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קונצרני'!$B$5:$U$299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עתידיים'!$B$5:$H$62</definedName>
    <definedName name="_xlnm.Print_Area" localSheetId="26">'יתרת התחייבות להשקעה'!$A$1:$C$41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מזומנים!$B$5:$L$83</definedName>
    <definedName name="_xlnm.Print_Area" localSheetId="5">מניות!$B$5:$O$213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17" i="39" l="1"/>
  <c r="C16" i="39"/>
  <c r="C15" i="39"/>
  <c r="C14" i="39"/>
  <c r="C13" i="39"/>
  <c r="C12" i="39"/>
</calcChain>
</file>

<file path=xl/sharedStrings.xml><?xml version="1.0" encoding="utf-8"?>
<sst xmlns="http://schemas.openxmlformats.org/spreadsheetml/2006/main" count="10206" uniqueCount="2576">
  <si>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</si>
  <si>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</si>
  <si>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</si>
  <si>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</si>
  <si>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</si>
  <si>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</si>
  <si>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</si>
  <si>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</si>
  <si>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</si>
  <si>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</si>
  <si>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</si>
  <si>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</si>
  <si>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</si>
  <si>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</si>
  <si>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</si>
  <si>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</si>
  <si>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</si>
  <si>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</si>
  <si>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</si>
  <si>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</si>
  <si>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</si>
  <si>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</si>
  <si>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</si>
  <si>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</si>
  <si>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</si>
  <si>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</si>
  <si>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</si>
  <si>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</si>
  <si>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</si>
  <si>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</si>
  <si>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</si>
  <si>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</si>
  <si>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</si>
  <si>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</si>
  <si>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</si>
  <si>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</si>
  <si>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</si>
  <si>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</si>
  <si>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</si>
  <si>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</si>
  <si>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</si>
  <si>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</si>
  <si>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</si>
  <si>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</si>
  <si>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</si>
  <si>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</si>
  <si>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</si>
  <si>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</si>
  <si>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</si>
  <si>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</si>
  <si>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</si>
  <si>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</si>
  <si>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</si>
  <si>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</si>
  <si>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</si>
  <si>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</si>
  <si>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</si>
  <si>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</si>
  <si>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</si>
  <si>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</si>
  <si>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</si>
  <si>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</si>
  <si>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</si>
  <si>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</si>
  <si>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</si>
  <si>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</si>
  <si>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</si>
  <si>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</si>
  <si>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</si>
  <si>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</si>
  <si>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</si>
  <si>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</si>
  <si>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</si>
  <si>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</si>
  <si>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</si>
  <si>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</si>
  <si>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</si>
  <si>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</si>
  <si>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</si>
  <si>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</si>
  <si>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</si>
  <si>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</si>
  <si>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</si>
  <si>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</si>
  <si>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</si>
  <si>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</si>
  <si>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</si>
  <si>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</si>
  <si>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</si>
  <si>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</si>
  <si>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</si>
  <si>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</si>
  <si>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</si>
  <si>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</si>
  <si>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</si>
  <si>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</si>
  <si>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</si>
  <si>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</si>
  <si>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</si>
  <si>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</si>
  <si>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</si>
  <si>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</si>
  <si>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</si>
  <si>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</si>
  <si>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</si>
  <si>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</si>
  <si>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</si>
  <si>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</si>
  <si>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</si>
  <si>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</si>
  <si>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</si>
  <si>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</si>
  <si>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</si>
  <si>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</si>
  <si>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</si>
  <si>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</si>
  <si>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</si>
  <si>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</si>
  <si>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</si>
  <si>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</si>
  <si>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</si>
  <si>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</si>
  <si>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</si>
  <si>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</si>
  <si>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</si>
  <si>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</si>
  <si>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</si>
  <si>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</si>
  <si>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</si>
  <si>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</si>
  <si>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</si>
  <si>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</si>
  <si>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</si>
  <si>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</si>
  <si>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</si>
  <si>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</si>
  <si>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</si>
  <si>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</si>
  <si>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</si>
  <si>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</si>
  <si>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</si>
  <si>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</si>
  <si>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</si>
  <si>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</si>
  <si>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</si>
  <si>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</si>
  <si>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</si>
  <si>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</si>
  <si>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</si>
  <si>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</si>
  <si>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</si>
  <si>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</si>
  <si>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</si>
  <si>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</si>
  <si>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</si>
  <si>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</si>
  <si>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</si>
  <si>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</si>
  <si>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</si>
  <si>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</si>
  <si>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</si>
  <si>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</si>
  <si>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</si>
  <si>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</si>
  <si>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</si>
  <si>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</si>
  <si>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</si>
  <si>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</si>
  <si>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</si>
  <si>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</si>
  <si>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</si>
  <si>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</si>
  <si>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</si>
  <si>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</si>
  <si>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</si>
  <si>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9635</t>
  </si>
  <si>
    <t xml:space="preserve">סה"כ בישראל: </t>
  </si>
  <si>
    <t/>
  </si>
  <si>
    <t xml:space="preserve">יתרות מזומנים ועו"ש בש"ח </t>
  </si>
  <si>
    <t>30081630</t>
  </si>
  <si>
    <t>10</t>
  </si>
  <si>
    <t>AAA IL</t>
  </si>
  <si>
    <t>S&amp;P מעלות</t>
  </si>
  <si>
    <t>שקל חדש</t>
  </si>
  <si>
    <t>30094970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</si>
  <si>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</si>
  <si>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</si>
  <si>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</si>
  <si>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</si>
  <si>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</si>
  <si>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</si>
  <si>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</si>
  <si>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</si>
  <si>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</si>
  <si>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</si>
  <si>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</si>
  <si>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</si>
  <si>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</si>
  <si>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27295735</t>
  </si>
  <si>
    <t>27295736</t>
  </si>
  <si>
    <t>27295749</t>
  </si>
  <si>
    <t xml:space="preserve">יתרות מזומנים ועו"ש נקובים במט"ח </t>
  </si>
  <si>
    <t>30076890</t>
  </si>
  <si>
    <t>30081650</t>
  </si>
  <si>
    <t>30094990</t>
  </si>
  <si>
    <t>30091690</t>
  </si>
  <si>
    <t>30020380</t>
  </si>
  <si>
    <t>26295735</t>
  </si>
  <si>
    <t>30091710</t>
  </si>
  <si>
    <t>30095030</t>
  </si>
  <si>
    <t>30020400</t>
  </si>
  <si>
    <t>30000250</t>
  </si>
  <si>
    <t>30020360</t>
  </si>
  <si>
    <t>30091670</t>
  </si>
  <si>
    <t>30096110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</si>
  <si>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</si>
  <si>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</si>
  <si>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</si>
  <si>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</si>
  <si>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</si>
  <si>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</si>
  <si>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</si>
  <si>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30173110</t>
  </si>
  <si>
    <t>30173111</t>
  </si>
  <si>
    <t>30173112</t>
  </si>
  <si>
    <t>30173113</t>
  </si>
  <si>
    <t>13</t>
  </si>
  <si>
    <t>Aa3 IL</t>
  </si>
  <si>
    <t>מידרוג</t>
  </si>
  <si>
    <t>30173117</t>
  </si>
  <si>
    <t>17</t>
  </si>
  <si>
    <t>30173120</t>
  </si>
  <si>
    <t>20</t>
  </si>
  <si>
    <t>30173123</t>
  </si>
  <si>
    <t>23</t>
  </si>
  <si>
    <t>A1</t>
  </si>
  <si>
    <t>Moodys</t>
  </si>
  <si>
    <t>30173131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</si>
  <si>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</si>
  <si>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</si>
  <si>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</si>
  <si>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</si>
  <si>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</si>
  <si>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</si>
  <si>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</si>
  <si>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75550002</t>
  </si>
  <si>
    <t>75550003</t>
  </si>
  <si>
    <t>75550004</t>
  </si>
  <si>
    <t>75550005</t>
  </si>
  <si>
    <t xml:space="preserve">סה"כ בחו"ל: </t>
  </si>
  <si>
    <t>30077450</t>
  </si>
  <si>
    <t>88</t>
  </si>
  <si>
    <t>859856844</t>
  </si>
  <si>
    <t>30096290</t>
  </si>
  <si>
    <t>30096450</t>
  </si>
  <si>
    <t>26857051</t>
  </si>
  <si>
    <t>859856900</t>
  </si>
  <si>
    <t>30096270</t>
  </si>
  <si>
    <t>30096430</t>
  </si>
  <si>
    <t>29702320</t>
  </si>
  <si>
    <t>AA</t>
  </si>
  <si>
    <t>S&amp;P</t>
  </si>
  <si>
    <t>29857051</t>
  </si>
  <si>
    <t>30180999</t>
  </si>
  <si>
    <t>30087810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</si>
  <si>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</si>
  <si>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</si>
  <si>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</si>
  <si>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</si>
  <si>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</si>
  <si>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</si>
  <si>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</si>
  <si>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</si>
  <si>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</si>
  <si>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</si>
  <si>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</si>
  <si>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</si>
  <si>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</si>
  <si>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</si>
  <si>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</si>
  <si>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</si>
  <si>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</si>
  <si>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</si>
  <si>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</si>
  <si>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</si>
  <si>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</si>
  <si>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</si>
  <si>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</si>
  <si>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</si>
  <si>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</si>
  <si>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</si>
  <si>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</si>
  <si>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</si>
  <si>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</si>
  <si>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</si>
  <si>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</si>
  <si>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</si>
  <si>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</si>
  <si>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</si>
  <si>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</si>
  <si>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</si>
  <si>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</si>
  <si>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</si>
  <si>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</si>
  <si>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</si>
  <si>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</si>
  <si>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</si>
  <si>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</si>
  <si>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</si>
  <si>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</si>
  <si>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</si>
  <si>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</si>
  <si>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</si>
  <si>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</si>
  <si>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</si>
  <si>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</si>
  <si>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</si>
  <si>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</si>
  <si>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</si>
  <si>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</si>
  <si>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</si>
  <si>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</si>
  <si>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</si>
  <si>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</si>
  <si>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</si>
  <si>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</si>
  <si>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</si>
  <si>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</si>
  <si>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</si>
  <si>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</si>
  <si>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</si>
  <si>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</si>
  <si>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</si>
  <si>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</si>
  <si>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</si>
  <si>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</si>
  <si>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</si>
  <si>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</si>
  <si>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</si>
  <si>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</si>
  <si>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</si>
  <si>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</si>
  <si>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</si>
  <si>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</si>
  <si>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</si>
  <si>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</si>
  <si>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</si>
  <si>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</si>
  <si>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</si>
  <si>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</si>
  <si>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</si>
  <si>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</si>
  <si>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</si>
  <si>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</si>
  <si>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</si>
  <si>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</si>
  <si>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</si>
  <si>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</si>
  <si>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</si>
  <si>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</si>
  <si>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</si>
  <si>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</si>
  <si>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</si>
  <si>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</si>
  <si>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</si>
  <si>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</si>
  <si>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</si>
  <si>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</si>
  <si>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</si>
  <si>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</si>
  <si>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</si>
  <si>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</si>
  <si>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</si>
  <si>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</si>
  <si>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</si>
  <si>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</si>
  <si>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</si>
  <si>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</si>
  <si>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</si>
  <si>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</si>
  <si>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</si>
  <si>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</si>
  <si>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</si>
  <si>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</si>
  <si>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</si>
  <si>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</si>
  <si>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</si>
  <si>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</si>
  <si>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</si>
  <si>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</si>
  <si>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</si>
  <si>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</si>
  <si>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</si>
  <si>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</si>
  <si>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</si>
  <si>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</si>
  <si>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</si>
  <si>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</si>
  <si>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</si>
  <si>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</si>
  <si>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</si>
  <si>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</si>
  <si>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</si>
  <si>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</si>
  <si>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</si>
  <si>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</si>
  <si>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</si>
  <si>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</si>
  <si>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</si>
  <si>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</si>
  <si>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</si>
  <si>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</si>
  <si>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</si>
  <si>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</si>
  <si>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</si>
  <si>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</si>
  <si>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</si>
  <si>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</si>
  <si>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</si>
  <si>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</si>
  <si>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</si>
  <si>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</si>
  <si>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</si>
  <si>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</si>
  <si>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</si>
  <si>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</si>
  <si>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</si>
  <si>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</si>
  <si>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</si>
  <si>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</si>
  <si>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</si>
  <si>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</si>
  <si>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</si>
  <si>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</si>
  <si>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</si>
  <si>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</si>
  <si>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</si>
  <si>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</si>
  <si>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</si>
  <si>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</si>
  <si>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</si>
  <si>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</si>
  <si>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</si>
  <si>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</si>
  <si>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</si>
  <si>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</si>
  <si>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</si>
  <si>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</si>
  <si>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</si>
  <si>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</si>
  <si>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</si>
  <si>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</si>
  <si>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</si>
  <si>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</si>
  <si>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</si>
  <si>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</si>
  <si>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</si>
  <si>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</si>
  <si>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</si>
  <si>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</si>
  <si>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</si>
  <si>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</si>
  <si>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</si>
  <si>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</si>
  <si>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</si>
  <si>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</si>
  <si>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</si>
  <si>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</si>
  <si>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</si>
  <si>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</si>
  <si>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</si>
  <si>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</si>
  <si>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</si>
  <si>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</si>
  <si>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</si>
  <si>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</si>
  <si>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</si>
  <si>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</si>
  <si>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</si>
  <si>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</si>
  <si>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</si>
  <si>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</si>
  <si>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</si>
  <si>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</si>
  <si>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</si>
  <si>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</si>
  <si>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</si>
  <si>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</si>
  <si>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</si>
  <si>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</si>
  <si>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</si>
  <si>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</si>
  <si>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</si>
  <si>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</si>
  <si>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</si>
  <si>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</si>
  <si>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</si>
  <si>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</si>
  <si>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</si>
  <si>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</si>
  <si>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</si>
  <si>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</si>
  <si>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</si>
  <si>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</si>
  <si>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</si>
  <si>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</si>
  <si>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</si>
  <si>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</si>
  <si>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</si>
  <si>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</si>
  <si>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</si>
  <si>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</si>
  <si>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</si>
  <si>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</si>
  <si>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</si>
  <si>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</si>
  <si>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</si>
  <si>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</si>
  <si>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</si>
  <si>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</si>
  <si>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</si>
  <si>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</si>
  <si>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</si>
  <si>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</si>
  <si>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</si>
  <si>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</si>
  <si>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</si>
  <si>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</si>
  <si>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</si>
  <si>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</si>
  <si>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</si>
  <si>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</si>
  <si>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</si>
  <si>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</si>
  <si>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</si>
  <si>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</si>
  <si>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</si>
  <si>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</si>
  <si>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</si>
  <si>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</si>
  <si>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</si>
  <si>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</si>
  <si>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</si>
  <si>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</si>
  <si>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</si>
  <si>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</si>
  <si>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</si>
  <si>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</si>
  <si>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</si>
  <si>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</si>
  <si>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</si>
  <si>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</si>
  <si>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</si>
  <si>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</si>
  <si>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</si>
  <si>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</si>
  <si>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</si>
  <si>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</si>
  <si>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</si>
  <si>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</si>
  <si>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</si>
  <si>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</si>
  <si>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</si>
  <si>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</si>
  <si>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</si>
  <si>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</si>
  <si>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</si>
  <si>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</si>
  <si>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</si>
  <si>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</si>
  <si>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</si>
  <si>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</si>
  <si>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</si>
  <si>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</si>
  <si>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</si>
  <si>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</si>
  <si>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</si>
  <si>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</si>
  <si>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</si>
  <si>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</si>
  <si>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</si>
  <si>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</si>
  <si>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</si>
  <si>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</si>
  <si>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</si>
  <si>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</si>
  <si>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</si>
  <si>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</si>
  <si>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</si>
  <si>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</si>
  <si>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</si>
  <si>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</si>
  <si>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</si>
  <si>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</si>
  <si>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</si>
  <si>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</si>
  <si>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</si>
  <si>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</si>
  <si>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</si>
  <si>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</si>
  <si>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</si>
  <si>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</si>
  <si>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</si>
  <si>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</si>
  <si>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</si>
  <si>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</si>
  <si>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</si>
  <si>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</si>
  <si>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</si>
  <si>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</si>
  <si>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</si>
  <si>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</si>
  <si>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</si>
  <si>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</si>
  <si>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</si>
  <si>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</si>
  <si>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</si>
  <si>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</si>
  <si>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</si>
  <si>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</si>
  <si>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</si>
  <si>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</si>
  <si>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</si>
  <si>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</si>
  <si>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</si>
  <si>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</si>
  <si>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</si>
  <si>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</si>
  <si>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</si>
  <si>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</si>
  <si>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</si>
  <si>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</si>
  <si>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</si>
  <si>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</si>
  <si>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</si>
  <si>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</si>
  <si>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</si>
  <si>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</si>
  <si>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</si>
  <si>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</si>
  <si>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</si>
  <si>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</si>
  <si>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</si>
  <si>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</si>
  <si>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</si>
  <si>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</si>
  <si>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</si>
  <si>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</si>
  <si>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</si>
  <si>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</si>
  <si>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</si>
  <si>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</si>
  <si>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</si>
  <si>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</si>
  <si>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</si>
  <si>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</si>
  <si>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</si>
  <si>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</si>
  <si>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</si>
  <si>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</si>
  <si>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</si>
  <si>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</si>
  <si>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</si>
  <si>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</si>
  <si>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</si>
  <si>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</si>
  <si>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</si>
  <si>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</si>
  <si>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</si>
  <si>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</si>
  <si>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</si>
  <si>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</si>
  <si>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</si>
  <si>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</si>
  <si>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</si>
  <si>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</si>
  <si>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</si>
  <si>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</si>
  <si>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</si>
  <si>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</si>
  <si>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</si>
  <si>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</si>
  <si>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</si>
  <si>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</si>
  <si>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</si>
  <si>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</si>
  <si>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</si>
  <si>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</si>
  <si>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</si>
  <si>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</si>
  <si>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</si>
  <si>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</si>
  <si>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</si>
  <si>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</si>
  <si>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</si>
  <si>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</si>
  <si>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</si>
  <si>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</si>
  <si>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</si>
  <si>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</si>
  <si>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</si>
  <si>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</si>
  <si>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</si>
  <si>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</si>
  <si>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</si>
  <si>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</si>
  <si>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</si>
  <si>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</si>
  <si>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</si>
  <si>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</si>
  <si>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</si>
  <si>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</si>
  <si>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</si>
  <si>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</si>
  <si>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</si>
  <si>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</si>
  <si>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</si>
  <si>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</si>
  <si>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</si>
  <si>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</si>
  <si>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</si>
  <si>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</si>
  <si>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</si>
  <si>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</si>
  <si>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</si>
  <si>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</si>
  <si>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</si>
  <si>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</si>
  <si>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</si>
  <si>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</si>
  <si>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</si>
  <si>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</si>
  <si>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</si>
  <si>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</si>
  <si>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</si>
  <si>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</si>
  <si>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</si>
  <si>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</si>
  <si>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</si>
  <si>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</si>
  <si>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</si>
  <si>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</si>
  <si>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</si>
  <si>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</si>
  <si>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</si>
  <si>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</si>
  <si>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</si>
  <si>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</si>
  <si>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</si>
  <si>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</si>
  <si>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</si>
  <si>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</si>
  <si>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</si>
  <si>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</si>
  <si>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</si>
  <si>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</si>
  <si>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</si>
  <si>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</si>
  <si>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</si>
  <si>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</si>
  <si>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</si>
  <si>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</si>
  <si>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</si>
  <si>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</si>
  <si>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</si>
  <si>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</si>
  <si>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</si>
  <si>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</si>
  <si>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</si>
  <si>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</si>
  <si>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</si>
  <si>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</si>
  <si>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</si>
  <si>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</si>
  <si>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</si>
  <si>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</si>
  <si>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</si>
  <si>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</si>
  <si>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</si>
  <si>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</si>
  <si>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</si>
  <si>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</si>
  <si>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</si>
  <si>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</si>
  <si>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</si>
  <si>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</si>
  <si>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</si>
  <si>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</si>
  <si>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</si>
  <si>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</si>
  <si>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</si>
  <si>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</si>
  <si>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</si>
  <si>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</si>
  <si>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</si>
  <si>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</si>
  <si>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</si>
  <si>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</si>
  <si>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</si>
  <si>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</si>
  <si>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</si>
  <si>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</si>
  <si>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</si>
  <si>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</si>
  <si>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</si>
  <si>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</si>
  <si>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</si>
  <si>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</si>
  <si>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</si>
  <si>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</si>
  <si>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</si>
  <si>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</si>
  <si>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</si>
  <si>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</si>
  <si>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</si>
  <si>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</si>
  <si>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</si>
  <si>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</si>
  <si>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</si>
  <si>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</si>
  <si>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</si>
  <si>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</si>
  <si>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</si>
  <si>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</si>
  <si>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</si>
  <si>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</si>
  <si>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</si>
  <si>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</si>
  <si>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</si>
  <si>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</si>
  <si>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</si>
  <si>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</si>
  <si>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</si>
  <si>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</si>
  <si>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</si>
  <si>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</si>
  <si>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</si>
  <si>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</si>
  <si>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</si>
  <si>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</si>
  <si>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</si>
  <si>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</si>
  <si>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</si>
  <si>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</si>
  <si>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</si>
  <si>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</si>
  <si>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</si>
  <si>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</si>
  <si>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</si>
  <si>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</si>
  <si>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</si>
  <si>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</si>
  <si>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</si>
  <si>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</si>
  <si>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</si>
  <si>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</si>
  <si>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</si>
  <si>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</si>
  <si>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</si>
  <si>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</si>
  <si>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</si>
  <si>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</si>
  <si>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</si>
  <si>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</si>
  <si>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</si>
  <si>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</si>
  <si>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</si>
  <si>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</si>
  <si>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</si>
  <si>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</si>
  <si>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</si>
  <si>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</si>
  <si>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</si>
  <si>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</si>
  <si>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</si>
  <si>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</si>
  <si>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</si>
  <si>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</si>
  <si>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</si>
  <si>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</si>
  <si>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</si>
  <si>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</si>
  <si>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</si>
  <si>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</si>
  <si>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</si>
  <si>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</si>
  <si>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</si>
  <si>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</si>
  <si>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</si>
  <si>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</si>
  <si>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</si>
  <si>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</si>
  <si>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</si>
  <si>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</si>
  <si>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</si>
  <si>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</si>
  <si>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</si>
  <si>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</si>
  <si>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</si>
  <si>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</si>
  <si>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</si>
  <si>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</si>
  <si>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</si>
  <si>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</si>
  <si>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</si>
  <si>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</si>
  <si>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</si>
  <si>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</si>
  <si>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</si>
  <si>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</si>
  <si>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</si>
  <si>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</si>
  <si>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</si>
  <si>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</si>
  <si>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</si>
  <si>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</si>
  <si>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</si>
  <si>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</si>
  <si>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</si>
  <si>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</si>
  <si>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</si>
  <si>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</si>
  <si>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</si>
  <si>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</si>
  <si>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</si>
  <si>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</si>
  <si>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</si>
  <si>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</si>
  <si>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</si>
  <si>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</si>
  <si>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</si>
  <si>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</si>
  <si>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</si>
  <si>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</si>
  <si>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</si>
  <si>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</si>
  <si>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</si>
  <si>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</si>
  <si>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</si>
  <si>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</si>
  <si>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</si>
  <si>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</si>
  <si>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</si>
  <si>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</si>
  <si>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</si>
  <si>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</si>
  <si>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</si>
  <si>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</si>
  <si>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</si>
  <si>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</si>
  <si>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</si>
  <si>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</si>
  <si>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</si>
  <si>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</si>
  <si>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</si>
  <si>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</si>
  <si>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</si>
  <si>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</si>
  <si>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</si>
  <si>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</si>
  <si>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</si>
  <si>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</si>
  <si>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</si>
  <si>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</si>
  <si>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</si>
  <si>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</si>
  <si>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</si>
  <si>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</si>
  <si>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</si>
  <si>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</si>
  <si>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</si>
  <si>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</si>
  <si>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</si>
  <si>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</si>
  <si>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</si>
  <si>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</si>
  <si>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</si>
  <si>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</si>
  <si>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</si>
  <si>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</si>
  <si>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</si>
  <si>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</si>
  <si>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</si>
  <si>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</si>
  <si>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</si>
  <si>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</si>
  <si>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</si>
  <si>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</si>
  <si>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</si>
  <si>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</si>
  <si>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</si>
  <si>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</si>
  <si>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</si>
  <si>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</si>
  <si>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</si>
  <si>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</si>
  <si>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</si>
  <si>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</si>
  <si>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</si>
  <si>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</si>
  <si>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</si>
  <si>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</si>
  <si>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</si>
  <si>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</si>
  <si>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</si>
  <si>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</si>
  <si>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</si>
  <si>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</si>
  <si>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</si>
  <si>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</si>
  <si>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</si>
  <si>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</si>
  <si>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</si>
  <si>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</si>
  <si>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</si>
  <si>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</si>
  <si>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</si>
  <si>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</si>
  <si>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</si>
  <si>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</si>
  <si>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</si>
  <si>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</si>
  <si>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</si>
  <si>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</si>
  <si>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</si>
  <si>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</si>
  <si>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</si>
  <si>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</si>
  <si>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</si>
  <si>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</si>
  <si>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</si>
  <si>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</si>
  <si>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</si>
  <si>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</si>
  <si>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</si>
  <si>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</si>
  <si>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</si>
  <si>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</si>
  <si>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</si>
  <si>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</si>
  <si>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</si>
  <si>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</si>
  <si>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</si>
  <si>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</si>
  <si>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</si>
  <si>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</si>
  <si>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</si>
  <si>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</si>
  <si>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</si>
  <si>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</si>
  <si>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</si>
  <si>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</si>
  <si>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</si>
  <si>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</si>
  <si>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</si>
  <si>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</si>
  <si>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</si>
  <si>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</si>
  <si>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</si>
  <si>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</si>
  <si>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</si>
  <si>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</si>
  <si>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</si>
  <si>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</si>
  <si>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</si>
  <si>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</si>
  <si>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</si>
  <si>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</si>
  <si>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</si>
  <si>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</si>
  <si>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</si>
  <si>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</si>
  <si>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</si>
  <si>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</si>
  <si>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</si>
  <si>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</si>
  <si>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</si>
  <si>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</si>
  <si>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</si>
  <si>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</si>
  <si>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</si>
  <si>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</si>
  <si>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</si>
  <si>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</si>
  <si>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</si>
  <si>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</si>
  <si>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</si>
  <si>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</si>
  <si>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</si>
  <si>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</si>
  <si>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</si>
  <si>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</si>
  <si>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</si>
  <si>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</si>
  <si>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</si>
  <si>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</si>
  <si>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</si>
  <si>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</si>
  <si>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</si>
  <si>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</si>
  <si>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</si>
  <si>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</si>
  <si>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</si>
  <si>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</si>
  <si>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</si>
  <si>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</si>
  <si>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</si>
  <si>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</si>
  <si>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</si>
  <si>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</si>
  <si>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</si>
  <si>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</si>
  <si>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</si>
  <si>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</si>
  <si>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</si>
  <si>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</si>
  <si>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</si>
  <si>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</si>
  <si>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</si>
  <si>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</si>
  <si>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</si>
  <si>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</si>
  <si>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</si>
  <si>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</si>
  <si>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</si>
  <si>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</si>
  <si>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</si>
  <si>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</si>
  <si>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</si>
  <si>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</si>
  <si>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</si>
  <si>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</si>
  <si>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</si>
  <si>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</si>
  <si>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</si>
  <si>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</si>
  <si>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</si>
  <si>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</si>
  <si>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</si>
  <si>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</si>
  <si>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</si>
  <si>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</si>
  <si>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</si>
  <si>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</si>
  <si>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</si>
  <si>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</si>
  <si>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</si>
  <si>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</si>
  <si>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</si>
  <si>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</si>
  <si>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</si>
  <si>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</si>
  <si>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</si>
  <si>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</si>
  <si>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</si>
  <si>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</si>
  <si>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</si>
  <si>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</si>
  <si>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</si>
  <si>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</si>
  <si>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</si>
  <si>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</si>
  <si>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</si>
  <si>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</si>
  <si>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</si>
  <si>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</si>
  <si>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</si>
  <si>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</si>
  <si>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</si>
  <si>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</si>
  <si>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</si>
  <si>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</si>
  <si>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</si>
  <si>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</si>
  <si>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</si>
  <si>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</si>
  <si>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</si>
  <si>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</si>
  <si>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</si>
  <si>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</si>
  <si>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</si>
  <si>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</si>
  <si>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</si>
  <si>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</si>
  <si>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</si>
  <si>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</si>
  <si>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</si>
  <si>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</si>
  <si>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</si>
  <si>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</si>
  <si>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</si>
  <si>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</si>
  <si>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</si>
  <si>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</si>
  <si>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</si>
  <si>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</si>
  <si>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</si>
  <si>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</si>
  <si>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</si>
  <si>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</si>
  <si>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</si>
  <si>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</si>
  <si>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</si>
  <si>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</si>
  <si>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</si>
  <si>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</si>
  <si>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</si>
  <si>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</si>
  <si>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</si>
  <si>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</si>
  <si>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</si>
  <si>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</si>
  <si>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</si>
  <si>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</si>
  <si>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</si>
  <si>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</si>
  <si>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</si>
  <si>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</si>
  <si>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</si>
  <si>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</si>
  <si>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</si>
  <si>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</si>
  <si>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</si>
  <si>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</si>
  <si>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</si>
  <si>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</si>
  <si>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</si>
  <si>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</si>
  <si>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</si>
  <si>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</si>
  <si>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</si>
  <si>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</si>
  <si>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</si>
  <si>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</si>
  <si>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</si>
  <si>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</si>
  <si>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</si>
  <si>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</si>
  <si>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</si>
  <si>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</si>
  <si>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</si>
  <si>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</si>
  <si>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</si>
  <si>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</si>
  <si>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</si>
  <si>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</si>
  <si>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</si>
  <si>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</si>
  <si>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</si>
  <si>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</si>
  <si>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</si>
  <si>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</si>
  <si>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</si>
  <si>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</si>
  <si>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</si>
  <si>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</si>
  <si>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</si>
  <si>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</si>
  <si>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</si>
  <si>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</si>
  <si>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</si>
  <si>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</si>
  <si>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</si>
  <si>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</si>
  <si>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</si>
  <si>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</si>
  <si>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</si>
  <si>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</si>
  <si>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</si>
  <si>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</si>
  <si>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</si>
  <si>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</si>
  <si>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</si>
  <si>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</si>
  <si>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</si>
  <si>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</si>
  <si>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</si>
  <si>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</si>
  <si>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</si>
  <si>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</si>
  <si>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</si>
  <si>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</si>
  <si>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</si>
  <si>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</si>
  <si>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</si>
  <si>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</si>
  <si>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</si>
  <si>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</si>
  <si>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</si>
  <si>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</si>
  <si>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</si>
  <si>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</si>
  <si>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</si>
  <si>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</si>
  <si>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</si>
  <si>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</si>
  <si>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</si>
  <si>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</si>
  <si>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</si>
  <si>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</si>
  <si>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</si>
  <si>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</si>
  <si>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</si>
  <si>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</si>
  <si>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</si>
  <si>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</si>
  <si>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</si>
  <si>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</si>
  <si>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</si>
  <si>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</si>
  <si>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</si>
  <si>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</si>
  <si>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</si>
  <si>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</si>
  <si>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</si>
  <si>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</si>
  <si>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</si>
  <si>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</si>
  <si>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</si>
  <si>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</si>
  <si>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</si>
  <si>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</si>
  <si>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</si>
  <si>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</si>
  <si>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</si>
  <si>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</si>
  <si>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</si>
  <si>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</si>
  <si>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</si>
  <si>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</si>
  <si>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</si>
  <si>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</si>
  <si>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</si>
  <si>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</si>
  <si>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</si>
  <si>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</si>
  <si>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</si>
  <si>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</si>
  <si>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</si>
  <si>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</si>
  <si>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</si>
  <si>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</si>
  <si>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</si>
  <si>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</si>
  <si>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</si>
  <si>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</si>
  <si>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</si>
  <si>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</si>
  <si>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</si>
  <si>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</si>
  <si>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</si>
  <si>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</si>
  <si>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</si>
  <si>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</si>
  <si>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</si>
  <si>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</si>
  <si>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</si>
  <si>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</si>
  <si>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</si>
  <si>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</si>
  <si>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</si>
  <si>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</si>
  <si>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</si>
  <si>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</si>
  <si>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</si>
  <si>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</si>
  <si>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</si>
  <si>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</si>
  <si>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</si>
  <si>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</si>
  <si>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</si>
  <si>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</si>
  <si>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</si>
  <si>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</si>
  <si>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</si>
  <si>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</si>
  <si>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</si>
  <si>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</si>
  <si>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</si>
  <si>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</si>
  <si>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</si>
  <si>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</si>
  <si>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</si>
  <si>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</si>
  <si>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</si>
  <si>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</si>
  <si>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</si>
  <si>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</si>
  <si>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</si>
  <si>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</si>
  <si>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</si>
  <si>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</si>
  <si>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</si>
  <si>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</si>
  <si>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</si>
  <si>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</si>
  <si>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</si>
  <si>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</si>
  <si>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</si>
  <si>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</si>
  <si>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</si>
  <si>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</si>
  <si>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</si>
  <si>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</si>
  <si>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</si>
  <si>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</si>
  <si>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</si>
  <si>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</si>
  <si>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</si>
  <si>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</si>
  <si>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</si>
  <si>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</si>
  <si>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</si>
  <si>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</si>
  <si>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</si>
  <si>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</si>
  <si>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</si>
  <si>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</si>
  <si>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</si>
  <si>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</si>
  <si>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</si>
  <si>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</si>
  <si>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</si>
  <si>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</si>
  <si>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</si>
  <si>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</si>
  <si>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</si>
  <si>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</si>
  <si>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</si>
  <si>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</si>
  <si>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</si>
  <si>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</si>
  <si>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</si>
  <si>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</si>
  <si>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</si>
  <si>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</si>
  <si>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</si>
  <si>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</si>
  <si>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</si>
  <si>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</si>
  <si>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</si>
  <si>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</si>
  <si>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</si>
  <si>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</si>
  <si>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</si>
  <si>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</si>
  <si>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</si>
  <si>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</si>
  <si>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</si>
  <si>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</si>
  <si>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</si>
  <si>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</si>
  <si>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</si>
  <si>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</si>
  <si>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</si>
  <si>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</si>
  <si>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</si>
  <si>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</si>
  <si>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</si>
  <si>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</si>
  <si>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</si>
  <si>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</si>
  <si>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</si>
  <si>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</si>
  <si>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</si>
  <si>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</si>
  <si>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</si>
  <si>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</si>
  <si>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</si>
  <si>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</si>
  <si>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</si>
  <si>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</si>
  <si>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</si>
  <si>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</si>
  <si>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</si>
  <si>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</si>
  <si>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</si>
  <si>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</si>
  <si>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</si>
  <si>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</si>
  <si>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</si>
  <si>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</si>
  <si>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</si>
  <si>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</si>
  <si>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</si>
  <si>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</si>
  <si>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</si>
  <si>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</si>
  <si>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</si>
  <si>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</si>
  <si>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</si>
  <si>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</si>
  <si>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</si>
  <si>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</si>
  <si>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</si>
  <si>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</si>
  <si>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</si>
  <si>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</si>
  <si>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</si>
  <si>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</si>
  <si>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</si>
  <si>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</si>
  <si>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</si>
  <si>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</si>
  <si>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</si>
  <si>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</si>
  <si>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</si>
  <si>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</si>
  <si>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</si>
  <si>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</si>
  <si>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</si>
  <si>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</si>
  <si>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</si>
  <si>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</si>
  <si>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</si>
  <si>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</si>
  <si>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</si>
  <si>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</si>
  <si>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</si>
  <si>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</si>
  <si>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</si>
  <si>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</si>
  <si>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</si>
  <si>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</si>
  <si>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</si>
  <si>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</si>
  <si>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</si>
  <si>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</si>
  <si>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</si>
  <si>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</si>
  <si>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</si>
  <si>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</si>
  <si>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</si>
  <si>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</si>
  <si>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</si>
  <si>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</si>
  <si>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</si>
  <si>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</si>
  <si>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</si>
  <si>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</si>
  <si>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</si>
  <si>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</si>
  <si>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</si>
  <si>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</si>
  <si>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</si>
  <si>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</si>
  <si>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</si>
  <si>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</si>
  <si>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</si>
  <si>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</si>
  <si>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</si>
  <si>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</si>
  <si>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</si>
  <si>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</si>
  <si>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</si>
  <si>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</si>
  <si>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</si>
  <si>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</si>
  <si>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</si>
  <si>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</si>
  <si>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</si>
  <si>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</si>
  <si>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</si>
  <si>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</si>
  <si>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</si>
  <si>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</si>
  <si>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</si>
  <si>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</si>
  <si>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</si>
  <si>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</si>
  <si>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</si>
  <si>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</si>
  <si>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</si>
  <si>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</si>
  <si>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</si>
  <si>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</si>
  <si>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</si>
  <si>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</si>
  <si>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</si>
  <si>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</si>
  <si>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</si>
  <si>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</si>
  <si>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</si>
  <si>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</si>
  <si>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</si>
  <si>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</si>
  <si>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</si>
  <si>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</si>
  <si>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</si>
  <si>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</si>
  <si>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</si>
  <si>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</si>
  <si>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</si>
  <si>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</si>
  <si>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</si>
  <si>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</si>
  <si>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</si>
  <si>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</si>
  <si>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</si>
  <si>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</si>
  <si>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</si>
  <si>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</si>
  <si>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</si>
  <si>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</si>
  <si>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</si>
  <si>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</si>
  <si>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</si>
  <si>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</si>
  <si>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</si>
  <si>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</si>
  <si>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</si>
  <si>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</si>
  <si>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</si>
  <si>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</si>
  <si>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</si>
  <si>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</si>
  <si>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</si>
  <si>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</si>
  <si>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</si>
  <si>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</si>
  <si>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</si>
  <si>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</si>
  <si>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</si>
  <si>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</si>
  <si>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</si>
  <si>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</si>
  <si>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</si>
  <si>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</si>
  <si>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</si>
  <si>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</si>
  <si>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</si>
  <si>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</si>
  <si>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</si>
  <si>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</si>
  <si>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</si>
  <si>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</si>
  <si>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</si>
  <si>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</si>
  <si>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</si>
  <si>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</si>
  <si>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</si>
  <si>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</si>
  <si>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</si>
  <si>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</si>
  <si>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</si>
  <si>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</si>
  <si>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</si>
  <si>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</si>
  <si>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</si>
  <si>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</si>
  <si>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</si>
  <si>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</si>
  <si>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</si>
  <si>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</si>
  <si>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</si>
  <si>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</si>
  <si>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</si>
  <si>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</si>
  <si>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</si>
  <si>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</si>
  <si>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</si>
  <si>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</si>
  <si>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</si>
  <si>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</si>
  <si>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</si>
  <si>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</si>
  <si>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</si>
  <si>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</si>
  <si>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</si>
  <si>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</si>
  <si>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</si>
  <si>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</si>
  <si>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</si>
  <si>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</si>
  <si>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</si>
  <si>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</si>
  <si>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</si>
  <si>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</si>
  <si>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</si>
  <si>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</si>
  <si>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</si>
  <si>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</si>
  <si>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</si>
  <si>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</si>
  <si>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</si>
  <si>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</si>
  <si>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</si>
  <si>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</si>
  <si>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</si>
  <si>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</si>
  <si>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</si>
  <si>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</si>
  <si>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</si>
  <si>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</si>
  <si>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</si>
  <si>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</si>
  <si>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</si>
  <si>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</si>
  <si>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</si>
  <si>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</si>
  <si>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</si>
  <si>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</si>
  <si>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</si>
  <si>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</si>
  <si>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</si>
  <si>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</si>
  <si>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</si>
  <si>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</si>
  <si>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</si>
  <si>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</si>
  <si>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</si>
  <si>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</si>
  <si>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</si>
  <si>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</si>
  <si>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</si>
  <si>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</si>
  <si>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</si>
  <si>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</si>
  <si>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</si>
  <si>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</si>
  <si>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</si>
  <si>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</si>
  <si>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</si>
  <si>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</si>
  <si>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</si>
  <si>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</si>
  <si>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</si>
  <si>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</si>
  <si>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</si>
  <si>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</si>
  <si>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</si>
  <si>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</si>
  <si>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</si>
  <si>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</si>
  <si>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</si>
  <si>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</si>
  <si>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</si>
  <si>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</si>
  <si>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</si>
  <si>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</si>
  <si>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</si>
  <si>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</si>
  <si>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</si>
  <si>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</si>
  <si>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</si>
  <si>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</si>
  <si>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</si>
  <si>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</si>
  <si>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</si>
  <si>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</si>
  <si>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</si>
  <si>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</si>
  <si>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</si>
  <si>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</si>
  <si>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</si>
  <si>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</si>
  <si>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</si>
  <si>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</si>
  <si>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</si>
  <si>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</si>
  <si>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</si>
  <si>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</si>
  <si>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</si>
  <si>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</si>
  <si>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</si>
  <si>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</si>
  <si>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</si>
  <si>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</si>
  <si>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</si>
  <si>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</si>
  <si>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</si>
  <si>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</si>
  <si>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</si>
  <si>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</si>
  <si>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</si>
  <si>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</si>
  <si>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</si>
  <si>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</si>
  <si>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</si>
  <si>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</si>
  <si>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</si>
  <si>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</si>
  <si>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</si>
  <si>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</si>
  <si>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</si>
  <si>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</si>
  <si>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</si>
  <si>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</si>
  <si>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</si>
  <si>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</si>
  <si>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</si>
  <si>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</si>
  <si>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</si>
  <si>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</si>
  <si>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</si>
  <si>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</si>
  <si>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</si>
  <si>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</si>
  <si>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</si>
  <si>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</si>
  <si>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</si>
  <si>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</si>
  <si>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</si>
  <si>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</si>
  <si>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</si>
  <si>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</si>
  <si>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</si>
  <si>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</si>
  <si>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</si>
  <si>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</si>
  <si>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</si>
  <si>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</si>
  <si>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</si>
  <si>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</si>
  <si>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</si>
  <si>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</si>
  <si>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</si>
  <si>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</si>
  <si>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</si>
  <si>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</si>
  <si>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</si>
  <si>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</si>
  <si>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</si>
  <si>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</si>
  <si>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</si>
  <si>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</si>
  <si>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</si>
  <si>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</si>
  <si>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</si>
  <si>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</si>
  <si>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</si>
  <si>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</si>
  <si>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</si>
  <si>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</si>
  <si>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</si>
  <si>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</si>
  <si>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</si>
  <si>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</si>
  <si>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</si>
  <si>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</si>
  <si>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</si>
  <si>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</si>
  <si>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</si>
  <si>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</si>
  <si>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</si>
  <si>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</si>
  <si>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</si>
  <si>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</si>
  <si>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</si>
  <si>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</si>
  <si>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</si>
  <si>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</si>
  <si>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</si>
  <si>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</si>
  <si>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</si>
  <si>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</si>
  <si>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</si>
  <si>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</si>
  <si>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</si>
  <si>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</si>
  <si>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</si>
  <si>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</si>
  <si>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</si>
  <si>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</si>
  <si>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</si>
  <si>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</si>
  <si>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</si>
  <si>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</si>
  <si>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</si>
  <si>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</si>
  <si>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</si>
  <si>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</si>
  <si>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</si>
  <si>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</si>
  <si>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</si>
  <si>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</si>
  <si>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</si>
  <si>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</si>
  <si>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</si>
  <si>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</si>
  <si>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</si>
  <si>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</si>
  <si>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</si>
  <si>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</si>
  <si>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</si>
  <si>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</si>
  <si>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</si>
  <si>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</si>
  <si>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</si>
  <si>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</si>
  <si>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</si>
  <si>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</si>
  <si>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</si>
  <si>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</si>
  <si>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</si>
  <si>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</si>
  <si>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</si>
  <si>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</si>
  <si>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</si>
  <si>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</si>
  <si>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</si>
  <si>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</si>
  <si>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</si>
  <si>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</si>
  <si>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</si>
  <si>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</si>
  <si>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</si>
  <si>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</si>
  <si>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</si>
  <si>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</si>
  <si>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</si>
  <si>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</si>
  <si>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</si>
  <si>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</si>
  <si>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</si>
  <si>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</si>
  <si>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</si>
  <si>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</si>
  <si>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</si>
  <si>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</si>
  <si>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</si>
  <si>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</si>
  <si>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</si>
  <si>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</si>
  <si>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</si>
  <si>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</si>
  <si>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</si>
  <si>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</si>
  <si>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</si>
  <si>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</si>
  <si>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</si>
  <si>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</si>
  <si>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</si>
  <si>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</si>
  <si>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</si>
  <si>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</si>
  <si>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</si>
  <si>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</si>
  <si>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</si>
  <si>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</si>
  <si>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</si>
  <si>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</si>
  <si>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</si>
  <si>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</si>
  <si>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</si>
  <si>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</si>
  <si>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</si>
  <si>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</si>
  <si>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</si>
  <si>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</si>
  <si>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</si>
  <si>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</si>
  <si>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</si>
  <si>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</si>
  <si>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</si>
  <si>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</si>
  <si>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</si>
  <si>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</si>
  <si>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</si>
  <si>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</si>
  <si>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</si>
  <si>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</si>
  <si>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</si>
  <si>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</si>
  <si>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</si>
  <si>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</si>
  <si>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</si>
  <si>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</si>
  <si>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</si>
  <si>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</si>
  <si>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</si>
  <si>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</si>
  <si>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</si>
  <si>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</si>
  <si>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</si>
  <si>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</si>
  <si>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</si>
  <si>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</si>
  <si>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</si>
  <si>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</si>
  <si>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</si>
  <si>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</si>
  <si>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</si>
  <si>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</si>
  <si>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</si>
  <si>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</si>
  <si>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</si>
  <si>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</si>
  <si>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</si>
  <si>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</si>
  <si>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</si>
  <si>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</si>
  <si>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</si>
  <si>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</si>
  <si>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</si>
  <si>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</si>
  <si>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</si>
  <si>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</si>
  <si>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</si>
  <si>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</si>
  <si>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</si>
  <si>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</si>
  <si>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</si>
  <si>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</si>
  <si>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</si>
  <si>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</si>
  <si>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</si>
  <si>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</si>
  <si>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</si>
  <si>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</si>
  <si>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</si>
  <si>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</si>
  <si>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</si>
  <si>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</si>
  <si>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</si>
  <si>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</si>
  <si>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</si>
  <si>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</si>
  <si>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</si>
  <si>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</si>
  <si>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</si>
  <si>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</si>
  <si>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</si>
  <si>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</si>
  <si>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</si>
  <si>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</si>
  <si>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</si>
  <si>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</si>
  <si>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</si>
  <si>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</si>
  <si>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</si>
  <si>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</si>
  <si>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</si>
  <si>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</si>
  <si>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</si>
  <si>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</si>
  <si>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</si>
  <si>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</si>
  <si>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</si>
  <si>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</si>
  <si>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</si>
  <si>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</si>
  <si>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</si>
  <si>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</si>
  <si>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</si>
  <si>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</si>
  <si>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</si>
  <si>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</si>
  <si>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</si>
  <si>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</si>
  <si>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</si>
  <si>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</si>
  <si>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</si>
  <si>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</si>
  <si>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</si>
  <si>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</si>
  <si>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</si>
  <si>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</si>
  <si>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</si>
  <si>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</si>
  <si>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</si>
  <si>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</si>
  <si>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</si>
  <si>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</si>
  <si>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</si>
  <si>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</si>
  <si>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</si>
  <si>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</si>
  <si>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</si>
  <si>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</si>
  <si>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</si>
  <si>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</si>
  <si>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</si>
  <si>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</si>
  <si>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</si>
  <si>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</si>
  <si>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</si>
  <si>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</si>
  <si>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</si>
  <si>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</si>
  <si>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</si>
  <si>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</si>
  <si>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</si>
  <si>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</si>
  <si>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</si>
  <si>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</si>
  <si>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</si>
  <si>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</si>
  <si>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</si>
  <si>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</si>
  <si>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</si>
  <si>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</si>
  <si>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</si>
  <si>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</si>
  <si>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</si>
  <si>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</si>
  <si>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</si>
  <si>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</si>
  <si>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</si>
  <si>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</si>
  <si>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</si>
  <si>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</si>
  <si>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</si>
  <si>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</si>
  <si>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</si>
  <si>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</si>
  <si>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</si>
  <si>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</si>
  <si>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</si>
  <si>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</si>
  <si>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</si>
  <si>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</si>
  <si>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</si>
  <si>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</si>
  <si>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</si>
  <si>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</si>
  <si>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</si>
  <si>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</si>
  <si>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</si>
  <si>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</si>
  <si>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</si>
  <si>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</si>
  <si>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</si>
  <si>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</si>
  <si>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</si>
  <si>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</si>
  <si>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</si>
  <si>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</si>
  <si>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</si>
  <si>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</si>
  <si>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</si>
  <si>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</si>
  <si>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</si>
  <si>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</si>
  <si>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</si>
  <si>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</si>
  <si>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</si>
  <si>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</si>
  <si>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</si>
  <si>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</si>
  <si>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</si>
  <si>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</si>
  <si>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</si>
  <si>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</si>
  <si>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</si>
  <si>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</si>
  <si>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</si>
  <si>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</si>
  <si>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</si>
  <si>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</si>
  <si>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</si>
  <si>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</si>
  <si>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</si>
  <si>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</si>
  <si>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</si>
  <si>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</si>
  <si>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</si>
  <si>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</si>
  <si>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</si>
  <si>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</si>
  <si>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</si>
  <si>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</si>
  <si>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</si>
  <si>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</si>
  <si>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</si>
  <si>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</si>
  <si>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</si>
  <si>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</si>
  <si>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</si>
  <si>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</si>
  <si>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</si>
  <si>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</si>
  <si>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</si>
  <si>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</si>
  <si>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</si>
  <si>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</si>
  <si>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</si>
  <si>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</si>
  <si>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</si>
  <si>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</si>
  <si>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</si>
  <si>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</si>
  <si>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</si>
  <si>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</si>
  <si>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</si>
  <si>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</si>
  <si>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</si>
  <si>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</si>
  <si>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</si>
  <si>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</si>
  <si>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</si>
  <si>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</si>
  <si>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</si>
  <si>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</si>
  <si>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</si>
  <si>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</si>
  <si>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</si>
  <si>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</si>
  <si>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</si>
  <si>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</si>
  <si>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</si>
  <si>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</si>
  <si>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</si>
  <si>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</si>
  <si>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</si>
  <si>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</si>
  <si>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</si>
  <si>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</si>
  <si>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</si>
  <si>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</si>
  <si>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</si>
  <si>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</si>
  <si>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</si>
  <si>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</si>
  <si>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</si>
  <si>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</si>
  <si>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</si>
  <si>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</si>
  <si>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</si>
  <si>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</si>
  <si>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</si>
  <si>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</si>
  <si>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</si>
  <si>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</si>
  <si>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</si>
  <si>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</si>
  <si>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</si>
  <si>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</si>
  <si>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</si>
  <si>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</si>
  <si>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</si>
  <si>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</si>
  <si>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</si>
  <si>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</si>
  <si>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</si>
  <si>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</si>
  <si>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</si>
  <si>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</si>
  <si>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</si>
  <si>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</si>
  <si>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</si>
  <si>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</si>
  <si>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</si>
  <si>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</si>
  <si>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</si>
  <si>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</si>
  <si>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</si>
  <si>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</si>
  <si>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</si>
  <si>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</si>
  <si>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</si>
  <si>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</si>
  <si>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</si>
  <si>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</si>
  <si>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</si>
  <si>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</si>
  <si>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</si>
  <si>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</si>
  <si>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</si>
  <si>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</si>
  <si>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</si>
  <si>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</si>
  <si>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</si>
  <si>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</si>
  <si>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</si>
  <si>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</si>
  <si>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</si>
  <si>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</si>
  <si>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</si>
  <si>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</si>
  <si>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</si>
  <si>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</si>
  <si>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</si>
  <si>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</si>
  <si>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</si>
  <si>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</si>
  <si>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</si>
  <si>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</si>
  <si>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</si>
  <si>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</si>
  <si>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</si>
  <si>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</si>
  <si>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</si>
  <si>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</si>
  <si>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</si>
  <si>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</si>
  <si>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</si>
  <si>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</si>
  <si>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</si>
  <si>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</si>
  <si>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</si>
  <si>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</si>
  <si>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</si>
  <si>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</si>
  <si>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</si>
  <si>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</si>
  <si>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</si>
  <si>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</si>
  <si>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</si>
  <si>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</si>
  <si>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</si>
  <si>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</si>
  <si>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</si>
  <si>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</si>
  <si>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</si>
  <si>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</si>
  <si>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</si>
  <si>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</si>
  <si>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</si>
  <si>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</si>
  <si>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</si>
  <si>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</si>
  <si>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</si>
  <si>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</si>
  <si>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</si>
  <si>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</si>
  <si>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</si>
  <si>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</si>
  <si>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</si>
  <si>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</si>
  <si>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</si>
  <si>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</si>
  <si>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</si>
  <si>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</si>
  <si>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</si>
  <si>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</si>
  <si>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</si>
  <si>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</si>
  <si>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</si>
  <si>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</si>
  <si>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</si>
  <si>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</si>
  <si>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</si>
  <si>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</si>
  <si>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</si>
  <si>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</si>
  <si>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</si>
  <si>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</si>
  <si>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</si>
  <si>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</si>
  <si>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</si>
  <si>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</si>
  <si>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</si>
  <si>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</si>
  <si>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</si>
  <si>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</si>
  <si>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</si>
  <si>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</si>
  <si>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</si>
  <si>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</si>
  <si>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</si>
  <si>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</si>
  <si>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</si>
  <si>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</si>
  <si>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</si>
  <si>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</si>
  <si>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</si>
  <si>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</si>
  <si>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</si>
  <si>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</si>
  <si>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445049036</t>
  </si>
  <si>
    <t>21/03/2018</t>
  </si>
  <si>
    <t>FW USDJPY 15/08/2018 - JPY</t>
  </si>
  <si>
    <t>445049037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</si>
  <si>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</si>
  <si>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</si>
  <si>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</si>
  <si>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</si>
  <si>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</si>
  <si>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</si>
  <si>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</si>
  <si>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</si>
  <si>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</si>
  <si>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</si>
  <si>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</si>
  <si>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</si>
  <si>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</si>
  <si>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</si>
  <si>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</si>
  <si>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</si>
  <si>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</si>
  <si>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</si>
  <si>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</si>
  <si>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</si>
  <si>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</si>
  <si>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</si>
  <si>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445055686</t>
  </si>
  <si>
    <t>25/06/2018</t>
  </si>
  <si>
    <t>FW EURGBP 05/12/2018 - EUR</t>
  </si>
  <si>
    <t>445055687</t>
  </si>
  <si>
    <t>445055710</t>
  </si>
  <si>
    <t>445055711</t>
  </si>
  <si>
    <t>445056154</t>
  </si>
  <si>
    <t>27/06/2018</t>
  </si>
  <si>
    <t>445056155</t>
  </si>
  <si>
    <t>FW USDILS 10/07/2018 - ILS</t>
  </si>
  <si>
    <t>445047116</t>
  </si>
  <si>
    <t>06/03/2018</t>
  </si>
  <si>
    <t>FW USDILS 10/07/2018 - USD</t>
  </si>
  <si>
    <t>445047117</t>
  </si>
  <si>
    <t>FW USDILS 11/07/2018 - ILS</t>
  </si>
  <si>
    <t>445047546</t>
  </si>
  <si>
    <t>12/03/2018</t>
  </si>
  <si>
    <t>FW USDILS 11/07/2018 - USD</t>
  </si>
  <si>
    <t>445047547</t>
  </si>
  <si>
    <t>445047570</t>
  </si>
  <si>
    <t>445047571</t>
  </si>
  <si>
    <t>FW USDILS 25/07/2018 - ILS</t>
  </si>
  <si>
    <t>445047840</t>
  </si>
  <si>
    <t>13/03/2018</t>
  </si>
  <si>
    <t>FW USDILS 25/07/2018 - USD</t>
  </si>
  <si>
    <t>445047841</t>
  </si>
  <si>
    <t>FW USDILS 29/08/2018 - ILS</t>
  </si>
  <si>
    <t>445050536</t>
  </si>
  <si>
    <t>FW USDILS 29/08/2018 - USD</t>
  </si>
  <si>
    <t>445050537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</si>
  <si>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</si>
  <si>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</si>
  <si>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</si>
  <si>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</si>
  <si>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</si>
  <si>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</si>
  <si>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</si>
  <si>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</si>
  <si>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</si>
  <si>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</si>
  <si>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445051962</t>
  </si>
  <si>
    <t>FW USDILS 05/09/2018 - USD</t>
  </si>
  <si>
    <t>445051963</t>
  </si>
  <si>
    <t>FW USDILS 09/10/2018 - ILS</t>
  </si>
  <si>
    <t>445052416</t>
  </si>
  <si>
    <t>14/05/2018</t>
  </si>
  <si>
    <t>FW USDILS 09/10/2018 - USD</t>
  </si>
  <si>
    <t>445052417</t>
  </si>
  <si>
    <t>FW USDILS 03/07/2018 - USD</t>
  </si>
  <si>
    <t>445055196</t>
  </si>
  <si>
    <t>19/06/2018</t>
  </si>
  <si>
    <t>FW USDILS 03/07/2018 - ILS</t>
  </si>
  <si>
    <t>445055197</t>
  </si>
  <si>
    <t>445055228</t>
  </si>
  <si>
    <t>445055229</t>
  </si>
  <si>
    <t>445055318</t>
  </si>
  <si>
    <t>20/06/2018</t>
  </si>
  <si>
    <t>445055319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</si>
  <si>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</si>
  <si>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</si>
  <si>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</si>
  <si>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</si>
  <si>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</si>
  <si>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</si>
  <si>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</si>
  <si>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</si>
  <si>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</si>
  <si>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</si>
  <si>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</si>
  <si>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445056414</t>
  </si>
  <si>
    <t>445056415</t>
  </si>
  <si>
    <t>סה"כ חוזים עתידיים בחו"ל</t>
  </si>
  <si>
    <t>445048296</t>
  </si>
  <si>
    <t>445048297</t>
  </si>
  <si>
    <t>445050844</t>
  </si>
  <si>
    <t>25/04/2018</t>
  </si>
  <si>
    <t>445050845</t>
  </si>
  <si>
    <t>445052664</t>
  </si>
  <si>
    <t>16/05/2018</t>
  </si>
  <si>
    <t>445052665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</si>
  <si>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</si>
  <si>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</si>
  <si>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</si>
  <si>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</si>
  <si>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</si>
  <si>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</si>
  <si>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</si>
  <si>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</si>
  <si>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</si>
  <si>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</si>
  <si>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</si>
  <si>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445054524</t>
  </si>
  <si>
    <t>11/06/2018</t>
  </si>
  <si>
    <t>FW USDCHF 21/11/2018 - CHF</t>
  </si>
  <si>
    <t>445054525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</si>
  <si>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</si>
  <si>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</si>
  <si>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</si>
  <si>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</si>
  <si>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</si>
  <si>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</si>
  <si>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</si>
  <si>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</si>
  <si>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</si>
  <si>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445055582</t>
  </si>
  <si>
    <t>21/06/2018</t>
  </si>
  <si>
    <t>445055583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</si>
  <si>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</si>
  <si>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</si>
  <si>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</si>
  <si>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</si>
  <si>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</si>
  <si>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</si>
  <si>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</si>
  <si>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</si>
  <si>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</si>
  <si>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</si>
  <si>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</si>
  <si>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</si>
  <si>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</si>
  <si>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</si>
  <si>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</si>
  <si>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</si>
  <si>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</si>
  <si>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</si>
  <si>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</si>
  <si>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</si>
  <si>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</si>
  <si>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</si>
  <si>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</si>
  <si>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</si>
  <si>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</si>
  <si>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</si>
  <si>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</si>
  <si>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</si>
  <si>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</si>
  <si>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</si>
  <si>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</si>
  <si>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</si>
  <si>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</si>
  <si>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</si>
  <si>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</si>
  <si>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</si>
  <si>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</si>
  <si>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</si>
  <si>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</si>
  <si>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</si>
  <si>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</si>
  <si>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</si>
  <si>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</si>
  <si>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</si>
  <si>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</si>
  <si>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</si>
  <si>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</si>
  <si>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</si>
  <si>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</si>
  <si>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</si>
  <si>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</si>
  <si>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</si>
  <si>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</si>
  <si>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</si>
  <si>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</si>
  <si>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</si>
  <si>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</si>
  <si>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</si>
  <si>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</si>
  <si>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</si>
  <si>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</si>
  <si>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</si>
  <si>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דולר  פועלים סהר בנק הפועלים בע"מ</t>
  </si>
  <si>
    <t>יורו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</si>
  <si>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</si>
  <si>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</si>
  <si>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</si>
  <si>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</si>
  <si>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</si>
  <si>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</si>
  <si>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</si>
  <si>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</si>
  <si>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</si>
  <si>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</si>
  <si>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דולר עתידי  עדכון ידני BNY Bny Mellon</t>
  </si>
  <si>
    <t>שטרלינג עתידי  עדכון ידני BNY Bny Mellon</t>
  </si>
  <si>
    <t>עין צורים סאן שותפות מוגבלת</t>
  </si>
  <si>
    <t>תראבין סאן שותפות מוגבלת</t>
  </si>
  <si>
    <t>Bushwick Holdings I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</si>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</sst>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43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12;&#1513;&#1497;&#1502;&#1514;_&#1504;&#1499;&#1505;&#1497;&#1501;_&#1512;&#1489;&#1506;&#1493;&#1504;&#1497;&#1514;/&#1508;&#1504;&#1505;&#1497;&#1492;/&#1505;&#1497;&#1489;&#1493;&#1489;%202/&#1497;&#1514;&#1512;&#1514;%20&#1492;&#1514;&#1495;&#1497;&#1497;&#1489;&#1493;&#1514;/&#1497;&#1514;&#1512;&#1514;%20&#1492;&#1514;&#1495;&#1497;&#1497;&#1489;&#1493;&#1514;%20&#1508;&#1504;&#1505;&#1497;&#1492;%2029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67"/>
      <sheetName val="משלימה 60+"/>
      <sheetName val="משלימה 50-60"/>
      <sheetName val="50- משלימה"/>
      <sheetName val="פנסיה משלימה פנסיונרים"/>
      <sheetName val="קרן משלימה"/>
      <sheetName val="60+"/>
      <sheetName val="זכאים חדשים מקיפה"/>
      <sheetName val="50-60"/>
      <sheetName val="50-"/>
      <sheetName val="אגח"/>
      <sheetName val="ענבר"/>
      <sheetName val="ספיר"/>
      <sheetName val="170"/>
      <sheetName val="יתרת התחייבות נתונים"/>
      <sheetName val="עזר"/>
      <sheetName val="מאוחד"/>
      <sheetName val="וותיקה"/>
      <sheetName val="חוץ מאזני"/>
      <sheetName val="פנסיה סיבוב 2"/>
      <sheetName val="גיליון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3">
          <cell r="A63" t="str">
            <v xml:space="preserve">סכום של  יתרת התחייבות צמודה 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2602.5586296356296</v>
      </c>
      <c r="D11" s="49">
        <v>4.4288934019243914E-2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56260.966279002976</v>
      </c>
      <c r="D12" s="49">
        <v>0.9574186706174318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18362.487017377851</v>
      </c>
      <c r="D13" s="49">
        <v>0.31248286462454455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23297.728665521241</v>
      </c>
      <c r="D15" s="49">
        <v>0.39646813559392474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5770.4938585471318</v>
      </c>
      <c r="D16" s="49">
        <v>9.8199140972062171E-2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6142.6885962496717</v>
      </c>
      <c r="D17" s="49">
        <v>0.10453294955286077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2328.0453770337554</v>
      </c>
      <c r="D18" s="49">
        <v>3.9617416077842298E-2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2.9608098608687812E-3</v>
      </c>
      <c r="D19" s="49">
        <v>5.0385459554432081E-8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120.14534831936986</v>
      </c>
      <c r="D20" s="49">
        <v>2.0445685041802996E-3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-49.577163470166212</v>
      </c>
      <c r="D21" s="49">
        <v>-8.4367733229467033E-4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288.95161861425663</v>
      </c>
      <c r="D22" s="49">
        <v>4.9172222388520152E-3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1.9305172615413968</v>
      </c>
      <c r="D23" s="49">
        <v>3.2852497786529732E-5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1.1912221096748625E-11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1.0210475225784537E-11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144.20800417225362</v>
      </c>
      <c r="D26" s="49">
        <v>2.4540537566010477E-3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5.1052376128922686E-12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30.368610799999999</v>
      </c>
      <c r="D28" s="49">
        <v>5.1679658035815447E-4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3.4034917419281792E-12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1.7017458709640893E-11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-172.64610171071223</v>
      </c>
      <c r="D31" s="49">
        <v>-2.9379979072425076E-3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2.0420950451569074E-11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20.635282540206958</v>
      </c>
      <c r="D33" s="49">
        <v>3.5116006858974558E-4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1.0210475225784537E-11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6.8069834838563584E-12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3.4034917419281792E-12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-122.91008070952158</v>
      </c>
      <c r="D37" s="49">
        <v>-2.0916172234729134E-3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58763.18062893083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1.1529809827387039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2364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8.425781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6"/>
      <c r="D11" s="106"/>
      <c r="E11" s="106"/>
      <c r="F11" s="188"/>
      <c r="G11" s="189"/>
      <c r="H11" s="193"/>
      <c r="I11" s="150">
        <v>120.14534831936986</v>
      </c>
      <c r="J11" s="106"/>
      <c r="K11" s="106">
        <v>1</v>
      </c>
      <c r="L11" s="122">
        <v>2.0445685041802996E-3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119.3912302366933</v>
      </c>
      <c r="J12" s="158" t="s">
        <v>177</v>
      </c>
      <c r="K12" s="158">
        <v>0.99372328522722353</v>
      </c>
      <c r="L12" s="158">
        <v>2.0317353308461576E-3</v>
      </c>
    </row>
    <row r="13" spans="1:17" s="155" customFormat="1" x14ac:dyDescent="0.2">
      <c r="B13" s="133" t="s">
        <v>2032</v>
      </c>
      <c r="C13" s="158" t="s">
        <v>177</v>
      </c>
      <c r="D13" s="158" t="s">
        <v>177</v>
      </c>
      <c r="E13" s="158" t="s">
        <v>177</v>
      </c>
      <c r="F13" s="159" t="s">
        <v>177</v>
      </c>
      <c r="G13" s="173" t="s">
        <v>177</v>
      </c>
      <c r="H13" s="159" t="s">
        <v>177</v>
      </c>
      <c r="I13" s="164">
        <v>119.39122993669331</v>
      </c>
      <c r="J13" s="162" t="s">
        <v>177</v>
      </c>
      <c r="K13" s="158">
        <v>0.99372328273024801</v>
      </c>
      <c r="L13" s="162">
        <v>2.0317353257409201E-3</v>
      </c>
    </row>
    <row r="14" spans="1:17" x14ac:dyDescent="0.2">
      <c r="B14" s="23" t="s">
        <v>2033</v>
      </c>
      <c r="C14" s="41" t="s">
        <v>2034</v>
      </c>
      <c r="D14" s="41" t="s">
        <v>270</v>
      </c>
      <c r="E14" s="41" t="s">
        <v>177</v>
      </c>
      <c r="F14" s="101" t="s">
        <v>183</v>
      </c>
      <c r="G14" s="105">
        <v>0.29177401895993949</v>
      </c>
      <c r="H14" s="101">
        <v>2434400</v>
      </c>
      <c r="I14" s="134">
        <v>7.1029467175607657</v>
      </c>
      <c r="J14" s="32">
        <v>0</v>
      </c>
      <c r="K14" s="41">
        <v>5.9119614840848794E-2</v>
      </c>
      <c r="L14" s="32">
        <v>1.2087410248286965E-4</v>
      </c>
      <c r="M14" s="18"/>
      <c r="N14" s="18"/>
      <c r="O14" s="18"/>
      <c r="P14" s="18"/>
    </row>
    <row r="15" spans="1:17" x14ac:dyDescent="0.2">
      <c r="B15" s="23" t="s">
        <v>2035</v>
      </c>
      <c r="C15" s="41" t="s">
        <v>2036</v>
      </c>
      <c r="D15" s="41" t="s">
        <v>270</v>
      </c>
      <c r="E15" s="41" t="s">
        <v>177</v>
      </c>
      <c r="F15" s="101" t="s">
        <v>183</v>
      </c>
      <c r="G15" s="105">
        <v>0.25418172712169157</v>
      </c>
      <c r="H15" s="101">
        <v>1243600</v>
      </c>
      <c r="I15" s="134">
        <v>3.161003958485356</v>
      </c>
      <c r="J15" s="32">
        <v>0</v>
      </c>
      <c r="K15" s="41">
        <v>2.6309832238221895E-2</v>
      </c>
      <c r="L15" s="32">
        <v>5.3792254344535961E-5</v>
      </c>
      <c r="M15" s="18"/>
      <c r="N15" s="18"/>
      <c r="O15" s="18"/>
      <c r="P15" s="18"/>
    </row>
    <row r="16" spans="1:17" x14ac:dyDescent="0.2">
      <c r="B16" s="23" t="s">
        <v>2037</v>
      </c>
      <c r="C16" s="41" t="s">
        <v>2038</v>
      </c>
      <c r="D16" s="41" t="s">
        <v>270</v>
      </c>
      <c r="E16" s="41" t="s">
        <v>177</v>
      </c>
      <c r="F16" s="101" t="s">
        <v>183</v>
      </c>
      <c r="G16" s="105">
        <v>0.54075065951941215</v>
      </c>
      <c r="H16" s="101">
        <v>20180702</v>
      </c>
      <c r="I16" s="134">
        <v>109.12727916064719</v>
      </c>
      <c r="J16" s="32">
        <v>0</v>
      </c>
      <c r="K16" s="41">
        <v>0.90829383481885217</v>
      </c>
      <c r="L16" s="32">
        <v>1.8570689672117687E-3</v>
      </c>
      <c r="M16" s="18"/>
      <c r="N16" s="18"/>
      <c r="O16" s="18"/>
      <c r="P16" s="18"/>
    </row>
    <row r="17" spans="2:16" s="155" customFormat="1" x14ac:dyDescent="0.2">
      <c r="B17" s="133" t="s">
        <v>2039</v>
      </c>
      <c r="C17" s="158" t="s">
        <v>177</v>
      </c>
      <c r="D17" s="158" t="s">
        <v>177</v>
      </c>
      <c r="E17" s="158" t="s">
        <v>177</v>
      </c>
      <c r="F17" s="159" t="s">
        <v>177</v>
      </c>
      <c r="G17" s="173" t="s">
        <v>177</v>
      </c>
      <c r="H17" s="159" t="s">
        <v>177</v>
      </c>
      <c r="I17" s="164">
        <v>0</v>
      </c>
      <c r="J17" s="162" t="s">
        <v>177</v>
      </c>
      <c r="K17" s="158">
        <v>0</v>
      </c>
      <c r="L17" s="162">
        <v>0</v>
      </c>
    </row>
    <row r="18" spans="2:16" s="155" customFormat="1" x14ac:dyDescent="0.2">
      <c r="B18" s="133" t="s">
        <v>2040</v>
      </c>
      <c r="C18" s="158" t="s">
        <v>177</v>
      </c>
      <c r="D18" s="158" t="s">
        <v>177</v>
      </c>
      <c r="E18" s="158" t="s">
        <v>177</v>
      </c>
      <c r="F18" s="159" t="s">
        <v>177</v>
      </c>
      <c r="G18" s="173" t="s">
        <v>177</v>
      </c>
      <c r="H18" s="159" t="s">
        <v>177</v>
      </c>
      <c r="I18" s="164">
        <v>0</v>
      </c>
      <c r="J18" s="162" t="s">
        <v>177</v>
      </c>
      <c r="K18" s="158">
        <v>0</v>
      </c>
      <c r="L18" s="162">
        <v>0</v>
      </c>
    </row>
    <row r="19" spans="2:16" s="155" customFormat="1" x14ac:dyDescent="0.2">
      <c r="B19" s="133" t="s">
        <v>154</v>
      </c>
      <c r="C19" s="158" t="s">
        <v>177</v>
      </c>
      <c r="D19" s="158" t="s">
        <v>177</v>
      </c>
      <c r="E19" s="158" t="s">
        <v>177</v>
      </c>
      <c r="F19" s="159" t="s">
        <v>177</v>
      </c>
      <c r="G19" s="173" t="s">
        <v>177</v>
      </c>
      <c r="H19" s="159" t="s">
        <v>177</v>
      </c>
      <c r="I19" s="164">
        <v>0</v>
      </c>
      <c r="J19" s="162" t="s">
        <v>177</v>
      </c>
      <c r="K19" s="158">
        <v>0</v>
      </c>
      <c r="L19" s="162">
        <v>0</v>
      </c>
    </row>
    <row r="20" spans="2:16" s="155" customFormat="1" x14ac:dyDescent="0.2">
      <c r="B20" s="133" t="s">
        <v>150</v>
      </c>
      <c r="C20" s="158" t="s">
        <v>177</v>
      </c>
      <c r="D20" s="158" t="s">
        <v>177</v>
      </c>
      <c r="E20" s="158" t="s">
        <v>177</v>
      </c>
      <c r="F20" s="159" t="s">
        <v>177</v>
      </c>
      <c r="G20" s="173" t="s">
        <v>177</v>
      </c>
      <c r="H20" s="159" t="s">
        <v>177</v>
      </c>
      <c r="I20" s="164">
        <v>0.75411808267656633</v>
      </c>
      <c r="J20" s="162" t="s">
        <v>177</v>
      </c>
      <c r="K20" s="158">
        <v>6.2767147727764939E-3</v>
      </c>
      <c r="L20" s="162">
        <v>1.2833173334142025E-5</v>
      </c>
    </row>
    <row r="21" spans="2:16" s="155" customFormat="1" x14ac:dyDescent="0.2">
      <c r="B21" s="133" t="s">
        <v>2032</v>
      </c>
      <c r="C21" s="158" t="s">
        <v>177</v>
      </c>
      <c r="D21" s="158" t="s">
        <v>177</v>
      </c>
      <c r="E21" s="158" t="s">
        <v>177</v>
      </c>
      <c r="F21" s="159" t="s">
        <v>177</v>
      </c>
      <c r="G21" s="173" t="s">
        <v>177</v>
      </c>
      <c r="H21" s="159" t="s">
        <v>177</v>
      </c>
      <c r="I21" s="164">
        <v>0</v>
      </c>
      <c r="J21" s="162" t="s">
        <v>177</v>
      </c>
      <c r="K21" s="158">
        <v>0</v>
      </c>
      <c r="L21" s="162">
        <v>0</v>
      </c>
    </row>
    <row r="22" spans="2:16" s="155" customFormat="1" x14ac:dyDescent="0.2">
      <c r="B22" s="133" t="s">
        <v>2041</v>
      </c>
      <c r="C22" s="158" t="s">
        <v>177</v>
      </c>
      <c r="D22" s="158" t="s">
        <v>177</v>
      </c>
      <c r="E22" s="158" t="s">
        <v>177</v>
      </c>
      <c r="F22" s="159" t="s">
        <v>177</v>
      </c>
      <c r="G22" s="173" t="s">
        <v>177</v>
      </c>
      <c r="H22" s="159" t="s">
        <v>177</v>
      </c>
      <c r="I22" s="164">
        <v>0</v>
      </c>
      <c r="J22" s="162" t="s">
        <v>177</v>
      </c>
      <c r="K22" s="158">
        <v>0</v>
      </c>
      <c r="L22" s="162">
        <v>0</v>
      </c>
    </row>
    <row r="23" spans="2:16" s="155" customFormat="1" x14ac:dyDescent="0.2">
      <c r="B23" s="133" t="s">
        <v>2040</v>
      </c>
      <c r="C23" s="158" t="s">
        <v>177</v>
      </c>
      <c r="D23" s="158" t="s">
        <v>177</v>
      </c>
      <c r="E23" s="158" t="s">
        <v>177</v>
      </c>
      <c r="F23" s="159" t="s">
        <v>177</v>
      </c>
      <c r="G23" s="173" t="s">
        <v>177</v>
      </c>
      <c r="H23" s="159" t="s">
        <v>177</v>
      </c>
      <c r="I23" s="164">
        <v>0</v>
      </c>
      <c r="J23" s="162" t="s">
        <v>177</v>
      </c>
      <c r="K23" s="158">
        <v>0</v>
      </c>
      <c r="L23" s="162">
        <v>0</v>
      </c>
    </row>
    <row r="24" spans="2:16" s="155" customFormat="1" x14ac:dyDescent="0.2">
      <c r="B24" s="133" t="s">
        <v>2042</v>
      </c>
      <c r="C24" s="158" t="s">
        <v>177</v>
      </c>
      <c r="D24" s="158" t="s">
        <v>177</v>
      </c>
      <c r="E24" s="158" t="s">
        <v>177</v>
      </c>
      <c r="F24" s="159" t="s">
        <v>177</v>
      </c>
      <c r="G24" s="173" t="s">
        <v>177</v>
      </c>
      <c r="H24" s="159" t="s">
        <v>177</v>
      </c>
      <c r="I24" s="164">
        <v>0.75411768267656631</v>
      </c>
      <c r="J24" s="162" t="s">
        <v>177</v>
      </c>
      <c r="K24" s="158">
        <v>6.27671144347573E-3</v>
      </c>
      <c r="L24" s="162">
        <v>1.283316652715854E-5</v>
      </c>
    </row>
    <row r="25" spans="2:16" x14ac:dyDescent="0.2">
      <c r="B25" s="23" t="s">
        <v>2043</v>
      </c>
      <c r="C25" s="41" t="s">
        <v>2044</v>
      </c>
      <c r="D25" s="41" t="s">
        <v>361</v>
      </c>
      <c r="E25" s="41" t="s">
        <v>2045</v>
      </c>
      <c r="F25" s="101" t="s">
        <v>135</v>
      </c>
      <c r="G25" s="105">
        <v>-5.975418273501E-2</v>
      </c>
      <c r="H25" s="101">
        <v>412.5</v>
      </c>
      <c r="I25" s="134">
        <v>-4.4983695690199714E-2</v>
      </c>
      <c r="J25" s="32">
        <v>0</v>
      </c>
      <c r="K25" s="41">
        <v>-3.7441063111843701E-4</v>
      </c>
      <c r="L25" s="32">
        <v>-7.6550818401502462E-7</v>
      </c>
      <c r="M25" s="18"/>
      <c r="N25" s="18"/>
      <c r="O25" s="18"/>
      <c r="P25" s="18"/>
    </row>
    <row r="26" spans="2:16" x14ac:dyDescent="0.2">
      <c r="B26" s="23" t="s">
        <v>2046</v>
      </c>
      <c r="C26" s="41" t="s">
        <v>2047</v>
      </c>
      <c r="D26" s="41" t="s">
        <v>361</v>
      </c>
      <c r="E26" s="41" t="s">
        <v>2045</v>
      </c>
      <c r="F26" s="101" t="s">
        <v>135</v>
      </c>
      <c r="G26" s="105">
        <v>2.9877091367505E-2</v>
      </c>
      <c r="H26" s="101">
        <v>3350</v>
      </c>
      <c r="I26" s="134">
        <v>0.18266106734808368</v>
      </c>
      <c r="J26" s="32">
        <v>0</v>
      </c>
      <c r="K26" s="41">
        <v>1.5203340778748653E-3</v>
      </c>
      <c r="L26" s="32">
        <v>3.1084271714549483E-6</v>
      </c>
      <c r="M26" s="18"/>
      <c r="N26" s="18"/>
      <c r="O26" s="18"/>
      <c r="P26" s="18"/>
    </row>
    <row r="27" spans="2:16" x14ac:dyDescent="0.2">
      <c r="B27" s="23" t="s">
        <v>2048</v>
      </c>
      <c r="C27" s="41" t="s">
        <v>2049</v>
      </c>
      <c r="D27" s="41" t="s">
        <v>361</v>
      </c>
      <c r="E27" s="41" t="s">
        <v>2045</v>
      </c>
      <c r="F27" s="101" t="s">
        <v>135</v>
      </c>
      <c r="G27" s="105">
        <v>-2.9877091367505E-2</v>
      </c>
      <c r="H27" s="101">
        <v>350</v>
      </c>
      <c r="I27" s="134">
        <v>-1.9083992110993819E-2</v>
      </c>
      <c r="J27" s="32">
        <v>0</v>
      </c>
      <c r="K27" s="41">
        <v>-1.5884087380782177E-4</v>
      </c>
      <c r="L27" s="32">
        <v>-3.2476104776394986E-7</v>
      </c>
      <c r="M27" s="18"/>
      <c r="N27" s="18"/>
      <c r="O27" s="18"/>
      <c r="P27" s="18"/>
    </row>
    <row r="28" spans="2:16" x14ac:dyDescent="0.2">
      <c r="B28" s="23" t="s">
        <v>2050</v>
      </c>
      <c r="C28" s="41" t="s">
        <v>2051</v>
      </c>
      <c r="D28" s="41" t="s">
        <v>361</v>
      </c>
      <c r="E28" s="41" t="s">
        <v>2045</v>
      </c>
      <c r="F28" s="101" t="s">
        <v>135</v>
      </c>
      <c r="G28" s="105">
        <v>0.1344469111537725</v>
      </c>
      <c r="H28" s="101">
        <v>612.5</v>
      </c>
      <c r="I28" s="134">
        <v>0.15028643936793087</v>
      </c>
      <c r="J28" s="32">
        <v>0</v>
      </c>
      <c r="K28" s="41">
        <v>1.2508718936703241E-3</v>
      </c>
      <c r="L28" s="32">
        <v>2.5574932765627135E-6</v>
      </c>
      <c r="M28" s="18"/>
      <c r="N28" s="18"/>
      <c r="O28" s="18"/>
      <c r="P28" s="18"/>
    </row>
    <row r="29" spans="2:16" x14ac:dyDescent="0.2">
      <c r="B29" s="23" t="s">
        <v>2052</v>
      </c>
      <c r="C29" s="41" t="s">
        <v>2053</v>
      </c>
      <c r="D29" s="41" t="s">
        <v>361</v>
      </c>
      <c r="E29" s="41" t="s">
        <v>2045</v>
      </c>
      <c r="F29" s="101" t="s">
        <v>135</v>
      </c>
      <c r="G29" s="105">
        <v>-1.49385456837525E-2</v>
      </c>
      <c r="H29" s="101">
        <v>1</v>
      </c>
      <c r="I29" s="134">
        <v>-5.4525691745696623E-4</v>
      </c>
      <c r="J29" s="32">
        <v>0</v>
      </c>
      <c r="K29" s="41">
        <v>-4.5383106802234786E-6</v>
      </c>
      <c r="L29" s="32">
        <v>-9.2788870789699953E-9</v>
      </c>
      <c r="M29" s="18"/>
      <c r="N29" s="18"/>
      <c r="O29" s="18"/>
      <c r="P29" s="18"/>
    </row>
    <row r="30" spans="2:16" x14ac:dyDescent="0.2">
      <c r="B30" s="23" t="s">
        <v>2054</v>
      </c>
      <c r="C30" s="41" t="s">
        <v>2055</v>
      </c>
      <c r="D30" s="41" t="s">
        <v>361</v>
      </c>
      <c r="E30" s="41" t="s">
        <v>2045</v>
      </c>
      <c r="F30" s="101" t="s">
        <v>135</v>
      </c>
      <c r="G30" s="105">
        <v>1.1950836547002E-2</v>
      </c>
      <c r="H30" s="101">
        <v>6</v>
      </c>
      <c r="I30" s="134">
        <v>2.6172332037934379E-3</v>
      </c>
      <c r="J30" s="32">
        <v>0</v>
      </c>
      <c r="K30" s="41">
        <v>2.1783891265072698E-5</v>
      </c>
      <c r="L30" s="32">
        <v>4.4538657979055982E-8</v>
      </c>
      <c r="M30" s="18"/>
      <c r="N30" s="18"/>
      <c r="O30" s="18"/>
      <c r="P30" s="18"/>
    </row>
    <row r="31" spans="2:16" x14ac:dyDescent="0.2">
      <c r="B31" s="23" t="s">
        <v>2056</v>
      </c>
      <c r="C31" s="41" t="s">
        <v>2057</v>
      </c>
      <c r="D31" s="41" t="s">
        <v>361</v>
      </c>
      <c r="E31" s="41" t="s">
        <v>2045</v>
      </c>
      <c r="F31" s="101" t="s">
        <v>135</v>
      </c>
      <c r="G31" s="105">
        <v>-7.46927284187625E-3</v>
      </c>
      <c r="H31" s="101">
        <v>192</v>
      </c>
      <c r="I31" s="134">
        <v>-5.2344664075868755E-2</v>
      </c>
      <c r="J31" s="32">
        <v>0</v>
      </c>
      <c r="K31" s="41">
        <v>-4.3567782530145395E-4</v>
      </c>
      <c r="L31" s="32">
        <v>-8.907731595811195E-7</v>
      </c>
      <c r="M31" s="18"/>
      <c r="N31" s="18"/>
      <c r="O31" s="18"/>
      <c r="P31" s="18"/>
    </row>
    <row r="32" spans="2:16" x14ac:dyDescent="0.2">
      <c r="B32" s="23" t="s">
        <v>2058</v>
      </c>
      <c r="C32" s="41" t="s">
        <v>2059</v>
      </c>
      <c r="D32" s="41" t="s">
        <v>361</v>
      </c>
      <c r="E32" s="41" t="s">
        <v>2045</v>
      </c>
      <c r="F32" s="101" t="s">
        <v>135</v>
      </c>
      <c r="G32" s="105">
        <v>-2.9877091367505E-2</v>
      </c>
      <c r="H32" s="101">
        <v>319</v>
      </c>
      <c r="I32" s="134">
        <v>-0.34787391333754447</v>
      </c>
      <c r="J32" s="32">
        <v>0</v>
      </c>
      <c r="K32" s="41">
        <v>-2.8954422139825797E-3</v>
      </c>
      <c r="L32" s="32">
        <v>-5.9199299563828577E-6</v>
      </c>
      <c r="M32" s="18"/>
      <c r="N32" s="18"/>
      <c r="O32" s="18"/>
      <c r="P32" s="18"/>
    </row>
    <row r="33" spans="2:16" x14ac:dyDescent="0.2">
      <c r="B33" s="23" t="s">
        <v>2060</v>
      </c>
      <c r="C33" s="41" t="s">
        <v>2061</v>
      </c>
      <c r="D33" s="41" t="s">
        <v>361</v>
      </c>
      <c r="E33" s="41" t="s">
        <v>2045</v>
      </c>
      <c r="F33" s="101" t="s">
        <v>135</v>
      </c>
      <c r="G33" s="105">
        <v>2.9877091367505E-2</v>
      </c>
      <c r="H33" s="101">
        <v>663</v>
      </c>
      <c r="I33" s="134">
        <v>0.72301067254793727</v>
      </c>
      <c r="J33" s="32">
        <v>0</v>
      </c>
      <c r="K33" s="41">
        <v>6.0177999619763327E-3</v>
      </c>
      <c r="L33" s="32">
        <v>1.2303804266714215E-5</v>
      </c>
      <c r="M33" s="18"/>
      <c r="N33" s="18"/>
      <c r="O33" s="18"/>
      <c r="P33" s="18"/>
    </row>
    <row r="34" spans="2:16" x14ac:dyDescent="0.2">
      <c r="B34" s="23" t="s">
        <v>2062</v>
      </c>
      <c r="C34" s="41" t="s">
        <v>2063</v>
      </c>
      <c r="D34" s="41" t="s">
        <v>361</v>
      </c>
      <c r="E34" s="41" t="s">
        <v>2045</v>
      </c>
      <c r="F34" s="101" t="s">
        <v>135</v>
      </c>
      <c r="G34" s="105">
        <v>-7.46927284187625E-3</v>
      </c>
      <c r="H34" s="101">
        <v>0.89999999999999991</v>
      </c>
      <c r="I34" s="134">
        <v>-2.4536561285563481E-3</v>
      </c>
      <c r="J34" s="32">
        <v>0</v>
      </c>
      <c r="K34" s="41">
        <v>-2.0422398061005655E-5</v>
      </c>
      <c r="L34" s="32">
        <v>-4.1754991855364985E-8</v>
      </c>
      <c r="M34" s="18"/>
      <c r="N34" s="18"/>
      <c r="O34" s="18"/>
      <c r="P34" s="18"/>
    </row>
    <row r="35" spans="2:16" x14ac:dyDescent="0.2">
      <c r="B35" s="23" t="s">
        <v>2064</v>
      </c>
      <c r="C35" s="41" t="s">
        <v>2065</v>
      </c>
      <c r="D35" s="41" t="s">
        <v>361</v>
      </c>
      <c r="E35" s="41" t="s">
        <v>2045</v>
      </c>
      <c r="F35" s="101" t="s">
        <v>135</v>
      </c>
      <c r="G35" s="105">
        <v>4.4815637051257497E-2</v>
      </c>
      <c r="H35" s="101">
        <v>1587.5</v>
      </c>
      <c r="I35" s="134">
        <v>0.12983930496329465</v>
      </c>
      <c r="J35" s="32">
        <v>0</v>
      </c>
      <c r="K35" s="41">
        <v>1.0806852431619438E-3</v>
      </c>
      <c r="L35" s="32">
        <v>2.2095350111013388E-6</v>
      </c>
      <c r="M35" s="18"/>
      <c r="N35" s="18"/>
      <c r="O35" s="18"/>
      <c r="P35" s="18"/>
    </row>
    <row r="36" spans="2:16" x14ac:dyDescent="0.2">
      <c r="B36" s="23" t="s">
        <v>2066</v>
      </c>
      <c r="C36" s="41" t="s">
        <v>2067</v>
      </c>
      <c r="D36" s="41" t="s">
        <v>361</v>
      </c>
      <c r="E36" s="41" t="s">
        <v>2045</v>
      </c>
      <c r="F36" s="101" t="s">
        <v>135</v>
      </c>
      <c r="G36" s="105">
        <v>-2.9877091367505E-2</v>
      </c>
      <c r="H36" s="101">
        <v>825</v>
      </c>
      <c r="I36" s="134">
        <v>-4.4983695690199714E-2</v>
      </c>
      <c r="J36" s="32">
        <v>0</v>
      </c>
      <c r="K36" s="41">
        <v>-3.7441063111843701E-4</v>
      </c>
      <c r="L36" s="32">
        <v>-7.6550818401502462E-7</v>
      </c>
      <c r="M36" s="18"/>
      <c r="N36" s="18"/>
      <c r="O36" s="18"/>
      <c r="P36" s="18"/>
    </row>
    <row r="37" spans="2:16" x14ac:dyDescent="0.2">
      <c r="B37" s="23" t="s">
        <v>2068</v>
      </c>
      <c r="C37" s="41" t="s">
        <v>2069</v>
      </c>
      <c r="D37" s="41" t="s">
        <v>361</v>
      </c>
      <c r="E37" s="41" t="s">
        <v>2045</v>
      </c>
      <c r="F37" s="101" t="s">
        <v>135</v>
      </c>
      <c r="G37" s="105">
        <v>-1.49385456837525E-2</v>
      </c>
      <c r="H37" s="101">
        <v>700</v>
      </c>
      <c r="I37" s="134">
        <v>-1.9083992110993819E-2</v>
      </c>
      <c r="J37" s="32">
        <v>0</v>
      </c>
      <c r="K37" s="41">
        <v>-1.5884087380782177E-4</v>
      </c>
      <c r="L37" s="32">
        <v>-3.2476104776394986E-7</v>
      </c>
      <c r="M37" s="18"/>
      <c r="N37" s="18"/>
      <c r="O37" s="18"/>
      <c r="P37" s="18"/>
    </row>
    <row r="38" spans="2:16" x14ac:dyDescent="0.2">
      <c r="B38" s="23" t="s">
        <v>2070</v>
      </c>
      <c r="C38" s="41" t="s">
        <v>2071</v>
      </c>
      <c r="D38" s="41" t="s">
        <v>361</v>
      </c>
      <c r="E38" s="41" t="s">
        <v>2045</v>
      </c>
      <c r="F38" s="101" t="s">
        <v>135</v>
      </c>
      <c r="G38" s="105">
        <v>2.9877091367505E-2</v>
      </c>
      <c r="H38" s="101">
        <v>890</v>
      </c>
      <c r="I38" s="134">
        <v>9.7055731307339993E-2</v>
      </c>
      <c r="J38" s="32">
        <v>0</v>
      </c>
      <c r="K38" s="41">
        <v>8.0781930107977926E-4</v>
      </c>
      <c r="L38" s="32">
        <v>1.6516419000566592E-6</v>
      </c>
      <c r="M38" s="18"/>
      <c r="N38" s="18"/>
      <c r="O38" s="18"/>
      <c r="P38" s="18"/>
    </row>
    <row r="39" spans="2:16" s="155" customFormat="1" x14ac:dyDescent="0.2">
      <c r="B39" s="133" t="s">
        <v>154</v>
      </c>
      <c r="C39" s="158" t="s">
        <v>177</v>
      </c>
      <c r="D39" s="158" t="s">
        <v>177</v>
      </c>
      <c r="E39" s="158" t="s">
        <v>177</v>
      </c>
      <c r="F39" s="159" t="s">
        <v>177</v>
      </c>
      <c r="G39" s="173" t="s">
        <v>177</v>
      </c>
      <c r="H39" s="159" t="s">
        <v>177</v>
      </c>
      <c r="I39" s="164">
        <v>0</v>
      </c>
      <c r="J39" s="162" t="s">
        <v>177</v>
      </c>
      <c r="K39" s="158">
        <v>0</v>
      </c>
      <c r="L39" s="162">
        <v>0</v>
      </c>
    </row>
    <row r="40" spans="2:16" s="155" customFormat="1" x14ac:dyDescent="0.2">
      <c r="B40" s="115" t="s">
        <v>169</v>
      </c>
      <c r="C40" s="165"/>
      <c r="D40" s="165"/>
      <c r="E40" s="165"/>
      <c r="F40" s="165"/>
      <c r="G40" s="166"/>
      <c r="H40" s="166"/>
      <c r="I40" s="166"/>
      <c r="J40" s="167"/>
      <c r="K40" s="168"/>
      <c r="L40" s="169"/>
      <c r="M40" s="186"/>
      <c r="N40" s="186"/>
      <c r="O40" s="170"/>
      <c r="P40" s="170"/>
    </row>
    <row r="41" spans="2:16" s="155" customFormat="1" x14ac:dyDescent="0.2">
      <c r="B41" s="115" t="s">
        <v>170</v>
      </c>
      <c r="C41" s="165"/>
      <c r="D41" s="165"/>
      <c r="E41" s="165"/>
      <c r="F41" s="165"/>
      <c r="G41" s="166"/>
      <c r="H41" s="166"/>
      <c r="I41" s="166"/>
      <c r="J41" s="167"/>
      <c r="K41" s="168"/>
      <c r="L41" s="169"/>
      <c r="M41" s="186"/>
      <c r="N41" s="186"/>
      <c r="O41" s="170"/>
      <c r="P41" s="170"/>
    </row>
    <row r="42" spans="2:16" s="155" customFormat="1" x14ac:dyDescent="0.2">
      <c r="B42" s="115" t="s">
        <v>171</v>
      </c>
      <c r="C42" s="165"/>
      <c r="D42" s="165"/>
      <c r="E42" s="165"/>
      <c r="F42" s="165"/>
      <c r="G42" s="166"/>
      <c r="H42" s="166"/>
      <c r="I42" s="166"/>
      <c r="J42" s="167"/>
      <c r="K42" s="168"/>
      <c r="L42" s="169"/>
      <c r="M42" s="186"/>
      <c r="N42" s="186"/>
      <c r="O42" s="170"/>
      <c r="P42" s="170"/>
    </row>
    <row r="43" spans="2:16" s="155" customFormat="1" x14ac:dyDescent="0.2">
      <c r="B43" s="115" t="s">
        <v>172</v>
      </c>
      <c r="C43" s="165"/>
      <c r="D43" s="165"/>
      <c r="E43" s="165"/>
      <c r="F43" s="165"/>
      <c r="G43" s="166"/>
      <c r="H43" s="166"/>
      <c r="I43" s="166"/>
      <c r="J43" s="167"/>
      <c r="K43" s="168"/>
      <c r="L43" s="169"/>
      <c r="M43" s="186"/>
      <c r="N43" s="186"/>
      <c r="O43" s="170"/>
      <c r="P43" s="170"/>
    </row>
    <row r="44" spans="2:16" s="155" customFormat="1" x14ac:dyDescent="0.2">
      <c r="B44" s="115" t="s">
        <v>173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86"/>
      <c r="N44" s="186"/>
      <c r="O44" s="170"/>
      <c r="P44" s="170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5.710937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0.710937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6"/>
      <c r="D11" s="106"/>
      <c r="E11" s="106"/>
      <c r="F11" s="188"/>
      <c r="G11" s="189"/>
      <c r="H11" s="188"/>
      <c r="I11" s="191">
        <v>-49.577163470166212</v>
      </c>
      <c r="J11" s="106">
        <v>1</v>
      </c>
      <c r="K11" s="122">
        <v>-8.4367733229467033E-4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/>
      <c r="F12" s="159" t="s">
        <v>177</v>
      </c>
      <c r="G12" s="171" t="s">
        <v>177</v>
      </c>
      <c r="H12" s="159" t="s">
        <v>177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3" t="s">
        <v>150</v>
      </c>
      <c r="C13" s="158" t="s">
        <v>177</v>
      </c>
      <c r="D13" s="162" t="s">
        <v>177</v>
      </c>
      <c r="E13" s="162"/>
      <c r="F13" s="163" t="s">
        <v>177</v>
      </c>
      <c r="G13" s="173" t="s">
        <v>177</v>
      </c>
      <c r="H13" s="163" t="s">
        <v>177</v>
      </c>
      <c r="I13" s="164">
        <v>-49.577163570166277</v>
      </c>
      <c r="J13" s="158">
        <v>1.000000002017059</v>
      </c>
      <c r="K13" s="158">
        <v>-8.4367733399641736E-4</v>
      </c>
    </row>
    <row r="14" spans="1:17" x14ac:dyDescent="0.2">
      <c r="B14" s="23" t="s">
        <v>2072</v>
      </c>
      <c r="C14" s="41" t="s">
        <v>2073</v>
      </c>
      <c r="D14" s="32" t="s">
        <v>361</v>
      </c>
      <c r="E14" s="32" t="s">
        <v>2045</v>
      </c>
      <c r="F14" s="95" t="s">
        <v>135</v>
      </c>
      <c r="G14" s="105">
        <v>1.1340237456627302</v>
      </c>
      <c r="H14" s="95">
        <v>22265</v>
      </c>
      <c r="I14" s="125">
        <v>460.79495622354756</v>
      </c>
      <c r="J14" s="41">
        <v>-9.2945002087672428</v>
      </c>
      <c r="K14" s="41">
        <v>7.8415591411450034E-3</v>
      </c>
      <c r="L14" s="18"/>
      <c r="M14" s="18"/>
      <c r="N14" s="18"/>
      <c r="O14" s="18"/>
      <c r="P14" s="18"/>
    </row>
    <row r="15" spans="1:17" x14ac:dyDescent="0.2">
      <c r="B15" s="23" t="s">
        <v>2074</v>
      </c>
      <c r="C15" s="41" t="s">
        <v>2075</v>
      </c>
      <c r="D15" s="32" t="s">
        <v>361</v>
      </c>
      <c r="E15" s="32" t="s">
        <v>2045</v>
      </c>
      <c r="F15" s="95" t="s">
        <v>135</v>
      </c>
      <c r="G15" s="105">
        <v>-126812.20535873482</v>
      </c>
      <c r="H15" s="95">
        <v>1</v>
      </c>
      <c r="I15" s="125">
        <v>-462.86454955938206</v>
      </c>
      <c r="J15" s="41">
        <v>9.3362451007895526</v>
      </c>
      <c r="K15" s="41">
        <v>-7.8767783602833145E-3</v>
      </c>
      <c r="L15" s="18"/>
      <c r="M15" s="18"/>
      <c r="N15" s="18"/>
      <c r="O15" s="18"/>
      <c r="P15" s="18"/>
    </row>
    <row r="16" spans="1:17" x14ac:dyDescent="0.2">
      <c r="B16" s="23" t="s">
        <v>2076</v>
      </c>
      <c r="C16" s="41" t="s">
        <v>2077</v>
      </c>
      <c r="D16" s="32" t="s">
        <v>361</v>
      </c>
      <c r="E16" s="32" t="s">
        <v>2045</v>
      </c>
      <c r="F16" s="95" t="s">
        <v>135</v>
      </c>
      <c r="G16" s="105">
        <v>3.9516186784181793</v>
      </c>
      <c r="H16" s="95">
        <v>2721.5</v>
      </c>
      <c r="I16" s="125">
        <v>1962.6652675800012</v>
      </c>
      <c r="J16" s="41">
        <v>-39.588091173490874</v>
      </c>
      <c r="K16" s="41">
        <v>3.3399575151888967E-2</v>
      </c>
      <c r="L16" s="18"/>
      <c r="M16" s="18"/>
      <c r="N16" s="18"/>
      <c r="O16" s="18"/>
      <c r="P16" s="18"/>
    </row>
    <row r="17" spans="2:16" x14ac:dyDescent="0.2">
      <c r="B17" s="23" t="s">
        <v>2078</v>
      </c>
      <c r="C17" s="41" t="s">
        <v>2079</v>
      </c>
      <c r="D17" s="32" t="s">
        <v>361</v>
      </c>
      <c r="E17" s="32" t="s">
        <v>2045</v>
      </c>
      <c r="F17" s="95" t="s">
        <v>135</v>
      </c>
      <c r="G17" s="105">
        <v>-550413.27505657042</v>
      </c>
      <c r="H17" s="95">
        <v>1</v>
      </c>
      <c r="I17" s="125">
        <v>-2009.0084539553177</v>
      </c>
      <c r="J17" s="41">
        <v>40.522859989040477</v>
      </c>
      <c r="K17" s="41">
        <v>-3.4188218412504107E-2</v>
      </c>
      <c r="L17" s="18"/>
      <c r="M17" s="18"/>
      <c r="N17" s="18"/>
      <c r="O17" s="18"/>
      <c r="P17" s="18"/>
    </row>
    <row r="18" spans="2:16" x14ac:dyDescent="0.2">
      <c r="B18" s="23" t="s">
        <v>2080</v>
      </c>
      <c r="C18" s="41" t="s">
        <v>2081</v>
      </c>
      <c r="D18" s="32" t="s">
        <v>361</v>
      </c>
      <c r="E18" s="32" t="s">
        <v>2045</v>
      </c>
      <c r="F18" s="95" t="s">
        <v>135</v>
      </c>
      <c r="G18" s="105">
        <v>-0.62400188157062919</v>
      </c>
      <c r="H18" s="95">
        <v>120.1875</v>
      </c>
      <c r="I18" s="125">
        <v>-273.73987528138383</v>
      </c>
      <c r="J18" s="41">
        <v>5.5214912697881715</v>
      </c>
      <c r="K18" s="41">
        <v>-4.6583570247831973E-3</v>
      </c>
      <c r="L18" s="18"/>
      <c r="M18" s="18"/>
      <c r="N18" s="18"/>
      <c r="O18" s="18"/>
      <c r="P18" s="18"/>
    </row>
    <row r="19" spans="2:16" x14ac:dyDescent="0.2">
      <c r="B19" s="23" t="s">
        <v>2082</v>
      </c>
      <c r="C19" s="41" t="s">
        <v>2083</v>
      </c>
      <c r="D19" s="32" t="s">
        <v>361</v>
      </c>
      <c r="E19" s="32" t="s">
        <v>2045</v>
      </c>
      <c r="F19" s="95" t="s">
        <v>135</v>
      </c>
      <c r="G19" s="105">
        <v>74782.188487697334</v>
      </c>
      <c r="H19" s="95">
        <v>1</v>
      </c>
      <c r="I19" s="125">
        <v>272.95498798278032</v>
      </c>
      <c r="J19" s="41">
        <v>-5.505659639987976</v>
      </c>
      <c r="K19" s="41">
        <v>4.6450002375874903E-3</v>
      </c>
      <c r="L19" s="18"/>
      <c r="M19" s="18"/>
      <c r="N19" s="18"/>
      <c r="O19" s="18"/>
      <c r="P19" s="18"/>
    </row>
    <row r="20" spans="2:16" x14ac:dyDescent="0.2">
      <c r="B20" s="23" t="s">
        <v>2084</v>
      </c>
      <c r="C20" s="41" t="s">
        <v>2085</v>
      </c>
      <c r="D20" s="32" t="s">
        <v>361</v>
      </c>
      <c r="E20" s="32" t="s">
        <v>2045</v>
      </c>
      <c r="F20" s="95" t="s">
        <v>135</v>
      </c>
      <c r="G20" s="105">
        <v>1.49385456837525E-2</v>
      </c>
      <c r="H20" s="95">
        <v>59.82</v>
      </c>
      <c r="I20" s="125">
        <v>0.30873537180248345</v>
      </c>
      <c r="J20" s="41">
        <v>-6.2273706318085242E-3</v>
      </c>
      <c r="K20" s="41">
        <v>5.2538914418543915E-6</v>
      </c>
      <c r="L20" s="18"/>
      <c r="M20" s="18"/>
      <c r="N20" s="18"/>
      <c r="O20" s="18"/>
      <c r="P20" s="18"/>
    </row>
    <row r="21" spans="2:16" x14ac:dyDescent="0.2">
      <c r="B21" s="23" t="s">
        <v>2086</v>
      </c>
      <c r="C21" s="41" t="s">
        <v>2087</v>
      </c>
      <c r="D21" s="32" t="s">
        <v>361</v>
      </c>
      <c r="E21" s="32" t="s">
        <v>2045</v>
      </c>
      <c r="F21" s="95" t="s">
        <v>135</v>
      </c>
      <c r="G21" s="105">
        <v>1.105452380597685E-2</v>
      </c>
      <c r="H21" s="95">
        <v>106.72499999999999</v>
      </c>
      <c r="I21" s="125">
        <v>5.3664185816114617E-2</v>
      </c>
      <c r="J21" s="41">
        <v>-1.0824375994888823E-3</v>
      </c>
      <c r="K21" s="41">
        <v>9.1322806631222699E-7</v>
      </c>
      <c r="L21" s="18"/>
      <c r="M21" s="18"/>
      <c r="N21" s="18"/>
      <c r="O21" s="18"/>
      <c r="P21" s="18"/>
    </row>
    <row r="22" spans="2:16" x14ac:dyDescent="0.2">
      <c r="B22" s="23" t="s">
        <v>2088</v>
      </c>
      <c r="C22" s="41" t="s">
        <v>2089</v>
      </c>
      <c r="D22" s="32" t="s">
        <v>361</v>
      </c>
      <c r="E22" s="32" t="s">
        <v>2045</v>
      </c>
      <c r="F22" s="95" t="s">
        <v>135</v>
      </c>
      <c r="G22" s="105">
        <v>0.1045698197862675</v>
      </c>
      <c r="H22" s="95">
        <v>371.25</v>
      </c>
      <c r="I22" s="125">
        <v>-0.58589219072430121</v>
      </c>
      <c r="J22" s="41">
        <v>1.1817783626868255E-2</v>
      </c>
      <c r="K22" s="41">
        <v>-9.970396163951844E-6</v>
      </c>
      <c r="L22" s="18"/>
      <c r="M22" s="18"/>
      <c r="N22" s="18"/>
      <c r="O22" s="18"/>
      <c r="P22" s="18"/>
    </row>
    <row r="23" spans="2:16" x14ac:dyDescent="0.2">
      <c r="B23" s="23" t="s">
        <v>2090</v>
      </c>
      <c r="C23" s="41" t="s">
        <v>2091</v>
      </c>
      <c r="D23" s="32" t="s">
        <v>361</v>
      </c>
      <c r="E23" s="32" t="s">
        <v>2045</v>
      </c>
      <c r="F23" s="95" t="s">
        <v>135</v>
      </c>
      <c r="G23" s="105">
        <v>1.7627483906827949E-2</v>
      </c>
      <c r="H23" s="95">
        <v>880</v>
      </c>
      <c r="I23" s="125">
        <v>-0.23094356738889807</v>
      </c>
      <c r="J23" s="41">
        <v>4.6582650402714502E-3</v>
      </c>
      <c r="K23" s="41">
        <v>-3.9300726222977421E-6</v>
      </c>
      <c r="L23" s="18"/>
      <c r="M23" s="18"/>
      <c r="N23" s="18"/>
      <c r="O23" s="18"/>
      <c r="P23" s="18"/>
    </row>
    <row r="24" spans="2:16" x14ac:dyDescent="0.2">
      <c r="B24" s="23" t="s">
        <v>2092</v>
      </c>
      <c r="C24" s="41" t="s">
        <v>2093</v>
      </c>
      <c r="D24" s="32" t="s">
        <v>361</v>
      </c>
      <c r="E24" s="32" t="s">
        <v>2045</v>
      </c>
      <c r="F24" s="95" t="s">
        <v>135</v>
      </c>
      <c r="G24" s="105">
        <v>-3.5852509641006E-3</v>
      </c>
      <c r="H24" s="95">
        <v>151.32499999999999</v>
      </c>
      <c r="I24" s="125">
        <v>-3.6177796473269706E-2</v>
      </c>
      <c r="J24" s="41">
        <v>7.2972703440446387E-4</v>
      </c>
      <c r="K24" s="41">
        <v>-6.1565415768965912E-7</v>
      </c>
      <c r="L24" s="18"/>
      <c r="M24" s="18"/>
      <c r="N24" s="18"/>
      <c r="O24" s="18"/>
      <c r="P24" s="18"/>
    </row>
    <row r="25" spans="2:16" x14ac:dyDescent="0.2">
      <c r="B25" s="23" t="s">
        <v>2094</v>
      </c>
      <c r="C25" s="41" t="s">
        <v>2095</v>
      </c>
      <c r="D25" s="32" t="s">
        <v>361</v>
      </c>
      <c r="E25" s="32" t="s">
        <v>2045</v>
      </c>
      <c r="F25" s="95" t="s">
        <v>135</v>
      </c>
      <c r="G25" s="105">
        <v>2.3901673094004001E-2</v>
      </c>
      <c r="H25" s="95">
        <v>63.65</v>
      </c>
      <c r="I25" s="125">
        <v>0.32886625719499463</v>
      </c>
      <c r="J25" s="41">
        <v>-6.6334222084507661E-3</v>
      </c>
      <c r="K25" s="41">
        <v>5.5964679528099637E-6</v>
      </c>
      <c r="L25" s="18"/>
      <c r="M25" s="18"/>
      <c r="N25" s="18"/>
      <c r="O25" s="18"/>
      <c r="P25" s="18"/>
    </row>
    <row r="26" spans="2:16" x14ac:dyDescent="0.2">
      <c r="B26" s="23" t="s">
        <v>2096</v>
      </c>
      <c r="C26" s="41" t="s">
        <v>2097</v>
      </c>
      <c r="D26" s="32" t="s">
        <v>361</v>
      </c>
      <c r="E26" s="32" t="s">
        <v>2045</v>
      </c>
      <c r="F26" s="95" t="s">
        <v>135</v>
      </c>
      <c r="G26" s="105">
        <v>2.3901673094004002E-3</v>
      </c>
      <c r="H26" s="95">
        <v>950.9</v>
      </c>
      <c r="I26" s="125">
        <v>-1.7797185785795377E-2</v>
      </c>
      <c r="J26" s="41">
        <v>3.5897950871080183E-4</v>
      </c>
      <c r="K26" s="41">
        <v>-3.0286287425758065E-7</v>
      </c>
      <c r="L26" s="18"/>
      <c r="M26" s="18"/>
      <c r="N26" s="18"/>
      <c r="O26" s="18"/>
      <c r="P26" s="18"/>
    </row>
    <row r="27" spans="2:16" x14ac:dyDescent="0.2">
      <c r="B27" s="23" t="s">
        <v>2098</v>
      </c>
      <c r="C27" s="41" t="s">
        <v>2099</v>
      </c>
      <c r="D27" s="32" t="s">
        <v>361</v>
      </c>
      <c r="E27" s="32" t="s">
        <v>2045</v>
      </c>
      <c r="F27" s="95" t="s">
        <v>135</v>
      </c>
      <c r="G27" s="105">
        <v>2.3901673094004002E-3</v>
      </c>
      <c r="H27" s="95">
        <v>66.09</v>
      </c>
      <c r="I27" s="125">
        <v>2.2530015829321844E-2</v>
      </c>
      <c r="J27" s="41">
        <v>-4.5444342217923809E-4</v>
      </c>
      <c r="K27" s="41">
        <v>3.8340361410304022E-7</v>
      </c>
      <c r="L27" s="18"/>
      <c r="M27" s="18"/>
      <c r="N27" s="18"/>
      <c r="O27" s="18"/>
      <c r="P27" s="18"/>
    </row>
    <row r="28" spans="2:16" x14ac:dyDescent="0.2">
      <c r="B28" s="23" t="s">
        <v>2100</v>
      </c>
      <c r="C28" s="41" t="s">
        <v>2101</v>
      </c>
      <c r="D28" s="32" t="s">
        <v>361</v>
      </c>
      <c r="E28" s="32" t="s">
        <v>2045</v>
      </c>
      <c r="F28" s="95" t="s">
        <v>135</v>
      </c>
      <c r="G28" s="105">
        <v>-2.0913963957253502E-3</v>
      </c>
      <c r="H28" s="95">
        <v>75.22</v>
      </c>
      <c r="I28" s="125">
        <v>-2.0425324127937954E-2</v>
      </c>
      <c r="J28" s="41">
        <v>4.1199057586723762E-4</v>
      </c>
      <c r="K28" s="41">
        <v>-3.4758710997821601E-7</v>
      </c>
      <c r="L28" s="18"/>
      <c r="M28" s="18"/>
      <c r="N28" s="18"/>
      <c r="O28" s="18"/>
      <c r="P28" s="18"/>
    </row>
    <row r="29" spans="2:16" x14ac:dyDescent="0.2">
      <c r="B29" s="23" t="s">
        <v>2102</v>
      </c>
      <c r="C29" s="41" t="s">
        <v>2103</v>
      </c>
      <c r="D29" s="32" t="s">
        <v>361</v>
      </c>
      <c r="E29" s="32" t="s">
        <v>2045</v>
      </c>
      <c r="F29" s="95" t="s">
        <v>135</v>
      </c>
      <c r="G29" s="105">
        <v>-2.3901673094004002E-3</v>
      </c>
      <c r="H29" s="95">
        <v>12.95</v>
      </c>
      <c r="I29" s="125">
        <v>3.8229052996742816E-3</v>
      </c>
      <c r="J29" s="41">
        <v>-7.7110206233859497E-5</v>
      </c>
      <c r="K29" s="41">
        <v>6.5056133088074436E-8</v>
      </c>
      <c r="L29" s="18"/>
      <c r="M29" s="18"/>
      <c r="N29" s="18"/>
      <c r="O29" s="18"/>
      <c r="P29" s="18"/>
    </row>
    <row r="30" spans="2:16" x14ac:dyDescent="0.2">
      <c r="B30" s="23" t="s">
        <v>2104</v>
      </c>
      <c r="C30" s="41" t="s">
        <v>2105</v>
      </c>
      <c r="D30" s="32" t="s">
        <v>361</v>
      </c>
      <c r="E30" s="32" t="s">
        <v>2045</v>
      </c>
      <c r="F30" s="95" t="s">
        <v>135</v>
      </c>
      <c r="G30" s="105">
        <v>-5.6766473598259502E-3</v>
      </c>
      <c r="H30" s="95">
        <v>501.25</v>
      </c>
      <c r="I30" s="125">
        <v>1.0796086965647931E-2</v>
      </c>
      <c r="J30" s="41">
        <v>-2.1776330491647908E-4</v>
      </c>
      <c r="K30" s="41">
        <v>1.8372196416360591E-7</v>
      </c>
      <c r="L30" s="18"/>
      <c r="M30" s="18"/>
      <c r="N30" s="18"/>
      <c r="O30" s="18"/>
      <c r="P30" s="18"/>
    </row>
    <row r="31" spans="2:16" x14ac:dyDescent="0.2">
      <c r="B31" s="23" t="s">
        <v>2106</v>
      </c>
      <c r="C31" s="41" t="s">
        <v>2107</v>
      </c>
      <c r="D31" s="32" t="s">
        <v>361</v>
      </c>
      <c r="E31" s="32" t="s">
        <v>2045</v>
      </c>
      <c r="F31" s="95" t="s">
        <v>135</v>
      </c>
      <c r="G31" s="105">
        <v>5.9754182735010004E-4</v>
      </c>
      <c r="H31" s="95">
        <v>217.91</v>
      </c>
      <c r="I31" s="125">
        <v>4.3557303594132296E-3</v>
      </c>
      <c r="J31" s="41">
        <v>-8.7857595201757641E-5</v>
      </c>
      <c r="K31" s="41">
        <v>7.4123461541643926E-8</v>
      </c>
      <c r="L31" s="18"/>
      <c r="M31" s="18"/>
      <c r="N31" s="18"/>
      <c r="O31" s="18"/>
      <c r="P31" s="18"/>
    </row>
    <row r="32" spans="2:16" x14ac:dyDescent="0.2">
      <c r="B32" s="23" t="s">
        <v>2108</v>
      </c>
      <c r="C32" s="41" t="s">
        <v>2109</v>
      </c>
      <c r="D32" s="32" t="s">
        <v>361</v>
      </c>
      <c r="E32" s="32" t="s">
        <v>2045</v>
      </c>
      <c r="F32" s="95" t="s">
        <v>135</v>
      </c>
      <c r="G32" s="105">
        <v>-5.0791055324758503E-3</v>
      </c>
      <c r="H32" s="95">
        <v>1690</v>
      </c>
      <c r="I32" s="125">
        <v>2.1046917013838899E-3</v>
      </c>
      <c r="J32" s="41">
        <v>-4.2452846312000467E-5</v>
      </c>
      <c r="K32" s="41">
        <v>3.5816504124824191E-8</v>
      </c>
      <c r="L32" s="18"/>
      <c r="M32" s="18"/>
      <c r="N32" s="18"/>
      <c r="O32" s="18"/>
      <c r="P32" s="18"/>
    </row>
    <row r="33" spans="2:16" x14ac:dyDescent="0.2">
      <c r="B33" s="23" t="s">
        <v>2110</v>
      </c>
      <c r="C33" s="41" t="s">
        <v>2111</v>
      </c>
      <c r="D33" s="32" t="s">
        <v>361</v>
      </c>
      <c r="E33" s="32" t="s">
        <v>2045</v>
      </c>
      <c r="F33" s="95" t="s">
        <v>135</v>
      </c>
      <c r="G33" s="105">
        <v>2.3901673094004002E-3</v>
      </c>
      <c r="H33" s="95">
        <v>115.1</v>
      </c>
      <c r="I33" s="125">
        <v>-1.210470356754465E-2</v>
      </c>
      <c r="J33" s="41">
        <v>2.4415885702756742E-4</v>
      </c>
      <c r="K33" s="41">
        <v>-2.0599129315313391E-7</v>
      </c>
      <c r="L33" s="18"/>
      <c r="M33" s="18"/>
      <c r="N33" s="18"/>
      <c r="O33" s="18"/>
      <c r="P33" s="18"/>
    </row>
    <row r="34" spans="2:16" x14ac:dyDescent="0.2">
      <c r="B34" s="23" t="s">
        <v>2112</v>
      </c>
      <c r="C34" s="41" t="s">
        <v>2113</v>
      </c>
      <c r="D34" s="32" t="s">
        <v>361</v>
      </c>
      <c r="E34" s="32" t="s">
        <v>2045</v>
      </c>
      <c r="F34" s="95" t="s">
        <v>135</v>
      </c>
      <c r="G34" s="105">
        <v>1.5237316597427549E-2</v>
      </c>
      <c r="H34" s="95">
        <v>359.5</v>
      </c>
      <c r="I34" s="125">
        <v>-2.9171245083947691E-3</v>
      </c>
      <c r="J34" s="41">
        <v>5.8840084914301155E-5</v>
      </c>
      <c r="K34" s="41">
        <v>-4.9642045872489477E-8</v>
      </c>
      <c r="L34" s="18"/>
      <c r="M34" s="18"/>
      <c r="N34" s="18"/>
      <c r="O34" s="18"/>
      <c r="P34" s="18"/>
    </row>
    <row r="35" spans="2:16" x14ac:dyDescent="0.2">
      <c r="B35" s="23" t="s">
        <v>2114</v>
      </c>
      <c r="C35" s="41" t="s">
        <v>2115</v>
      </c>
      <c r="D35" s="32" t="s">
        <v>361</v>
      </c>
      <c r="E35" s="32" t="s">
        <v>2045</v>
      </c>
      <c r="F35" s="95" t="s">
        <v>136</v>
      </c>
      <c r="G35" s="105">
        <v>-2.0913963957253502E-3</v>
      </c>
      <c r="H35" s="95">
        <v>165</v>
      </c>
      <c r="I35" s="125">
        <v>1.6685817741106928E-3</v>
      </c>
      <c r="J35" s="41">
        <v>-3.3656257383801037E-5</v>
      </c>
      <c r="K35" s="41">
        <v>2.8395021444588063E-8</v>
      </c>
      <c r="L35" s="18"/>
      <c r="M35" s="18"/>
      <c r="N35" s="18"/>
      <c r="O35" s="18"/>
      <c r="P35" s="18"/>
    </row>
    <row r="36" spans="2:16" x14ac:dyDescent="0.2">
      <c r="B36" s="23" t="s">
        <v>2116</v>
      </c>
      <c r="C36" s="41" t="s">
        <v>2117</v>
      </c>
      <c r="D36" s="32" t="s">
        <v>361</v>
      </c>
      <c r="E36" s="32" t="s">
        <v>2045</v>
      </c>
      <c r="F36" s="95" t="s">
        <v>135</v>
      </c>
      <c r="G36" s="105">
        <v>1.7926254820503E-3</v>
      </c>
      <c r="H36" s="95">
        <v>240</v>
      </c>
      <c r="I36" s="125">
        <v>-1.5267193688795054E-3</v>
      </c>
      <c r="J36" s="41">
        <v>3.0794810796269767E-5</v>
      </c>
      <c r="K36" s="41">
        <v>-2.5980883821115988E-8</v>
      </c>
      <c r="L36" s="18"/>
      <c r="M36" s="18"/>
      <c r="N36" s="18"/>
      <c r="O36" s="18"/>
      <c r="P36" s="18"/>
    </row>
    <row r="37" spans="2:16" x14ac:dyDescent="0.2">
      <c r="B37" s="23" t="s">
        <v>2118</v>
      </c>
      <c r="C37" s="41" t="s">
        <v>2119</v>
      </c>
      <c r="D37" s="32" t="s">
        <v>361</v>
      </c>
      <c r="E37" s="32" t="s">
        <v>2045</v>
      </c>
      <c r="F37" s="95" t="s">
        <v>135</v>
      </c>
      <c r="G37" s="105">
        <v>2.0913963957253502E-3</v>
      </c>
      <c r="H37" s="95">
        <v>12.25</v>
      </c>
      <c r="I37" s="125">
        <v>-5.1297770794351378E-4</v>
      </c>
      <c r="J37" s="41">
        <v>1.034705642754664E-5</v>
      </c>
      <c r="K37" s="41">
        <v>-8.7295769638949711E-9</v>
      </c>
      <c r="L37" s="18"/>
      <c r="M37" s="18"/>
      <c r="N37" s="18"/>
      <c r="O37" s="18"/>
      <c r="P37" s="18"/>
    </row>
    <row r="38" spans="2:16" x14ac:dyDescent="0.2">
      <c r="B38" s="23" t="s">
        <v>2120</v>
      </c>
      <c r="C38" s="41" t="s">
        <v>2121</v>
      </c>
      <c r="D38" s="32" t="s">
        <v>361</v>
      </c>
      <c r="E38" s="32" t="s">
        <v>2045</v>
      </c>
      <c r="F38" s="95" t="s">
        <v>135</v>
      </c>
      <c r="G38" s="105">
        <v>-2.3901673094004002E-3</v>
      </c>
      <c r="H38" s="95">
        <v>220.97</v>
      </c>
      <c r="I38" s="125">
        <v>-3.2697748723292369E-2</v>
      </c>
      <c r="J38" s="41">
        <v>6.5953246282370959E-4</v>
      </c>
      <c r="K38" s="41">
        <v>-5.5643258879684109E-7</v>
      </c>
      <c r="L38" s="18"/>
      <c r="M38" s="18"/>
      <c r="N38" s="18"/>
      <c r="O38" s="18"/>
      <c r="P38" s="18"/>
    </row>
    <row r="39" spans="2:16" x14ac:dyDescent="0.2">
      <c r="B39" s="23" t="s">
        <v>2122</v>
      </c>
      <c r="C39" s="41" t="s">
        <v>2123</v>
      </c>
      <c r="D39" s="32" t="s">
        <v>361</v>
      </c>
      <c r="E39" s="32" t="s">
        <v>2045</v>
      </c>
      <c r="F39" s="95" t="s">
        <v>2</v>
      </c>
      <c r="G39" s="105">
        <v>5.0791055324758503E-3</v>
      </c>
      <c r="H39" s="95">
        <v>1834</v>
      </c>
      <c r="I39" s="125">
        <v>1.8959703410904995E-2</v>
      </c>
      <c r="J39" s="41">
        <v>-3.8242816014099468E-4</v>
      </c>
      <c r="K39" s="41">
        <v>3.2264596994211338E-7</v>
      </c>
      <c r="L39" s="18"/>
      <c r="M39" s="18"/>
      <c r="N39" s="18"/>
      <c r="O39" s="18"/>
      <c r="P39" s="18"/>
    </row>
    <row r="40" spans="2:16" x14ac:dyDescent="0.2">
      <c r="B40" s="23" t="s">
        <v>2124</v>
      </c>
      <c r="C40" s="41" t="s">
        <v>2125</v>
      </c>
      <c r="D40" s="32" t="s">
        <v>361</v>
      </c>
      <c r="E40" s="32" t="s">
        <v>2045</v>
      </c>
      <c r="F40" s="95" t="s">
        <v>135</v>
      </c>
      <c r="G40" s="105">
        <v>1.7926254820503E-3</v>
      </c>
      <c r="H40" s="95">
        <v>215.12</v>
      </c>
      <c r="I40" s="125">
        <v>1.9154221201962276E-2</v>
      </c>
      <c r="J40" s="41">
        <v>-3.8635169625000047E-4</v>
      </c>
      <c r="K40" s="41">
        <v>3.2595616841972119E-7</v>
      </c>
      <c r="L40" s="18"/>
      <c r="M40" s="18"/>
      <c r="N40" s="18"/>
      <c r="O40" s="18"/>
      <c r="P40" s="18"/>
    </row>
    <row r="41" spans="2:16" x14ac:dyDescent="0.2">
      <c r="B41" s="23" t="s">
        <v>2126</v>
      </c>
      <c r="C41" s="41" t="s">
        <v>2127</v>
      </c>
      <c r="D41" s="32" t="s">
        <v>361</v>
      </c>
      <c r="E41" s="32" t="s">
        <v>2045</v>
      </c>
      <c r="F41" s="95" t="s">
        <v>135</v>
      </c>
      <c r="G41" s="105">
        <v>-1.25483783743521E-2</v>
      </c>
      <c r="H41" s="95">
        <v>2512</v>
      </c>
      <c r="I41" s="125">
        <v>-5.290082613167487E-2</v>
      </c>
      <c r="J41" s="41">
        <v>1.0670401940907474E-3</v>
      </c>
      <c r="K41" s="41">
        <v>-9.0023762440166914E-7</v>
      </c>
      <c r="L41" s="18"/>
      <c r="M41" s="18"/>
      <c r="N41" s="18"/>
      <c r="O41" s="18"/>
      <c r="P41" s="18"/>
    </row>
    <row r="42" spans="2:16" x14ac:dyDescent="0.2">
      <c r="B42" s="23" t="s">
        <v>2128</v>
      </c>
      <c r="C42" s="41" t="s">
        <v>2129</v>
      </c>
      <c r="D42" s="32" t="s">
        <v>361</v>
      </c>
      <c r="E42" s="32" t="s">
        <v>2045</v>
      </c>
      <c r="F42" s="95" t="s">
        <v>135</v>
      </c>
      <c r="G42" s="105">
        <v>-1.49385456837525E-3</v>
      </c>
      <c r="H42" s="95">
        <v>150.94999999999999</v>
      </c>
      <c r="I42" s="125">
        <v>-1.1123241116122111E-2</v>
      </c>
      <c r="J42" s="41">
        <v>2.2436219294425116E-4</v>
      </c>
      <c r="K42" s="41">
        <v>-1.8928929641098791E-7</v>
      </c>
      <c r="L42" s="18"/>
      <c r="M42" s="18"/>
      <c r="N42" s="18"/>
      <c r="O42" s="18"/>
      <c r="P42" s="18"/>
    </row>
    <row r="43" spans="2:16" x14ac:dyDescent="0.2">
      <c r="B43" s="23" t="s">
        <v>2130</v>
      </c>
      <c r="C43" s="41" t="s">
        <v>2131</v>
      </c>
      <c r="D43" s="32" t="s">
        <v>361</v>
      </c>
      <c r="E43" s="32" t="s">
        <v>2045</v>
      </c>
      <c r="F43" s="95" t="s">
        <v>135</v>
      </c>
      <c r="G43" s="105">
        <v>2.9877091367505002E-4</v>
      </c>
      <c r="H43" s="95">
        <v>59.774999999999999</v>
      </c>
      <c r="I43" s="125">
        <v>-7.3064426939233474E-4</v>
      </c>
      <c r="J43" s="41">
        <v>1.4737516595357672E-5</v>
      </c>
      <c r="K43" s="41">
        <v>-1.2433708685819794E-8</v>
      </c>
      <c r="L43" s="18"/>
      <c r="M43" s="18"/>
      <c r="N43" s="18"/>
      <c r="O43" s="18"/>
      <c r="P43" s="18"/>
    </row>
    <row r="44" spans="2:16" x14ac:dyDescent="0.2">
      <c r="B44" s="23" t="s">
        <v>2132</v>
      </c>
      <c r="C44" s="41" t="s">
        <v>2133</v>
      </c>
      <c r="D44" s="32" t="s">
        <v>361</v>
      </c>
      <c r="E44" s="32" t="s">
        <v>2045</v>
      </c>
      <c r="F44" s="95" t="s">
        <v>135</v>
      </c>
      <c r="G44" s="105">
        <v>1.49385456837525E-3</v>
      </c>
      <c r="H44" s="95">
        <v>132.36000000000001</v>
      </c>
      <c r="I44" s="125">
        <v>-2.8353359707762246E-3</v>
      </c>
      <c r="J44" s="41">
        <v>5.7190362907358136E-5</v>
      </c>
      <c r="K44" s="41">
        <v>-4.8250212810643982E-8</v>
      </c>
      <c r="L44" s="18"/>
      <c r="M44" s="18"/>
      <c r="N44" s="18"/>
      <c r="O44" s="18"/>
      <c r="P44" s="18"/>
    </row>
    <row r="45" spans="2:16" x14ac:dyDescent="0.2">
      <c r="B45" s="23" t="s">
        <v>2134</v>
      </c>
      <c r="C45" s="41" t="s">
        <v>2135</v>
      </c>
      <c r="D45" s="32" t="s">
        <v>361</v>
      </c>
      <c r="E45" s="32" t="s">
        <v>2045</v>
      </c>
      <c r="F45" s="95" t="s">
        <v>135</v>
      </c>
      <c r="G45" s="105">
        <v>-1.49385456837525E-3</v>
      </c>
      <c r="H45" s="95">
        <v>1.1736</v>
      </c>
      <c r="I45" s="125">
        <v>8.5196318659922551E-4</v>
      </c>
      <c r="J45" s="41">
        <v>-1.7184589173035422E-5</v>
      </c>
      <c r="K45" s="41">
        <v>1.44982483500864E-8</v>
      </c>
      <c r="L45" s="18"/>
      <c r="M45" s="18"/>
      <c r="N45" s="18"/>
      <c r="O45" s="18"/>
      <c r="P45" s="18"/>
    </row>
    <row r="46" spans="2:16" x14ac:dyDescent="0.2">
      <c r="B46" s="23" t="s">
        <v>2136</v>
      </c>
      <c r="C46" s="41" t="s">
        <v>2137</v>
      </c>
      <c r="D46" s="32" t="s">
        <v>361</v>
      </c>
      <c r="E46" s="32" t="s">
        <v>2045</v>
      </c>
      <c r="F46" s="95" t="s">
        <v>135</v>
      </c>
      <c r="G46" s="105">
        <v>2.9877091367505002E-4</v>
      </c>
      <c r="H46" s="95">
        <v>676.75</v>
      </c>
      <c r="I46" s="125">
        <v>1.0632509890410842E-3</v>
      </c>
      <c r="J46" s="41">
        <v>-2.1446386090259303E-5</v>
      </c>
      <c r="K46" s="41">
        <v>1.8093829803991492E-8</v>
      </c>
      <c r="L46" s="18"/>
      <c r="M46" s="18"/>
      <c r="N46" s="18"/>
      <c r="O46" s="18"/>
      <c r="P46" s="18"/>
    </row>
    <row r="47" spans="2:16" x14ac:dyDescent="0.2">
      <c r="B47" s="23" t="s">
        <v>2138</v>
      </c>
      <c r="C47" s="41" t="s">
        <v>2139</v>
      </c>
      <c r="D47" s="32" t="s">
        <v>361</v>
      </c>
      <c r="E47" s="32" t="s">
        <v>2045</v>
      </c>
      <c r="F47" s="95" t="s">
        <v>135</v>
      </c>
      <c r="G47" s="105">
        <v>-5.9754182735010004E-4</v>
      </c>
      <c r="H47" s="95">
        <v>83.92</v>
      </c>
      <c r="I47" s="125">
        <v>4.7982608736213033E-3</v>
      </c>
      <c r="J47" s="41">
        <v>-9.6783691073990701E-5</v>
      </c>
      <c r="K47" s="41">
        <v>8.1654206294935976E-8</v>
      </c>
      <c r="L47" s="18"/>
      <c r="M47" s="18"/>
      <c r="N47" s="18"/>
      <c r="O47" s="18"/>
      <c r="P47" s="18"/>
    </row>
    <row r="48" spans="2:16" x14ac:dyDescent="0.2">
      <c r="B48" s="23" t="s">
        <v>2140</v>
      </c>
      <c r="C48" s="41" t="s">
        <v>2141</v>
      </c>
      <c r="D48" s="32" t="s">
        <v>361</v>
      </c>
      <c r="E48" s="32" t="s">
        <v>2045</v>
      </c>
      <c r="F48" s="95" t="s">
        <v>135</v>
      </c>
      <c r="G48" s="105">
        <v>1.1950836547002001E-3</v>
      </c>
      <c r="H48" s="95">
        <v>11.225</v>
      </c>
      <c r="I48" s="125">
        <v>7.5463557376044136E-3</v>
      </c>
      <c r="J48" s="41">
        <v>-1.5221435050727627E-4</v>
      </c>
      <c r="K48" s="41">
        <v>1.2841979717294476E-7</v>
      </c>
      <c r="L48" s="18"/>
      <c r="M48" s="18"/>
      <c r="N48" s="18"/>
      <c r="O48" s="18"/>
      <c r="P48" s="18"/>
    </row>
    <row r="49" spans="2:16" x14ac:dyDescent="0.2">
      <c r="B49" s="23" t="s">
        <v>2142</v>
      </c>
      <c r="C49" s="41" t="s">
        <v>2143</v>
      </c>
      <c r="D49" s="32" t="s">
        <v>361</v>
      </c>
      <c r="E49" s="32" t="s">
        <v>2045</v>
      </c>
      <c r="F49" s="95" t="s">
        <v>135</v>
      </c>
      <c r="G49" s="105">
        <v>4.1827927914507004E-3</v>
      </c>
      <c r="H49" s="95">
        <v>29.74</v>
      </c>
      <c r="I49" s="125">
        <v>-3.9127636396711898E-3</v>
      </c>
      <c r="J49" s="41">
        <v>7.8922700812154227E-5</v>
      </c>
      <c r="K49" s="41">
        <v>-6.6585293678688697E-8</v>
      </c>
      <c r="L49" s="18"/>
      <c r="M49" s="18"/>
      <c r="N49" s="18"/>
      <c r="O49" s="18"/>
      <c r="P49" s="18"/>
    </row>
    <row r="50" spans="2:16" x14ac:dyDescent="0.2">
      <c r="B50" s="23" t="s">
        <v>2144</v>
      </c>
      <c r="C50" s="41" t="s">
        <v>2145</v>
      </c>
      <c r="D50" s="32" t="s">
        <v>361</v>
      </c>
      <c r="E50" s="32" t="s">
        <v>2045</v>
      </c>
      <c r="F50" s="95" t="s">
        <v>136</v>
      </c>
      <c r="G50" s="105">
        <v>-4.4815637051257504E-3</v>
      </c>
      <c r="H50" s="95">
        <v>365.5</v>
      </c>
      <c r="I50" s="125">
        <v>-9.0580140647255579E-3</v>
      </c>
      <c r="J50" s="41">
        <v>1.8270537139899808E-4</v>
      </c>
      <c r="K50" s="41">
        <v>-1.5414438033781366E-7</v>
      </c>
      <c r="L50" s="18"/>
      <c r="M50" s="18"/>
      <c r="N50" s="18"/>
      <c r="O50" s="18"/>
      <c r="P50" s="18"/>
    </row>
    <row r="51" spans="2:16" x14ac:dyDescent="0.2">
      <c r="B51" s="23" t="s">
        <v>2146</v>
      </c>
      <c r="C51" s="41" t="s">
        <v>2147</v>
      </c>
      <c r="D51" s="32" t="s">
        <v>361</v>
      </c>
      <c r="E51" s="32" t="s">
        <v>2045</v>
      </c>
      <c r="F51" s="95" t="s">
        <v>135</v>
      </c>
      <c r="G51" s="105">
        <v>-8.9631274102515001E-4</v>
      </c>
      <c r="H51" s="95">
        <v>330.3</v>
      </c>
      <c r="I51" s="125">
        <v>6.0850671988197432E-3</v>
      </c>
      <c r="J51" s="41">
        <v>-1.2273931731656093E-4</v>
      </c>
      <c r="K51" s="41">
        <v>1.0355237980130516E-7</v>
      </c>
      <c r="L51" s="18"/>
      <c r="M51" s="18"/>
      <c r="N51" s="18"/>
      <c r="O51" s="18"/>
      <c r="P51" s="18"/>
    </row>
    <row r="52" spans="2:16" x14ac:dyDescent="0.2">
      <c r="B52" s="23" t="s">
        <v>2148</v>
      </c>
      <c r="C52" s="41" t="s">
        <v>2149</v>
      </c>
      <c r="D52" s="32" t="s">
        <v>361</v>
      </c>
      <c r="E52" s="32" t="s">
        <v>2045</v>
      </c>
      <c r="F52" s="95" t="s">
        <v>135</v>
      </c>
      <c r="G52" s="105">
        <v>1.7926254820503001E-2</v>
      </c>
      <c r="H52" s="95">
        <v>2.9239999999999999</v>
      </c>
      <c r="I52" s="125">
        <v>-3.9476600823884357E-2</v>
      </c>
      <c r="J52" s="41">
        <v>7.9626582201783249E-4</v>
      </c>
      <c r="K52" s="41">
        <v>-6.7179142451742774E-7</v>
      </c>
      <c r="L52" s="18"/>
      <c r="M52" s="18"/>
      <c r="N52" s="18"/>
      <c r="O52" s="18"/>
      <c r="P52" s="18"/>
    </row>
    <row r="53" spans="2:16" x14ac:dyDescent="0.2">
      <c r="B53" s="23" t="s">
        <v>2150</v>
      </c>
      <c r="C53" s="41" t="s">
        <v>2151</v>
      </c>
      <c r="D53" s="32" t="s">
        <v>361</v>
      </c>
      <c r="E53" s="32" t="s">
        <v>2045</v>
      </c>
      <c r="F53" s="95" t="s">
        <v>135</v>
      </c>
      <c r="G53" s="105">
        <v>2.0913963957253502E-3</v>
      </c>
      <c r="H53" s="95">
        <v>488.5</v>
      </c>
      <c r="I53" s="125">
        <v>7.4972975535789698E-4</v>
      </c>
      <c r="J53" s="41">
        <v>-1.5122481862219849E-5</v>
      </c>
      <c r="K53" s="41">
        <v>1.275849515519218E-8</v>
      </c>
      <c r="L53" s="18"/>
      <c r="M53" s="18"/>
      <c r="N53" s="18"/>
      <c r="O53" s="18"/>
      <c r="P53" s="18"/>
    </row>
    <row r="54" spans="2:16" x14ac:dyDescent="0.2">
      <c r="B54" s="23" t="s">
        <v>2152</v>
      </c>
      <c r="C54" s="41" t="s">
        <v>2153</v>
      </c>
      <c r="D54" s="32" t="s">
        <v>361</v>
      </c>
      <c r="E54" s="32" t="s">
        <v>2045</v>
      </c>
      <c r="F54" s="95" t="s">
        <v>135</v>
      </c>
      <c r="G54" s="105">
        <v>1.49385456837525E-2</v>
      </c>
      <c r="H54" s="95">
        <v>296.60000000000002</v>
      </c>
      <c r="I54" s="125">
        <v>-6.8429743140849264E-2</v>
      </c>
      <c r="J54" s="41">
        <v>1.3802674124756629E-3</v>
      </c>
      <c r="K54" s="41">
        <v>-1.1645003284107345E-6</v>
      </c>
      <c r="L54" s="18"/>
      <c r="M54" s="18"/>
      <c r="N54" s="18"/>
      <c r="O54" s="18"/>
      <c r="P54" s="18"/>
    </row>
    <row r="55" spans="2:16" x14ac:dyDescent="0.2">
      <c r="B55" s="23" t="s">
        <v>2154</v>
      </c>
      <c r="C55" s="41" t="s">
        <v>2155</v>
      </c>
      <c r="D55" s="32" t="s">
        <v>361</v>
      </c>
      <c r="E55" s="32" t="s">
        <v>2045</v>
      </c>
      <c r="F55" s="95" t="s">
        <v>135</v>
      </c>
      <c r="G55" s="105">
        <v>2.9877091367505001E-3</v>
      </c>
      <c r="H55" s="95">
        <v>857.7</v>
      </c>
      <c r="I55" s="125">
        <v>-9.7164782690831383E-3</v>
      </c>
      <c r="J55" s="41">
        <v>1.9598697442483115E-4</v>
      </c>
      <c r="K55" s="41">
        <v>-1.6534976774724533E-7</v>
      </c>
      <c r="L55" s="18"/>
      <c r="M55" s="18"/>
      <c r="N55" s="18"/>
      <c r="O55" s="18"/>
      <c r="P55" s="18"/>
    </row>
    <row r="56" spans="2:16" x14ac:dyDescent="0.2">
      <c r="B56" s="23" t="s">
        <v>2156</v>
      </c>
      <c r="C56" s="41" t="s">
        <v>2157</v>
      </c>
      <c r="D56" s="32" t="s">
        <v>361</v>
      </c>
      <c r="E56" s="32" t="s">
        <v>2045</v>
      </c>
      <c r="F56" s="95" t="s">
        <v>135</v>
      </c>
      <c r="G56" s="105">
        <v>2.9877091367505001E-3</v>
      </c>
      <c r="H56" s="95">
        <v>16.198</v>
      </c>
      <c r="I56" s="125">
        <v>-1.6630335982437471E-2</v>
      </c>
      <c r="J56" s="41">
        <v>3.354434747450814E-4</v>
      </c>
      <c r="K56" s="41">
        <v>-2.830060559085849E-7</v>
      </c>
      <c r="L56" s="18"/>
      <c r="M56" s="18"/>
      <c r="N56" s="18"/>
      <c r="O56" s="18"/>
      <c r="P56" s="18"/>
    </row>
    <row r="57" spans="2:16" x14ac:dyDescent="0.2">
      <c r="B57" s="23" t="s">
        <v>2158</v>
      </c>
      <c r="C57" s="41" t="s">
        <v>2159</v>
      </c>
      <c r="D57" s="32" t="s">
        <v>361</v>
      </c>
      <c r="E57" s="32" t="s">
        <v>2045</v>
      </c>
      <c r="F57" s="95" t="s">
        <v>135</v>
      </c>
      <c r="G57" s="105">
        <v>5.9754182735010002E-3</v>
      </c>
      <c r="H57" s="95">
        <v>29.34</v>
      </c>
      <c r="I57" s="125">
        <v>9.0294545530873618E-4</v>
      </c>
      <c r="J57" s="41">
        <v>-1.8212930956650976E-5</v>
      </c>
      <c r="K57" s="41">
        <v>1.5365837002774315E-8</v>
      </c>
      <c r="L57" s="18"/>
      <c r="M57" s="18"/>
      <c r="N57" s="18"/>
      <c r="O57" s="18"/>
      <c r="P57" s="18"/>
    </row>
    <row r="58" spans="2:16" x14ac:dyDescent="0.2">
      <c r="B58" s="23" t="s">
        <v>2160</v>
      </c>
      <c r="C58" s="41" t="s">
        <v>2161</v>
      </c>
      <c r="D58" s="32" t="s">
        <v>361</v>
      </c>
      <c r="E58" s="32" t="s">
        <v>2045</v>
      </c>
      <c r="F58" s="95" t="s">
        <v>135</v>
      </c>
      <c r="G58" s="105">
        <v>5.9754182735010004E-4</v>
      </c>
      <c r="H58" s="95">
        <v>69.489999999999995</v>
      </c>
      <c r="I58" s="125">
        <v>8.3969565288372801E-3</v>
      </c>
      <c r="J58" s="41">
        <v>-1.6937145937948373E-4</v>
      </c>
      <c r="K58" s="41">
        <v>1.4289486101613795E-7</v>
      </c>
      <c r="L58" s="18"/>
      <c r="M58" s="18"/>
      <c r="N58" s="18"/>
      <c r="O58" s="18"/>
      <c r="P58" s="18"/>
    </row>
    <row r="59" spans="2:16" x14ac:dyDescent="0.2">
      <c r="B59" s="23" t="s">
        <v>2162</v>
      </c>
      <c r="C59" s="41" t="s">
        <v>2163</v>
      </c>
      <c r="D59" s="32" t="s">
        <v>361</v>
      </c>
      <c r="E59" s="32" t="s">
        <v>2045</v>
      </c>
      <c r="F59" s="95" t="s">
        <v>135</v>
      </c>
      <c r="G59" s="105">
        <v>-8.9631274102515001E-4</v>
      </c>
      <c r="H59" s="95">
        <v>221.62</v>
      </c>
      <c r="I59" s="125">
        <v>-1.5691621673343557E-2</v>
      </c>
      <c r="J59" s="41">
        <v>3.1650906536406066E-4</v>
      </c>
      <c r="K59" s="41">
        <v>-2.6703152391343016E-7</v>
      </c>
      <c r="L59" s="18"/>
      <c r="M59" s="18"/>
      <c r="N59" s="18"/>
      <c r="O59" s="18"/>
      <c r="P59" s="18"/>
    </row>
    <row r="60" spans="2:16" x14ac:dyDescent="0.2">
      <c r="B60" s="23" t="s">
        <v>2164</v>
      </c>
      <c r="C60" s="41" t="s">
        <v>2165</v>
      </c>
      <c r="D60" s="32" t="s">
        <v>361</v>
      </c>
      <c r="E60" s="32" t="s">
        <v>2045</v>
      </c>
      <c r="F60" s="95" t="s">
        <v>135</v>
      </c>
      <c r="G60" s="105">
        <v>2.0913963957253502E-3</v>
      </c>
      <c r="H60" s="95">
        <v>1.4350000000000001</v>
      </c>
      <c r="I60" s="125">
        <v>3.9531126515630049E-3</v>
      </c>
      <c r="J60" s="41">
        <v>-7.9736563668912771E-5</v>
      </c>
      <c r="K60" s="41">
        <v>6.7271931322532461E-8</v>
      </c>
      <c r="L60" s="18"/>
      <c r="M60" s="18"/>
      <c r="N60" s="18"/>
      <c r="O60" s="18"/>
      <c r="P60" s="18"/>
    </row>
    <row r="61" spans="2:16" x14ac:dyDescent="0.2">
      <c r="B61" s="23" t="s">
        <v>2166</v>
      </c>
      <c r="C61" s="41" t="s">
        <v>2167</v>
      </c>
      <c r="D61" s="32" t="s">
        <v>361</v>
      </c>
      <c r="E61" s="32" t="s">
        <v>2045</v>
      </c>
      <c r="F61" s="95" t="s">
        <v>135</v>
      </c>
      <c r="G61" s="105">
        <v>1.1950836547002E-2</v>
      </c>
      <c r="H61" s="95">
        <v>2.9009999999999998</v>
      </c>
      <c r="I61" s="125">
        <v>-2.6783019785486181E-2</v>
      </c>
      <c r="J61" s="41">
        <v>5.4022896654027535E-4</v>
      </c>
      <c r="K61" s="41">
        <v>-4.5577893331900618E-7</v>
      </c>
      <c r="L61" s="18"/>
      <c r="M61" s="18"/>
      <c r="N61" s="18"/>
      <c r="O61" s="18"/>
      <c r="P61" s="18"/>
    </row>
    <row r="62" spans="2:16" x14ac:dyDescent="0.2">
      <c r="B62" s="23" t="s">
        <v>2168</v>
      </c>
      <c r="C62" s="41" t="s">
        <v>2169</v>
      </c>
      <c r="D62" s="32" t="s">
        <v>361</v>
      </c>
      <c r="E62" s="32" t="s">
        <v>2045</v>
      </c>
      <c r="F62" s="95" t="s">
        <v>135</v>
      </c>
      <c r="G62" s="105">
        <v>5.9754182735010004E-4</v>
      </c>
      <c r="H62" s="95">
        <v>78.13</v>
      </c>
      <c r="I62" s="125">
        <v>9.781909099177975E-3</v>
      </c>
      <c r="J62" s="41">
        <v>-1.9730675203038557E-4</v>
      </c>
      <c r="K62" s="41">
        <v>1.6646323419672174E-7</v>
      </c>
      <c r="L62" s="18"/>
      <c r="M62" s="18"/>
      <c r="N62" s="18"/>
      <c r="O62" s="18"/>
      <c r="P62" s="18"/>
    </row>
    <row r="63" spans="2:16" s="155" customFormat="1" x14ac:dyDescent="0.2">
      <c r="B63" s="115" t="s">
        <v>169</v>
      </c>
      <c r="C63" s="165"/>
      <c r="D63" s="115"/>
      <c r="E63" s="115"/>
      <c r="F63" s="166"/>
      <c r="G63" s="184"/>
      <c r="H63" s="184"/>
      <c r="I63" s="185"/>
      <c r="J63" s="185"/>
      <c r="K63" s="170"/>
      <c r="L63" s="186"/>
      <c r="M63" s="186"/>
      <c r="N63" s="186"/>
      <c r="O63" s="170"/>
      <c r="P63" s="170"/>
    </row>
    <row r="64" spans="2:16" s="155" customFormat="1" x14ac:dyDescent="0.2">
      <c r="B64" s="115" t="s">
        <v>170</v>
      </c>
      <c r="C64" s="165"/>
      <c r="D64" s="115"/>
      <c r="E64" s="115"/>
      <c r="F64" s="166"/>
      <c r="G64" s="184"/>
      <c r="H64" s="184"/>
      <c r="I64" s="185"/>
      <c r="J64" s="185"/>
      <c r="K64" s="170"/>
      <c r="L64" s="186"/>
      <c r="M64" s="186"/>
      <c r="N64" s="186"/>
      <c r="O64" s="170"/>
      <c r="P64" s="170"/>
    </row>
    <row r="65" spans="2:16" s="155" customFormat="1" x14ac:dyDescent="0.2">
      <c r="B65" s="115" t="s">
        <v>171</v>
      </c>
      <c r="C65" s="165"/>
      <c r="D65" s="115"/>
      <c r="E65" s="115"/>
      <c r="F65" s="166"/>
      <c r="G65" s="184"/>
      <c r="H65" s="184"/>
      <c r="I65" s="185"/>
      <c r="J65" s="185"/>
      <c r="K65" s="170"/>
      <c r="L65" s="186"/>
      <c r="M65" s="186"/>
      <c r="N65" s="186"/>
      <c r="O65" s="170"/>
      <c r="P65" s="170"/>
    </row>
    <row r="66" spans="2:16" s="155" customFormat="1" x14ac:dyDescent="0.2">
      <c r="B66" s="115" t="s">
        <v>172</v>
      </c>
      <c r="C66" s="165"/>
      <c r="D66" s="115"/>
      <c r="E66" s="115"/>
      <c r="F66" s="166"/>
      <c r="G66" s="184"/>
      <c r="H66" s="184"/>
      <c r="I66" s="185"/>
      <c r="J66" s="185"/>
      <c r="K66" s="170"/>
      <c r="L66" s="186"/>
      <c r="M66" s="186"/>
      <c r="N66" s="186"/>
      <c r="O66" s="170"/>
      <c r="P66" s="170"/>
    </row>
    <row r="67" spans="2:16" s="155" customFormat="1" x14ac:dyDescent="0.2">
      <c r="B67" s="115" t="s">
        <v>173</v>
      </c>
      <c r="C67" s="165"/>
      <c r="D67" s="115"/>
      <c r="E67" s="115"/>
      <c r="F67" s="166"/>
      <c r="G67" s="184"/>
      <c r="H67" s="184"/>
      <c r="I67" s="185"/>
      <c r="J67" s="185"/>
      <c r="K67" s="170"/>
      <c r="L67" s="186"/>
      <c r="M67" s="186"/>
      <c r="N67" s="186"/>
      <c r="O67" s="170"/>
      <c r="P67" s="170"/>
    </row>
  </sheetData>
  <mergeCells count="2">
    <mergeCell ref="B7:K7"/>
    <mergeCell ref="B6:K6"/>
  </mergeCells>
  <phoneticPr fontId="3" type="noConversion"/>
  <conditionalFormatting sqref="K1:K5 K63:K55597 G11:H62">
    <cfRule type="expression" dxfId="81" priority="209" stopIfTrue="1">
      <formula>LEFT(#REF!,3)="TIR"</formula>
    </cfRule>
  </conditionalFormatting>
  <conditionalFormatting sqref="J11:K62 C11:F62">
    <cfRule type="expression" dxfId="80" priority="212" stopIfTrue="1">
      <formula>LEFT(#REF!,3)="TIR"</formula>
    </cfRule>
  </conditionalFormatting>
  <conditionalFormatting sqref="B11:B62 J12:J62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2">
    <cfRule type="expression" dxfId="77" priority="220" stopIfTrue="1">
      <formula>OR(LEFT(#REF!,3)="TIR",LEFT(#REF!,2)="IR")</formula>
    </cfRule>
  </conditionalFormatting>
  <conditionalFormatting sqref="I12:J62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288.95161861425663</v>
      </c>
      <c r="O11" s="103"/>
      <c r="P11" s="103">
        <v>1</v>
      </c>
      <c r="Q11" s="121">
        <v>4.9172222388520152E-3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2170</v>
      </c>
      <c r="C13" s="158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2171</v>
      </c>
      <c r="C14" s="158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63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2172</v>
      </c>
      <c r="C15" s="158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63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2173</v>
      </c>
      <c r="C16" s="158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63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2174</v>
      </c>
      <c r="C17" s="158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63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2175</v>
      </c>
      <c r="C18" s="158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63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2176</v>
      </c>
      <c r="C19" s="158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63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58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63" t="s">
        <v>177</v>
      </c>
      <c r="N20" s="164">
        <v>288.95161801425667</v>
      </c>
      <c r="O20" s="162" t="s">
        <v>177</v>
      </c>
      <c r="P20" s="162">
        <v>0.99999999792352789</v>
      </c>
      <c r="Q20" s="162">
        <v>4.9172222286415403E-3</v>
      </c>
    </row>
    <row r="21" spans="2:17" s="155" customFormat="1" x14ac:dyDescent="0.2">
      <c r="B21" s="133" t="s">
        <v>2177</v>
      </c>
      <c r="C21" s="158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63" t="s">
        <v>177</v>
      </c>
      <c r="N21" s="164">
        <v>286.45210676731881</v>
      </c>
      <c r="O21" s="162" t="s">
        <v>177</v>
      </c>
      <c r="P21" s="162">
        <v>0.99134972193987048</v>
      </c>
      <c r="Q21" s="162">
        <v>4.8746868992024925E-3</v>
      </c>
    </row>
    <row r="22" spans="2:17" x14ac:dyDescent="0.2">
      <c r="B22" s="23" t="s">
        <v>2186</v>
      </c>
      <c r="C22" s="41" t="s">
        <v>2187</v>
      </c>
      <c r="D22" s="32" t="s">
        <v>1806</v>
      </c>
      <c r="E22" s="95" t="s">
        <v>429</v>
      </c>
      <c r="F22" s="95" t="s">
        <v>177</v>
      </c>
      <c r="G22" s="95" t="s">
        <v>2188</v>
      </c>
      <c r="H22" s="95">
        <v>0</v>
      </c>
      <c r="I22" s="95" t="s">
        <v>135</v>
      </c>
      <c r="J22" s="32">
        <v>0</v>
      </c>
      <c r="K22" s="32">
        <v>0</v>
      </c>
      <c r="L22" s="105">
        <v>36.029820558296294</v>
      </c>
      <c r="M22" s="95">
        <v>99005</v>
      </c>
      <c r="N22" s="125">
        <v>130.20033202965553</v>
      </c>
      <c r="O22" s="32">
        <v>0</v>
      </c>
      <c r="P22" s="32">
        <v>0.45059561408261156</v>
      </c>
      <c r="Q22" s="32">
        <v>2.2156787742961975E-3</v>
      </c>
    </row>
    <row r="23" spans="2:17" x14ac:dyDescent="0.2">
      <c r="B23" s="23" t="s">
        <v>2182</v>
      </c>
      <c r="C23" s="41" t="s">
        <v>2183</v>
      </c>
      <c r="D23" s="32" t="s">
        <v>1806</v>
      </c>
      <c r="E23" s="95" t="s">
        <v>2184</v>
      </c>
      <c r="F23" s="95" t="s">
        <v>261</v>
      </c>
      <c r="G23" s="95" t="s">
        <v>2185</v>
      </c>
      <c r="H23" s="95">
        <v>0</v>
      </c>
      <c r="I23" s="95" t="s">
        <v>135</v>
      </c>
      <c r="J23" s="32">
        <v>0</v>
      </c>
      <c r="K23" s="32">
        <v>0</v>
      </c>
      <c r="L23" s="105">
        <v>163.44938062639966</v>
      </c>
      <c r="M23" s="95">
        <v>12655.02</v>
      </c>
      <c r="N23" s="125">
        <v>75.49861410101262</v>
      </c>
      <c r="O23" s="32">
        <v>0</v>
      </c>
      <c r="P23" s="32">
        <v>0.26128462080636905</v>
      </c>
      <c r="Q23" s="32">
        <v>1.284794548099094E-3</v>
      </c>
    </row>
    <row r="24" spans="2:17" x14ac:dyDescent="0.2">
      <c r="B24" s="23" t="s">
        <v>2178</v>
      </c>
      <c r="C24" s="41" t="s">
        <v>2179</v>
      </c>
      <c r="D24" s="32" t="s">
        <v>1806</v>
      </c>
      <c r="E24" s="95" t="s">
        <v>2180</v>
      </c>
      <c r="F24" s="95" t="s">
        <v>261</v>
      </c>
      <c r="G24" s="95" t="s">
        <v>2181</v>
      </c>
      <c r="H24" s="95">
        <v>0</v>
      </c>
      <c r="I24" s="95" t="s">
        <v>136</v>
      </c>
      <c r="J24" s="32">
        <v>0</v>
      </c>
      <c r="K24" s="32">
        <v>0</v>
      </c>
      <c r="L24" s="105">
        <v>12901.310793279912</v>
      </c>
      <c r="M24" s="95">
        <v>147.1011</v>
      </c>
      <c r="N24" s="125">
        <v>80.753160536650654</v>
      </c>
      <c r="O24" s="32">
        <v>2.4715154776398297E-4</v>
      </c>
      <c r="P24" s="32">
        <v>0.27946948670481114</v>
      </c>
      <c r="Q24" s="32">
        <v>1.374213575105455E-3</v>
      </c>
    </row>
    <row r="25" spans="2:17" s="155" customFormat="1" x14ac:dyDescent="0.2">
      <c r="B25" s="133" t="s">
        <v>2189</v>
      </c>
      <c r="C25" s="158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4">
        <v>2.4995108469378402</v>
      </c>
      <c r="O25" s="162" t="s">
        <v>177</v>
      </c>
      <c r="P25" s="162">
        <v>8.6502745993426201E-3</v>
      </c>
      <c r="Q25" s="162">
        <v>4.2535322632064238E-5</v>
      </c>
    </row>
    <row r="26" spans="2:17" x14ac:dyDescent="0.2">
      <c r="B26" s="23" t="s">
        <v>2190</v>
      </c>
      <c r="C26" s="41" t="s">
        <v>2191</v>
      </c>
      <c r="D26" s="32" t="s">
        <v>1806</v>
      </c>
      <c r="E26" s="95" t="s">
        <v>260</v>
      </c>
      <c r="F26" s="95" t="s">
        <v>261</v>
      </c>
      <c r="G26" s="95" t="s">
        <v>2192</v>
      </c>
      <c r="H26" s="95">
        <v>0</v>
      </c>
      <c r="I26" s="95" t="s">
        <v>183</v>
      </c>
      <c r="J26" s="32">
        <v>0</v>
      </c>
      <c r="K26" s="32">
        <v>0</v>
      </c>
      <c r="L26" s="105">
        <v>1.8217802967766289E-2</v>
      </c>
      <c r="M26" s="95">
        <v>13720154.689999999</v>
      </c>
      <c r="N26" s="125">
        <v>2.4995107469378399</v>
      </c>
      <c r="O26" s="32">
        <v>2.8917147567883E-4</v>
      </c>
      <c r="P26" s="32">
        <v>8.6502742532639215E-3</v>
      </c>
      <c r="Q26" s="32">
        <v>4.2535320930318357E-5</v>
      </c>
    </row>
    <row r="27" spans="2:17" s="155" customFormat="1" x14ac:dyDescent="0.2">
      <c r="B27" s="133" t="s">
        <v>2193</v>
      </c>
      <c r="C27" s="158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33" t="s">
        <v>2173</v>
      </c>
      <c r="C28" s="158" t="s">
        <v>177</v>
      </c>
      <c r="D28" s="162" t="s">
        <v>177</v>
      </c>
      <c r="E28" s="163" t="s">
        <v>177</v>
      </c>
      <c r="F28" s="163" t="s">
        <v>177</v>
      </c>
      <c r="G28" s="163" t="s">
        <v>177</v>
      </c>
      <c r="H28" s="163" t="s">
        <v>177</v>
      </c>
      <c r="I28" s="163" t="s">
        <v>177</v>
      </c>
      <c r="J28" s="162" t="s">
        <v>177</v>
      </c>
      <c r="K28" s="162" t="s">
        <v>177</v>
      </c>
      <c r="L28" s="173" t="s">
        <v>177</v>
      </c>
      <c r="M28" s="163" t="s">
        <v>177</v>
      </c>
      <c r="N28" s="164">
        <v>0</v>
      </c>
      <c r="O28" s="162" t="s">
        <v>177</v>
      </c>
      <c r="P28" s="162">
        <v>0</v>
      </c>
      <c r="Q28" s="162">
        <v>0</v>
      </c>
    </row>
    <row r="29" spans="2:17" s="155" customFormat="1" x14ac:dyDescent="0.2">
      <c r="B29" s="133" t="s">
        <v>2174</v>
      </c>
      <c r="C29" s="158" t="s">
        <v>177</v>
      </c>
      <c r="D29" s="162" t="s">
        <v>177</v>
      </c>
      <c r="E29" s="163" t="s">
        <v>177</v>
      </c>
      <c r="F29" s="163" t="s">
        <v>177</v>
      </c>
      <c r="G29" s="163" t="s">
        <v>177</v>
      </c>
      <c r="H29" s="163" t="s">
        <v>177</v>
      </c>
      <c r="I29" s="163" t="s">
        <v>177</v>
      </c>
      <c r="J29" s="162" t="s">
        <v>177</v>
      </c>
      <c r="K29" s="162" t="s">
        <v>177</v>
      </c>
      <c r="L29" s="173" t="s">
        <v>177</v>
      </c>
      <c r="M29" s="163" t="s">
        <v>177</v>
      </c>
      <c r="N29" s="164">
        <v>0</v>
      </c>
      <c r="O29" s="162" t="s">
        <v>177</v>
      </c>
      <c r="P29" s="162">
        <v>0</v>
      </c>
      <c r="Q29" s="162">
        <v>0</v>
      </c>
    </row>
    <row r="30" spans="2:17" s="155" customFormat="1" x14ac:dyDescent="0.2">
      <c r="B30" s="133" t="s">
        <v>2175</v>
      </c>
      <c r="C30" s="158" t="s">
        <v>177</v>
      </c>
      <c r="D30" s="162" t="s">
        <v>177</v>
      </c>
      <c r="E30" s="163" t="s">
        <v>177</v>
      </c>
      <c r="F30" s="163" t="s">
        <v>177</v>
      </c>
      <c r="G30" s="163" t="s">
        <v>177</v>
      </c>
      <c r="H30" s="163" t="s">
        <v>177</v>
      </c>
      <c r="I30" s="163" t="s">
        <v>177</v>
      </c>
      <c r="J30" s="162" t="s">
        <v>177</v>
      </c>
      <c r="K30" s="162" t="s">
        <v>177</v>
      </c>
      <c r="L30" s="173" t="s">
        <v>177</v>
      </c>
      <c r="M30" s="163" t="s">
        <v>177</v>
      </c>
      <c r="N30" s="164">
        <v>0</v>
      </c>
      <c r="O30" s="162" t="s">
        <v>177</v>
      </c>
      <c r="P30" s="162">
        <v>0</v>
      </c>
      <c r="Q30" s="162">
        <v>0</v>
      </c>
    </row>
    <row r="31" spans="2:17" s="155" customFormat="1" x14ac:dyDescent="0.2">
      <c r="B31" s="133" t="s">
        <v>2176</v>
      </c>
      <c r="C31" s="158" t="s">
        <v>177</v>
      </c>
      <c r="D31" s="162" t="s">
        <v>177</v>
      </c>
      <c r="E31" s="163" t="s">
        <v>177</v>
      </c>
      <c r="F31" s="163" t="s">
        <v>177</v>
      </c>
      <c r="G31" s="163" t="s">
        <v>177</v>
      </c>
      <c r="H31" s="163" t="s">
        <v>177</v>
      </c>
      <c r="I31" s="163" t="s">
        <v>177</v>
      </c>
      <c r="J31" s="162" t="s">
        <v>177</v>
      </c>
      <c r="K31" s="162" t="s">
        <v>177</v>
      </c>
      <c r="L31" s="173" t="s">
        <v>177</v>
      </c>
      <c r="M31" s="163" t="s">
        <v>177</v>
      </c>
      <c r="N31" s="164">
        <v>0</v>
      </c>
      <c r="O31" s="162" t="s">
        <v>177</v>
      </c>
      <c r="P31" s="162">
        <v>0</v>
      </c>
      <c r="Q31" s="162">
        <v>0</v>
      </c>
    </row>
    <row r="32" spans="2:17" s="155" customFormat="1" x14ac:dyDescent="0.2">
      <c r="B32" s="115" t="s">
        <v>169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170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5" t="s">
        <v>171</v>
      </c>
      <c r="C34" s="165"/>
      <c r="D34" s="115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5" t="s">
        <v>172</v>
      </c>
      <c r="C35" s="165"/>
      <c r="D35" s="115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5" t="s">
        <v>173</v>
      </c>
      <c r="C36" s="165"/>
      <c r="D36" s="115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9" t="s">
        <v>57</v>
      </c>
      <c r="C11" s="156" t="s">
        <v>177</v>
      </c>
      <c r="D11" s="156"/>
      <c r="E11" s="156"/>
      <c r="F11" s="156" t="s">
        <v>177</v>
      </c>
      <c r="G11" s="156" t="s">
        <v>177</v>
      </c>
      <c r="H11" s="156" t="s">
        <v>177</v>
      </c>
      <c r="I11" s="156" t="s">
        <v>177</v>
      </c>
      <c r="J11" s="156" t="s">
        <v>177</v>
      </c>
      <c r="K11" s="194" t="s">
        <v>177</v>
      </c>
      <c r="L11" s="156" t="s">
        <v>177</v>
      </c>
      <c r="M11" s="149">
        <v>6.9999999999999997E-7</v>
      </c>
      <c r="N11" s="156" t="s">
        <v>177</v>
      </c>
      <c r="O11" s="148">
        <v>1</v>
      </c>
      <c r="P11" s="92">
        <v>0</v>
      </c>
    </row>
    <row r="12" spans="1:16" s="155" customFormat="1" x14ac:dyDescent="0.2">
      <c r="B12" s="132" t="s">
        <v>149</v>
      </c>
      <c r="C12" s="158" t="s">
        <v>177</v>
      </c>
      <c r="D12" s="178" t="s">
        <v>177</v>
      </c>
      <c r="E12" s="178" t="s">
        <v>177</v>
      </c>
      <c r="F12" s="178" t="s">
        <v>177</v>
      </c>
      <c r="G12" s="178" t="s">
        <v>177</v>
      </c>
      <c r="H12" s="178" t="s">
        <v>177</v>
      </c>
      <c r="I12" s="179" t="s">
        <v>177</v>
      </c>
      <c r="J12" s="179" t="s">
        <v>177</v>
      </c>
      <c r="K12" s="180" t="s">
        <v>177</v>
      </c>
      <c r="L12" s="178" t="s">
        <v>177</v>
      </c>
      <c r="M12" s="160">
        <v>0</v>
      </c>
      <c r="N12" s="179" t="s">
        <v>177</v>
      </c>
      <c r="O12" s="158">
        <v>0</v>
      </c>
      <c r="P12" s="158">
        <v>0</v>
      </c>
    </row>
    <row r="13" spans="1:16" s="155" customFormat="1" x14ac:dyDescent="0.2">
      <c r="B13" s="133" t="s">
        <v>2194</v>
      </c>
      <c r="C13" s="158" t="s">
        <v>177</v>
      </c>
      <c r="D13" s="181" t="s">
        <v>177</v>
      </c>
      <c r="E13" s="181" t="s">
        <v>177</v>
      </c>
      <c r="F13" s="181" t="s">
        <v>177</v>
      </c>
      <c r="G13" s="181" t="s">
        <v>177</v>
      </c>
      <c r="H13" s="181" t="s">
        <v>177</v>
      </c>
      <c r="I13" s="182" t="s">
        <v>177</v>
      </c>
      <c r="J13" s="182" t="s">
        <v>177</v>
      </c>
      <c r="K13" s="183" t="s">
        <v>177</v>
      </c>
      <c r="L13" s="181" t="s">
        <v>177</v>
      </c>
      <c r="M13" s="164">
        <v>0</v>
      </c>
      <c r="N13" s="182" t="s">
        <v>177</v>
      </c>
      <c r="O13" s="162">
        <v>0</v>
      </c>
      <c r="P13" s="162">
        <v>0</v>
      </c>
    </row>
    <row r="14" spans="1:16" s="155" customFormat="1" x14ac:dyDescent="0.2">
      <c r="B14" s="133" t="s">
        <v>2195</v>
      </c>
      <c r="C14" s="158" t="s">
        <v>177</v>
      </c>
      <c r="D14" s="181" t="s">
        <v>177</v>
      </c>
      <c r="E14" s="181" t="s">
        <v>177</v>
      </c>
      <c r="F14" s="181" t="s">
        <v>177</v>
      </c>
      <c r="G14" s="181" t="s">
        <v>177</v>
      </c>
      <c r="H14" s="181" t="s">
        <v>177</v>
      </c>
      <c r="I14" s="182" t="s">
        <v>177</v>
      </c>
      <c r="J14" s="182" t="s">
        <v>177</v>
      </c>
      <c r="K14" s="183" t="s">
        <v>177</v>
      </c>
      <c r="L14" s="181" t="s">
        <v>177</v>
      </c>
      <c r="M14" s="164">
        <v>0</v>
      </c>
      <c r="N14" s="182" t="s">
        <v>177</v>
      </c>
      <c r="O14" s="162">
        <v>0</v>
      </c>
      <c r="P14" s="162">
        <v>0</v>
      </c>
    </row>
    <row r="15" spans="1:16" s="155" customFormat="1" x14ac:dyDescent="0.2">
      <c r="B15" s="133" t="s">
        <v>2196</v>
      </c>
      <c r="C15" s="158" t="s">
        <v>177</v>
      </c>
      <c r="D15" s="181" t="s">
        <v>177</v>
      </c>
      <c r="E15" s="181" t="s">
        <v>177</v>
      </c>
      <c r="F15" s="181" t="s">
        <v>177</v>
      </c>
      <c r="G15" s="181" t="s">
        <v>177</v>
      </c>
      <c r="H15" s="181" t="s">
        <v>177</v>
      </c>
      <c r="I15" s="182" t="s">
        <v>177</v>
      </c>
      <c r="J15" s="182" t="s">
        <v>177</v>
      </c>
      <c r="K15" s="183" t="s">
        <v>177</v>
      </c>
      <c r="L15" s="181" t="s">
        <v>177</v>
      </c>
      <c r="M15" s="164">
        <v>0</v>
      </c>
      <c r="N15" s="182" t="s">
        <v>177</v>
      </c>
      <c r="O15" s="162">
        <v>0</v>
      </c>
      <c r="P15" s="162">
        <v>0</v>
      </c>
    </row>
    <row r="16" spans="1:16" s="155" customFormat="1" x14ac:dyDescent="0.2">
      <c r="B16" s="133" t="s">
        <v>2197</v>
      </c>
      <c r="C16" s="158" t="s">
        <v>177</v>
      </c>
      <c r="D16" s="181" t="s">
        <v>177</v>
      </c>
      <c r="E16" s="181" t="s">
        <v>177</v>
      </c>
      <c r="F16" s="181" t="s">
        <v>177</v>
      </c>
      <c r="G16" s="181" t="s">
        <v>177</v>
      </c>
      <c r="H16" s="181" t="s">
        <v>177</v>
      </c>
      <c r="I16" s="182" t="s">
        <v>177</v>
      </c>
      <c r="J16" s="182" t="s">
        <v>177</v>
      </c>
      <c r="K16" s="183" t="s">
        <v>177</v>
      </c>
      <c r="L16" s="181" t="s">
        <v>177</v>
      </c>
      <c r="M16" s="164">
        <v>0</v>
      </c>
      <c r="N16" s="182" t="s">
        <v>177</v>
      </c>
      <c r="O16" s="162">
        <v>0</v>
      </c>
      <c r="P16" s="162">
        <v>0</v>
      </c>
    </row>
    <row r="17" spans="2:16" s="155" customFormat="1" x14ac:dyDescent="0.2">
      <c r="B17" s="133" t="s">
        <v>361</v>
      </c>
      <c r="C17" s="158" t="s">
        <v>177</v>
      </c>
      <c r="D17" s="181" t="s">
        <v>177</v>
      </c>
      <c r="E17" s="181" t="s">
        <v>177</v>
      </c>
      <c r="F17" s="181" t="s">
        <v>177</v>
      </c>
      <c r="G17" s="181" t="s">
        <v>177</v>
      </c>
      <c r="H17" s="181" t="s">
        <v>177</v>
      </c>
      <c r="I17" s="182" t="s">
        <v>177</v>
      </c>
      <c r="J17" s="182" t="s">
        <v>177</v>
      </c>
      <c r="K17" s="183" t="s">
        <v>177</v>
      </c>
      <c r="L17" s="181" t="s">
        <v>177</v>
      </c>
      <c r="M17" s="164">
        <v>0</v>
      </c>
      <c r="N17" s="182" t="s">
        <v>177</v>
      </c>
      <c r="O17" s="162">
        <v>0</v>
      </c>
      <c r="P17" s="162">
        <v>0</v>
      </c>
    </row>
    <row r="18" spans="2:16" s="155" customFormat="1" x14ac:dyDescent="0.2">
      <c r="B18" s="133" t="s">
        <v>150</v>
      </c>
      <c r="C18" s="158" t="s">
        <v>177</v>
      </c>
      <c r="D18" s="181" t="s">
        <v>177</v>
      </c>
      <c r="E18" s="181" t="s">
        <v>177</v>
      </c>
      <c r="F18" s="181" t="s">
        <v>177</v>
      </c>
      <c r="G18" s="181" t="s">
        <v>177</v>
      </c>
      <c r="H18" s="181" t="s">
        <v>177</v>
      </c>
      <c r="I18" s="182" t="s">
        <v>177</v>
      </c>
      <c r="J18" s="182" t="s">
        <v>177</v>
      </c>
      <c r="K18" s="183" t="s">
        <v>177</v>
      </c>
      <c r="L18" s="181" t="s">
        <v>177</v>
      </c>
      <c r="M18" s="164">
        <v>0</v>
      </c>
      <c r="N18" s="182" t="s">
        <v>177</v>
      </c>
      <c r="O18" s="162">
        <v>0</v>
      </c>
      <c r="P18" s="162">
        <v>0</v>
      </c>
    </row>
    <row r="19" spans="2:16" s="155" customFormat="1" x14ac:dyDescent="0.2">
      <c r="B19" s="133" t="s">
        <v>2198</v>
      </c>
      <c r="C19" s="158" t="s">
        <v>177</v>
      </c>
      <c r="D19" s="181" t="s">
        <v>177</v>
      </c>
      <c r="E19" s="181" t="s">
        <v>177</v>
      </c>
      <c r="F19" s="181" t="s">
        <v>177</v>
      </c>
      <c r="G19" s="181" t="s">
        <v>177</v>
      </c>
      <c r="H19" s="181" t="s">
        <v>177</v>
      </c>
      <c r="I19" s="182" t="s">
        <v>177</v>
      </c>
      <c r="J19" s="182" t="s">
        <v>177</v>
      </c>
      <c r="K19" s="183" t="s">
        <v>177</v>
      </c>
      <c r="L19" s="181" t="s">
        <v>177</v>
      </c>
      <c r="M19" s="164">
        <v>0</v>
      </c>
      <c r="N19" s="182" t="s">
        <v>177</v>
      </c>
      <c r="O19" s="162">
        <v>0</v>
      </c>
      <c r="P19" s="162">
        <v>0</v>
      </c>
    </row>
    <row r="20" spans="2:16" s="155" customFormat="1" x14ac:dyDescent="0.2">
      <c r="B20" s="133" t="s">
        <v>2199</v>
      </c>
      <c r="C20" s="158" t="s">
        <v>177</v>
      </c>
      <c r="D20" s="181" t="s">
        <v>177</v>
      </c>
      <c r="E20" s="181" t="s">
        <v>177</v>
      </c>
      <c r="F20" s="181" t="s">
        <v>177</v>
      </c>
      <c r="G20" s="181" t="s">
        <v>177</v>
      </c>
      <c r="H20" s="181" t="s">
        <v>177</v>
      </c>
      <c r="I20" s="182" t="s">
        <v>177</v>
      </c>
      <c r="J20" s="182" t="s">
        <v>177</v>
      </c>
      <c r="K20" s="183" t="s">
        <v>177</v>
      </c>
      <c r="L20" s="181" t="s">
        <v>177</v>
      </c>
      <c r="M20" s="164">
        <v>0</v>
      </c>
      <c r="N20" s="182" t="s">
        <v>177</v>
      </c>
      <c r="O20" s="162">
        <v>0</v>
      </c>
      <c r="P20" s="162">
        <v>0</v>
      </c>
    </row>
    <row r="21" spans="2:16" s="155" customFormat="1" x14ac:dyDescent="0.2">
      <c r="B21" s="115" t="s">
        <v>169</v>
      </c>
      <c r="C21" s="165"/>
      <c r="D21" s="115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5" t="s">
        <v>170</v>
      </c>
      <c r="C22" s="165"/>
      <c r="D22" s="115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5" t="s">
        <v>171</v>
      </c>
      <c r="C23" s="165"/>
      <c r="D23" s="115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5" t="s">
        <v>172</v>
      </c>
      <c r="C24" s="165"/>
      <c r="D24" s="115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5" t="s">
        <v>173</v>
      </c>
      <c r="C25" s="165"/>
      <c r="D25" s="115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5" t="s">
        <v>177</v>
      </c>
      <c r="I11" s="175" t="s">
        <v>177</v>
      </c>
      <c r="J11" s="175" t="s">
        <v>177</v>
      </c>
      <c r="K11" s="175" t="s">
        <v>177</v>
      </c>
      <c r="L11" s="176" t="s">
        <v>177</v>
      </c>
      <c r="M11" s="176" t="s">
        <v>177</v>
      </c>
      <c r="N11" s="144" t="s">
        <v>177</v>
      </c>
      <c r="O11" s="175" t="s">
        <v>177</v>
      </c>
      <c r="P11" s="145">
        <v>6.0000000000000008E-7</v>
      </c>
      <c r="Q11" s="156" t="s">
        <v>177</v>
      </c>
      <c r="R11" s="148">
        <v>1</v>
      </c>
      <c r="S11" s="92">
        <v>0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9" t="s">
        <v>177</v>
      </c>
      <c r="M12" s="179" t="s">
        <v>177</v>
      </c>
      <c r="N12" s="171" t="s">
        <v>177</v>
      </c>
      <c r="O12" s="178" t="s">
        <v>177</v>
      </c>
      <c r="P12" s="160">
        <v>0</v>
      </c>
      <c r="Q12" s="179" t="s">
        <v>177</v>
      </c>
      <c r="R12" s="158">
        <v>0</v>
      </c>
      <c r="S12" s="158">
        <v>0</v>
      </c>
    </row>
    <row r="13" spans="1:19" s="155" customFormat="1" x14ac:dyDescent="0.2">
      <c r="B13" s="133" t="s">
        <v>2200</v>
      </c>
      <c r="C13" s="158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81" t="s">
        <v>177</v>
      </c>
      <c r="I13" s="181" t="s">
        <v>177</v>
      </c>
      <c r="J13" s="181" t="s">
        <v>177</v>
      </c>
      <c r="K13" s="181" t="s">
        <v>177</v>
      </c>
      <c r="L13" s="182" t="s">
        <v>177</v>
      </c>
      <c r="M13" s="182" t="s">
        <v>177</v>
      </c>
      <c r="N13" s="173" t="s">
        <v>177</v>
      </c>
      <c r="O13" s="181" t="s">
        <v>177</v>
      </c>
      <c r="P13" s="164">
        <v>0</v>
      </c>
      <c r="Q13" s="182" t="s">
        <v>177</v>
      </c>
      <c r="R13" s="162">
        <v>0</v>
      </c>
      <c r="S13" s="162">
        <v>0</v>
      </c>
    </row>
    <row r="14" spans="1:19" s="155" customFormat="1" x14ac:dyDescent="0.2">
      <c r="B14" s="133" t="s">
        <v>2201</v>
      </c>
      <c r="C14" s="158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81" t="s">
        <v>177</v>
      </c>
      <c r="I14" s="181" t="s">
        <v>177</v>
      </c>
      <c r="J14" s="181" t="s">
        <v>177</v>
      </c>
      <c r="K14" s="181" t="s">
        <v>177</v>
      </c>
      <c r="L14" s="182" t="s">
        <v>177</v>
      </c>
      <c r="M14" s="182" t="s">
        <v>177</v>
      </c>
      <c r="N14" s="173" t="s">
        <v>177</v>
      </c>
      <c r="O14" s="181" t="s">
        <v>177</v>
      </c>
      <c r="P14" s="164">
        <v>0</v>
      </c>
      <c r="Q14" s="182" t="s">
        <v>177</v>
      </c>
      <c r="R14" s="162">
        <v>0</v>
      </c>
      <c r="S14" s="162">
        <v>0</v>
      </c>
    </row>
    <row r="15" spans="1:19" s="155" customFormat="1" x14ac:dyDescent="0.2">
      <c r="B15" s="133" t="s">
        <v>364</v>
      </c>
      <c r="C15" s="158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81" t="s">
        <v>177</v>
      </c>
      <c r="I15" s="181" t="s">
        <v>177</v>
      </c>
      <c r="J15" s="181" t="s">
        <v>177</v>
      </c>
      <c r="K15" s="181" t="s">
        <v>177</v>
      </c>
      <c r="L15" s="182" t="s">
        <v>177</v>
      </c>
      <c r="M15" s="182" t="s">
        <v>177</v>
      </c>
      <c r="N15" s="173" t="s">
        <v>177</v>
      </c>
      <c r="O15" s="163" t="s">
        <v>177</v>
      </c>
      <c r="P15" s="164">
        <v>0</v>
      </c>
      <c r="Q15" s="182" t="s">
        <v>177</v>
      </c>
      <c r="R15" s="162">
        <v>0</v>
      </c>
      <c r="S15" s="162">
        <v>0</v>
      </c>
    </row>
    <row r="16" spans="1:19" s="155" customFormat="1" x14ac:dyDescent="0.2">
      <c r="B16" s="133" t="s">
        <v>154</v>
      </c>
      <c r="C16" s="158" t="s">
        <v>177</v>
      </c>
      <c r="D16" s="162" t="s">
        <v>177</v>
      </c>
      <c r="E16" s="162" t="s">
        <v>177</v>
      </c>
      <c r="F16" s="162" t="s">
        <v>177</v>
      </c>
      <c r="G16" s="163" t="s">
        <v>177</v>
      </c>
      <c r="H16" s="181" t="s">
        <v>177</v>
      </c>
      <c r="I16" s="181" t="s">
        <v>177</v>
      </c>
      <c r="J16" s="181" t="s">
        <v>177</v>
      </c>
      <c r="K16" s="181" t="s">
        <v>177</v>
      </c>
      <c r="L16" s="182" t="s">
        <v>177</v>
      </c>
      <c r="M16" s="182" t="s">
        <v>177</v>
      </c>
      <c r="N16" s="173" t="s">
        <v>177</v>
      </c>
      <c r="O16" s="181" t="s">
        <v>177</v>
      </c>
      <c r="P16" s="164">
        <v>0</v>
      </c>
      <c r="Q16" s="182" t="s">
        <v>177</v>
      </c>
      <c r="R16" s="162">
        <v>0</v>
      </c>
      <c r="S16" s="162">
        <v>0</v>
      </c>
    </row>
    <row r="17" spans="2:19" s="155" customFormat="1" x14ac:dyDescent="0.2">
      <c r="B17" s="133" t="s">
        <v>150</v>
      </c>
      <c r="C17" s="158" t="s">
        <v>177</v>
      </c>
      <c r="D17" s="162" t="s">
        <v>177</v>
      </c>
      <c r="E17" s="162" t="s">
        <v>177</v>
      </c>
      <c r="F17" s="162" t="s">
        <v>177</v>
      </c>
      <c r="G17" s="163" t="s">
        <v>177</v>
      </c>
      <c r="H17" s="181" t="s">
        <v>177</v>
      </c>
      <c r="I17" s="181" t="s">
        <v>177</v>
      </c>
      <c r="J17" s="181" t="s">
        <v>177</v>
      </c>
      <c r="K17" s="181" t="s">
        <v>177</v>
      </c>
      <c r="L17" s="182" t="s">
        <v>177</v>
      </c>
      <c r="M17" s="182" t="s">
        <v>177</v>
      </c>
      <c r="N17" s="173" t="s">
        <v>177</v>
      </c>
      <c r="O17" s="181" t="s">
        <v>177</v>
      </c>
      <c r="P17" s="164">
        <v>0</v>
      </c>
      <c r="Q17" s="182" t="s">
        <v>177</v>
      </c>
      <c r="R17" s="162">
        <v>0</v>
      </c>
      <c r="S17" s="162">
        <v>0</v>
      </c>
    </row>
    <row r="18" spans="2:19" s="155" customFormat="1" x14ac:dyDescent="0.2">
      <c r="B18" s="133" t="s">
        <v>2202</v>
      </c>
      <c r="C18" s="158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81" t="s">
        <v>177</v>
      </c>
      <c r="I18" s="181" t="s">
        <v>177</v>
      </c>
      <c r="J18" s="181" t="s">
        <v>177</v>
      </c>
      <c r="K18" s="181" t="s">
        <v>177</v>
      </c>
      <c r="L18" s="182" t="s">
        <v>177</v>
      </c>
      <c r="M18" s="182" t="s">
        <v>177</v>
      </c>
      <c r="N18" s="173" t="s">
        <v>177</v>
      </c>
      <c r="O18" s="181" t="s">
        <v>177</v>
      </c>
      <c r="P18" s="164">
        <v>0</v>
      </c>
      <c r="Q18" s="182" t="s">
        <v>177</v>
      </c>
      <c r="R18" s="162">
        <v>0</v>
      </c>
      <c r="S18" s="162">
        <v>0</v>
      </c>
    </row>
    <row r="19" spans="2:19" s="155" customFormat="1" x14ac:dyDescent="0.2">
      <c r="B19" s="133" t="s">
        <v>2203</v>
      </c>
      <c r="C19" s="158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81" t="s">
        <v>177</v>
      </c>
      <c r="I19" s="181" t="s">
        <v>177</v>
      </c>
      <c r="J19" s="181" t="s">
        <v>177</v>
      </c>
      <c r="K19" s="181" t="s">
        <v>177</v>
      </c>
      <c r="L19" s="182" t="s">
        <v>177</v>
      </c>
      <c r="M19" s="182" t="s">
        <v>177</v>
      </c>
      <c r="N19" s="173" t="s">
        <v>177</v>
      </c>
      <c r="O19" s="181" t="s">
        <v>177</v>
      </c>
      <c r="P19" s="164">
        <v>0</v>
      </c>
      <c r="Q19" s="182" t="s">
        <v>177</v>
      </c>
      <c r="R19" s="162">
        <v>0</v>
      </c>
      <c r="S19" s="162">
        <v>0</v>
      </c>
    </row>
    <row r="20" spans="2:19" s="155" customFormat="1" x14ac:dyDescent="0.2">
      <c r="B20" s="115" t="s">
        <v>169</v>
      </c>
      <c r="C20" s="165"/>
      <c r="D20" s="165"/>
      <c r="E20" s="165"/>
      <c r="F20" s="115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5" t="s">
        <v>170</v>
      </c>
      <c r="C21" s="165"/>
      <c r="D21" s="165"/>
      <c r="E21" s="165"/>
      <c r="F21" s="115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5" t="s">
        <v>171</v>
      </c>
      <c r="C22" s="165"/>
      <c r="D22" s="165"/>
      <c r="E22" s="165"/>
      <c r="F22" s="115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5" t="s">
        <v>172</v>
      </c>
      <c r="C23" s="165"/>
      <c r="D23" s="165"/>
      <c r="E23" s="165"/>
      <c r="F23" s="115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5" t="s">
        <v>173</v>
      </c>
      <c r="C24" s="165"/>
      <c r="D24" s="165"/>
      <c r="E24" s="165"/>
      <c r="F24" s="115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144.20800417225362</v>
      </c>
      <c r="Q11" s="103"/>
      <c r="R11" s="103">
        <v>1</v>
      </c>
      <c r="S11" s="121">
        <v>2.4540537566010477E-3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58" t="s">
        <v>177</v>
      </c>
      <c r="M12" s="158" t="s">
        <v>177</v>
      </c>
      <c r="N12" s="171" t="s">
        <v>177</v>
      </c>
      <c r="O12" s="159" t="s">
        <v>177</v>
      </c>
      <c r="P12" s="172">
        <v>144.20800397225364</v>
      </c>
      <c r="Q12" s="158" t="s">
        <v>177</v>
      </c>
      <c r="R12" s="158">
        <v>0.99999999861311462</v>
      </c>
      <c r="S12" s="158">
        <v>2.4540537531975563E-3</v>
      </c>
    </row>
    <row r="13" spans="1:19" s="155" customFormat="1" x14ac:dyDescent="0.2">
      <c r="B13" s="133" t="s">
        <v>2200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1" t="s">
        <v>177</v>
      </c>
      <c r="K13" s="163" t="s">
        <v>177</v>
      </c>
      <c r="L13" s="162" t="s">
        <v>177</v>
      </c>
      <c r="M13" s="162" t="s">
        <v>177</v>
      </c>
      <c r="N13" s="173" t="s">
        <v>177</v>
      </c>
      <c r="O13" s="159" t="s">
        <v>177</v>
      </c>
      <c r="P13" s="164">
        <v>125.31156615347237</v>
      </c>
      <c r="Q13" s="162" t="s">
        <v>177</v>
      </c>
      <c r="R13" s="158">
        <v>0.86896401397935008</v>
      </c>
      <c r="S13" s="158">
        <v>2.1324844028571496E-3</v>
      </c>
    </row>
    <row r="14" spans="1:19" x14ac:dyDescent="0.2">
      <c r="B14" s="23" t="s">
        <v>2222</v>
      </c>
      <c r="C14" s="32" t="s">
        <v>2223</v>
      </c>
      <c r="D14" s="32" t="s">
        <v>177</v>
      </c>
      <c r="E14" s="32" t="s">
        <v>2224</v>
      </c>
      <c r="F14" s="32" t="s">
        <v>361</v>
      </c>
      <c r="G14" s="101" t="s">
        <v>181</v>
      </c>
      <c r="H14" s="95" t="s">
        <v>182</v>
      </c>
      <c r="I14" s="95" t="s">
        <v>2225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594.42588641182658</v>
      </c>
      <c r="O14" s="101">
        <v>126.47</v>
      </c>
      <c r="P14" s="125">
        <v>0.75177041856121762</v>
      </c>
      <c r="Q14" s="32">
        <v>8.3236970116216547E-7</v>
      </c>
      <c r="R14" s="41">
        <v>5.2130977255828506E-3</v>
      </c>
      <c r="S14" s="41">
        <v>1.2793222056994973E-5</v>
      </c>
    </row>
    <row r="15" spans="1:19" x14ac:dyDescent="0.2">
      <c r="B15" s="23" t="s">
        <v>2240</v>
      </c>
      <c r="C15" s="32" t="s">
        <v>2241</v>
      </c>
      <c r="D15" s="32" t="s">
        <v>177</v>
      </c>
      <c r="E15" s="32" t="s">
        <v>2224</v>
      </c>
      <c r="F15" s="32" t="s">
        <v>361</v>
      </c>
      <c r="G15" s="101" t="s">
        <v>181</v>
      </c>
      <c r="H15" s="95" t="s">
        <v>182</v>
      </c>
      <c r="I15" s="95" t="s">
        <v>2242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10062.638294513772</v>
      </c>
      <c r="O15" s="101">
        <v>162.47999999999999</v>
      </c>
      <c r="P15" s="125">
        <v>16.349774700825893</v>
      </c>
      <c r="Q15" s="32">
        <v>5.1259026515445667E-6</v>
      </c>
      <c r="R15" s="41">
        <v>0.11337633298978612</v>
      </c>
      <c r="S15" s="41">
        <v>2.7823161588323594E-4</v>
      </c>
    </row>
    <row r="16" spans="1:19" x14ac:dyDescent="0.2">
      <c r="B16" s="23" t="s">
        <v>2265</v>
      </c>
      <c r="C16" s="32" t="s">
        <v>2266</v>
      </c>
      <c r="D16" s="32" t="s">
        <v>177</v>
      </c>
      <c r="E16" s="32" t="s">
        <v>2224</v>
      </c>
      <c r="F16" s="32" t="s">
        <v>361</v>
      </c>
      <c r="G16" s="101" t="s">
        <v>181</v>
      </c>
      <c r="H16" s="95" t="s">
        <v>182</v>
      </c>
      <c r="I16" s="95" t="s">
        <v>2267</v>
      </c>
      <c r="J16" s="141">
        <v>11.350000000000001</v>
      </c>
      <c r="K16" s="95" t="s">
        <v>183</v>
      </c>
      <c r="L16" s="32">
        <v>4.0999999999999995E-2</v>
      </c>
      <c r="M16" s="32">
        <v>2.3700000000000002E-2</v>
      </c>
      <c r="N16" s="105">
        <v>11846.846120352297</v>
      </c>
      <c r="O16" s="101">
        <v>129.03</v>
      </c>
      <c r="P16" s="125">
        <v>15.285985548992178</v>
      </c>
      <c r="Q16" s="32">
        <v>4.9871126151350109E-6</v>
      </c>
      <c r="R16" s="41">
        <v>0.10599956387117991</v>
      </c>
      <c r="S16" s="41">
        <v>2.6012862791614176E-4</v>
      </c>
    </row>
    <row r="17" spans="2:19" x14ac:dyDescent="0.2">
      <c r="B17" s="23" t="s">
        <v>2268</v>
      </c>
      <c r="C17" s="32" t="s">
        <v>2269</v>
      </c>
      <c r="D17" s="32" t="s">
        <v>177</v>
      </c>
      <c r="E17" s="32" t="s">
        <v>2224</v>
      </c>
      <c r="F17" s="32" t="s">
        <v>361</v>
      </c>
      <c r="G17" s="101" t="s">
        <v>181</v>
      </c>
      <c r="H17" s="95" t="s">
        <v>182</v>
      </c>
      <c r="I17" s="95" t="s">
        <v>2267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120.74232976350181</v>
      </c>
      <c r="O17" s="101">
        <v>110.58000000000001</v>
      </c>
      <c r="P17" s="125">
        <v>0.13351686825248033</v>
      </c>
      <c r="Q17" s="32">
        <v>4.8795031587849493E-7</v>
      </c>
      <c r="R17" s="41">
        <v>9.2586308935388255E-4</v>
      </c>
      <c r="S17" s="41">
        <v>2.2721177925271471E-6</v>
      </c>
    </row>
    <row r="18" spans="2:19" x14ac:dyDescent="0.2">
      <c r="B18" s="23" t="s">
        <v>2236</v>
      </c>
      <c r="C18" s="32" t="s">
        <v>2237</v>
      </c>
      <c r="D18" s="32" t="s">
        <v>177</v>
      </c>
      <c r="E18" s="32" t="s">
        <v>2238</v>
      </c>
      <c r="F18" s="32" t="s">
        <v>361</v>
      </c>
      <c r="G18" s="101" t="s">
        <v>181</v>
      </c>
      <c r="H18" s="95" t="s">
        <v>182</v>
      </c>
      <c r="I18" s="95" t="s">
        <v>2239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374.89221579774232</v>
      </c>
      <c r="O18" s="101">
        <v>129.47999999999999</v>
      </c>
      <c r="P18" s="125">
        <v>0.48541044093729468</v>
      </c>
      <c r="Q18" s="32">
        <v>5.355578600179861E-6</v>
      </c>
      <c r="R18" s="41">
        <v>3.36604367922242E-3</v>
      </c>
      <c r="S18" s="41">
        <v>8.2604521358789928E-6</v>
      </c>
    </row>
    <row r="19" spans="2:19" x14ac:dyDescent="0.2">
      <c r="B19" s="23" t="s">
        <v>2253</v>
      </c>
      <c r="C19" s="32" t="s">
        <v>2254</v>
      </c>
      <c r="D19" s="32" t="s">
        <v>177</v>
      </c>
      <c r="E19" s="32" t="s">
        <v>2255</v>
      </c>
      <c r="F19" s="32" t="s">
        <v>2256</v>
      </c>
      <c r="G19" s="101" t="s">
        <v>664</v>
      </c>
      <c r="H19" s="95" t="s">
        <v>228</v>
      </c>
      <c r="I19" s="95" t="s">
        <v>2257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699.01777413514617</v>
      </c>
      <c r="O19" s="101">
        <v>141.21</v>
      </c>
      <c r="P19" s="125">
        <v>0.98708299875412464</v>
      </c>
      <c r="Q19" s="32">
        <v>8.4123374844232335E-6</v>
      </c>
      <c r="R19" s="41">
        <v>6.8448558345975954E-3</v>
      </c>
      <c r="S19" s="41">
        <v>1.6797644174286831E-5</v>
      </c>
    </row>
    <row r="20" spans="2:19" x14ac:dyDescent="0.2">
      <c r="B20" s="23" t="s">
        <v>2312</v>
      </c>
      <c r="C20" s="32" t="s">
        <v>2313</v>
      </c>
      <c r="D20" s="32" t="s">
        <v>177</v>
      </c>
      <c r="E20" s="32" t="s">
        <v>2314</v>
      </c>
      <c r="F20" s="32" t="s">
        <v>361</v>
      </c>
      <c r="G20" s="101" t="s">
        <v>190</v>
      </c>
      <c r="H20" s="95" t="s">
        <v>182</v>
      </c>
      <c r="I20" s="95" t="s">
        <v>2315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212.09717332125859</v>
      </c>
      <c r="O20" s="101">
        <v>131.38999999999999</v>
      </c>
      <c r="P20" s="125">
        <v>0.27867447615983232</v>
      </c>
      <c r="Q20" s="32">
        <v>0</v>
      </c>
      <c r="R20" s="41">
        <v>1.9324480479388725E-3</v>
      </c>
      <c r="S20" s="41">
        <v>4.7423313914807517E-6</v>
      </c>
    </row>
    <row r="21" spans="2:19" x14ac:dyDescent="0.2">
      <c r="B21" s="23" t="s">
        <v>2295</v>
      </c>
      <c r="C21" s="32" t="s">
        <v>2296</v>
      </c>
      <c r="D21" s="32" t="s">
        <v>177</v>
      </c>
      <c r="E21" s="32" t="s">
        <v>2297</v>
      </c>
      <c r="F21" s="32" t="s">
        <v>2256</v>
      </c>
      <c r="G21" s="101" t="s">
        <v>514</v>
      </c>
      <c r="H21" s="95" t="s">
        <v>228</v>
      </c>
      <c r="I21" s="95" t="s">
        <v>2298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21.095948059566972</v>
      </c>
      <c r="O21" s="101">
        <v>131.41</v>
      </c>
      <c r="P21" s="125">
        <v>2.7722185363147994E-2</v>
      </c>
      <c r="Q21" s="32">
        <v>0</v>
      </c>
      <c r="R21" s="41">
        <v>1.9223749418260022E-4</v>
      </c>
      <c r="S21" s="41">
        <v>4.7176114475838211E-7</v>
      </c>
    </row>
    <row r="22" spans="2:19" x14ac:dyDescent="0.2">
      <c r="B22" s="23" t="s">
        <v>2216</v>
      </c>
      <c r="C22" s="32" t="s">
        <v>2217</v>
      </c>
      <c r="D22" s="32" t="s">
        <v>177</v>
      </c>
      <c r="E22" s="32" t="s">
        <v>1371</v>
      </c>
      <c r="F22" s="32" t="s">
        <v>393</v>
      </c>
      <c r="G22" s="101" t="s">
        <v>385</v>
      </c>
      <c r="H22" s="95" t="s">
        <v>182</v>
      </c>
      <c r="I22" s="95" t="s">
        <v>2218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57.026140284782763</v>
      </c>
      <c r="O22" s="101">
        <v>132.47999999999999</v>
      </c>
      <c r="P22" s="125">
        <v>7.5548230522949747E-2</v>
      </c>
      <c r="Q22" s="32">
        <v>5.702614028478276E-7</v>
      </c>
      <c r="R22" s="41">
        <v>5.2388375358630496E-4</v>
      </c>
      <c r="S22" s="41">
        <v>1.2856388935107293E-6</v>
      </c>
    </row>
    <row r="23" spans="2:19" x14ac:dyDescent="0.2">
      <c r="B23" s="23" t="s">
        <v>2262</v>
      </c>
      <c r="C23" s="32" t="s">
        <v>2263</v>
      </c>
      <c r="D23" s="32" t="s">
        <v>177</v>
      </c>
      <c r="E23" s="32" t="s">
        <v>648</v>
      </c>
      <c r="F23" s="32" t="s">
        <v>685</v>
      </c>
      <c r="G23" s="101" t="s">
        <v>514</v>
      </c>
      <c r="H23" s="95" t="s">
        <v>228</v>
      </c>
      <c r="I23" s="95" t="s">
        <v>2264</v>
      </c>
      <c r="J23" s="141">
        <v>3.02</v>
      </c>
      <c r="K23" s="95" t="s">
        <v>183</v>
      </c>
      <c r="L23" s="32">
        <v>0.06</v>
      </c>
      <c r="M23" s="32">
        <v>6.3E-3</v>
      </c>
      <c r="N23" s="105">
        <v>14244.902883589646</v>
      </c>
      <c r="O23" s="101">
        <v>126.82</v>
      </c>
      <c r="P23" s="125">
        <v>18.065385836857182</v>
      </c>
      <c r="Q23" s="32">
        <v>3.8491947710095818E-6</v>
      </c>
      <c r="R23" s="41">
        <v>0.12527311462738527</v>
      </c>
      <c r="S23" s="41">
        <v>3.0742695755244849E-4</v>
      </c>
    </row>
    <row r="24" spans="2:19" x14ac:dyDescent="0.2">
      <c r="B24" s="23" t="s">
        <v>2287</v>
      </c>
      <c r="C24" s="32" t="s">
        <v>2288</v>
      </c>
      <c r="D24" s="32" t="s">
        <v>177</v>
      </c>
      <c r="E24" s="32" t="s">
        <v>2289</v>
      </c>
      <c r="F24" s="32" t="s">
        <v>393</v>
      </c>
      <c r="G24" s="101" t="s">
        <v>514</v>
      </c>
      <c r="H24" s="95" t="s">
        <v>228</v>
      </c>
      <c r="I24" s="95" t="s">
        <v>2290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33439.171503893238</v>
      </c>
      <c r="O24" s="101">
        <v>102.17</v>
      </c>
      <c r="P24" s="125">
        <v>34.164804616532976</v>
      </c>
      <c r="Q24" s="32">
        <v>0</v>
      </c>
      <c r="R24" s="41">
        <v>0.23691337254569991</v>
      </c>
      <c r="S24" s="41">
        <v>5.8139815188479847E-4</v>
      </c>
    </row>
    <row r="25" spans="2:19" x14ac:dyDescent="0.2">
      <c r="B25" s="23" t="s">
        <v>2291</v>
      </c>
      <c r="C25" s="32" t="s">
        <v>2292</v>
      </c>
      <c r="D25" s="32" t="s">
        <v>177</v>
      </c>
      <c r="E25" s="32" t="s">
        <v>2293</v>
      </c>
      <c r="F25" s="32" t="s">
        <v>393</v>
      </c>
      <c r="G25" s="101" t="s">
        <v>514</v>
      </c>
      <c r="H25" s="95" t="s">
        <v>228</v>
      </c>
      <c r="I25" s="95" t="s">
        <v>2294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627.78233424615246</v>
      </c>
      <c r="O25" s="101">
        <v>100.88</v>
      </c>
      <c r="P25" s="125">
        <v>0.63330681878084627</v>
      </c>
      <c r="Q25" s="32">
        <v>0</v>
      </c>
      <c r="R25" s="41">
        <v>4.3916204403215628E-3</v>
      </c>
      <c r="S25" s="41">
        <v>1.077727263913708E-5</v>
      </c>
    </row>
    <row r="26" spans="2:19" x14ac:dyDescent="0.2">
      <c r="B26" s="23" t="s">
        <v>2243</v>
      </c>
      <c r="C26" s="32" t="s">
        <v>2244</v>
      </c>
      <c r="D26" s="32" t="s">
        <v>177</v>
      </c>
      <c r="E26" s="32" t="s">
        <v>751</v>
      </c>
      <c r="F26" s="32" t="s">
        <v>361</v>
      </c>
      <c r="G26" s="101" t="s">
        <v>385</v>
      </c>
      <c r="H26" s="95" t="s">
        <v>182</v>
      </c>
      <c r="I26" s="95" t="s">
        <v>2245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3991.9915707301552</v>
      </c>
      <c r="O26" s="101">
        <v>152.54</v>
      </c>
      <c r="P26" s="125">
        <v>6.089383941934619</v>
      </c>
      <c r="Q26" s="32">
        <v>3.8075813696093829E-6</v>
      </c>
      <c r="R26" s="41">
        <v>4.2226393582570972E-2</v>
      </c>
      <c r="S26" s="41">
        <v>1.0362583979902268E-4</v>
      </c>
    </row>
    <row r="27" spans="2:19" x14ac:dyDescent="0.2">
      <c r="B27" s="23" t="s">
        <v>2270</v>
      </c>
      <c r="C27" s="32" t="s">
        <v>2271</v>
      </c>
      <c r="D27" s="32" t="s">
        <v>177</v>
      </c>
      <c r="E27" s="32" t="s">
        <v>751</v>
      </c>
      <c r="F27" s="32" t="s">
        <v>361</v>
      </c>
      <c r="G27" s="101" t="s">
        <v>385</v>
      </c>
      <c r="H27" s="95" t="s">
        <v>182</v>
      </c>
      <c r="I27" s="95" t="s">
        <v>2272</v>
      </c>
      <c r="J27" s="141">
        <v>7.6</v>
      </c>
      <c r="K27" s="95" t="s">
        <v>183</v>
      </c>
      <c r="L27" s="32">
        <v>4.9299999999999997E-2</v>
      </c>
      <c r="M27" s="32">
        <v>1.47E-2</v>
      </c>
      <c r="N27" s="105">
        <v>3173.3095462637107</v>
      </c>
      <c r="O27" s="101">
        <v>135.65</v>
      </c>
      <c r="P27" s="125">
        <v>4.3045943994016334</v>
      </c>
      <c r="Q27" s="32">
        <v>3.7508682374692213E-6</v>
      </c>
      <c r="R27" s="41">
        <v>2.984989927646374E-2</v>
      </c>
      <c r="S27" s="41">
        <v>7.3253257453568743E-5</v>
      </c>
    </row>
    <row r="28" spans="2:19" x14ac:dyDescent="0.2">
      <c r="B28" s="23" t="s">
        <v>2303</v>
      </c>
      <c r="C28" s="32" t="s">
        <v>2304</v>
      </c>
      <c r="D28" s="32" t="s">
        <v>177</v>
      </c>
      <c r="E28" s="32" t="s">
        <v>2305</v>
      </c>
      <c r="F28" s="32" t="s">
        <v>361</v>
      </c>
      <c r="G28" s="101" t="s">
        <v>385</v>
      </c>
      <c r="H28" s="95" t="s">
        <v>182</v>
      </c>
      <c r="I28" s="95" t="s">
        <v>2306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231.17102876088109</v>
      </c>
      <c r="O28" s="101">
        <v>131.69</v>
      </c>
      <c r="P28" s="125">
        <v>0.30442912786633791</v>
      </c>
      <c r="Q28" s="32">
        <v>0</v>
      </c>
      <c r="R28" s="41">
        <v>2.1110418219414738E-3</v>
      </c>
      <c r="S28" s="41">
        <v>5.1806101134773934E-6</v>
      </c>
    </row>
    <row r="29" spans="2:19" x14ac:dyDescent="0.2">
      <c r="B29" s="23" t="s">
        <v>2316</v>
      </c>
      <c r="C29" s="32" t="s">
        <v>2317</v>
      </c>
      <c r="D29" s="32" t="s">
        <v>177</v>
      </c>
      <c r="E29" s="32" t="s">
        <v>2318</v>
      </c>
      <c r="F29" s="32" t="s">
        <v>1129</v>
      </c>
      <c r="G29" s="101" t="s">
        <v>227</v>
      </c>
      <c r="H29" s="95" t="s">
        <v>228</v>
      </c>
      <c r="I29" s="95" t="s">
        <v>2319</v>
      </c>
      <c r="J29" s="141">
        <v>1.6500000000000001</v>
      </c>
      <c r="K29" s="95" t="s">
        <v>183</v>
      </c>
      <c r="L29" s="32">
        <v>5.7000000000000002E-2</v>
      </c>
      <c r="M29" s="32">
        <v>-3.0000000000000001E-3</v>
      </c>
      <c r="N29" s="105">
        <v>288.51740172477525</v>
      </c>
      <c r="O29" s="101">
        <v>132.47</v>
      </c>
      <c r="P29" s="125">
        <v>0.38219900196605849</v>
      </c>
      <c r="Q29" s="32">
        <v>0</v>
      </c>
      <c r="R29" s="41">
        <v>2.6503314026143053E-3</v>
      </c>
      <c r="S29" s="41">
        <v>6.5040557348233591E-6</v>
      </c>
    </row>
    <row r="30" spans="2:19" x14ac:dyDescent="0.2">
      <c r="B30" s="23" t="s">
        <v>2226</v>
      </c>
      <c r="C30" s="32" t="s">
        <v>2227</v>
      </c>
      <c r="D30" s="32" t="s">
        <v>177</v>
      </c>
      <c r="E30" s="32" t="s">
        <v>2228</v>
      </c>
      <c r="F30" s="32" t="s">
        <v>361</v>
      </c>
      <c r="G30" s="101" t="s">
        <v>370</v>
      </c>
      <c r="H30" s="95" t="s">
        <v>182</v>
      </c>
      <c r="I30" s="95" t="s">
        <v>2229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481.62179378550104</v>
      </c>
      <c r="O30" s="101">
        <v>158.34</v>
      </c>
      <c r="P30" s="125">
        <v>0.76259994824632249</v>
      </c>
      <c r="Q30" s="32">
        <v>0</v>
      </c>
      <c r="R30" s="41">
        <v>5.2881943178092377E-3</v>
      </c>
      <c r="S30" s="41">
        <v>1.2977513131256076E-5</v>
      </c>
    </row>
    <row r="31" spans="2:19" x14ac:dyDescent="0.2">
      <c r="B31" s="23" t="s">
        <v>2273</v>
      </c>
      <c r="C31" s="32" t="s">
        <v>2274</v>
      </c>
      <c r="D31" s="32" t="s">
        <v>177</v>
      </c>
      <c r="E31" s="32" t="s">
        <v>909</v>
      </c>
      <c r="F31" s="32" t="s">
        <v>393</v>
      </c>
      <c r="G31" s="101" t="s">
        <v>227</v>
      </c>
      <c r="H31" s="95" t="s">
        <v>228</v>
      </c>
      <c r="I31" s="95" t="s">
        <v>2275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5502.2089232297803</v>
      </c>
      <c r="O31" s="101">
        <v>106.76999999999998</v>
      </c>
      <c r="P31" s="125">
        <v>5.8747084672629324</v>
      </c>
      <c r="Q31" s="32">
        <v>1.1004417846459561E-5</v>
      </c>
      <c r="R31" s="41">
        <v>4.0737741992779464E-2</v>
      </c>
      <c r="S31" s="41">
        <v>9.9972608772824697E-5</v>
      </c>
    </row>
    <row r="32" spans="2:19" x14ac:dyDescent="0.2">
      <c r="B32" s="23" t="s">
        <v>2207</v>
      </c>
      <c r="C32" s="32" t="s">
        <v>2208</v>
      </c>
      <c r="D32" s="32" t="s">
        <v>177</v>
      </c>
      <c r="E32" s="32" t="s">
        <v>909</v>
      </c>
      <c r="F32" s="32" t="s">
        <v>393</v>
      </c>
      <c r="G32" s="101" t="s">
        <v>227</v>
      </c>
      <c r="H32" s="95" t="s">
        <v>228</v>
      </c>
      <c r="I32" s="95" t="s">
        <v>2209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2694.3638376007402</v>
      </c>
      <c r="O32" s="101">
        <v>103.82000000000001</v>
      </c>
      <c r="P32" s="125">
        <v>2.829516612068772</v>
      </c>
      <c r="Q32" s="32">
        <v>8.2991345843007382E-6</v>
      </c>
      <c r="R32" s="41">
        <v>1.9621078790390652E-2</v>
      </c>
      <c r="S32" s="41">
        <v>4.8151182114123315E-5</v>
      </c>
    </row>
    <row r="33" spans="2:19" x14ac:dyDescent="0.2">
      <c r="B33" s="23" t="s">
        <v>2276</v>
      </c>
      <c r="C33" s="32" t="s">
        <v>2277</v>
      </c>
      <c r="D33" s="32" t="s">
        <v>177</v>
      </c>
      <c r="E33" s="32" t="s">
        <v>442</v>
      </c>
      <c r="F33" s="32" t="s">
        <v>393</v>
      </c>
      <c r="G33" s="101" t="s">
        <v>227</v>
      </c>
      <c r="H33" s="95" t="s">
        <v>228</v>
      </c>
      <c r="I33" s="95" t="s">
        <v>2278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2908.9643541663563</v>
      </c>
      <c r="O33" s="101">
        <v>121.9</v>
      </c>
      <c r="P33" s="125">
        <v>3.5460275477287881</v>
      </c>
      <c r="Q33" s="32">
        <v>1.1635857416665426E-5</v>
      </c>
      <c r="R33" s="41">
        <v>2.4589672175846271E-2</v>
      </c>
      <c r="S33" s="41">
        <v>6.0344377376723807E-5</v>
      </c>
    </row>
    <row r="34" spans="2:19" x14ac:dyDescent="0.2">
      <c r="B34" s="23" t="s">
        <v>2246</v>
      </c>
      <c r="C34" s="32" t="s">
        <v>2247</v>
      </c>
      <c r="D34" s="32" t="s">
        <v>177</v>
      </c>
      <c r="E34" s="32" t="s">
        <v>2248</v>
      </c>
      <c r="F34" s="32" t="s">
        <v>1542</v>
      </c>
      <c r="G34" s="101" t="s">
        <v>370</v>
      </c>
      <c r="H34" s="95" t="s">
        <v>182</v>
      </c>
      <c r="I34" s="95" t="s">
        <v>2249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424.9713706582499</v>
      </c>
      <c r="O34" s="101">
        <v>130.18</v>
      </c>
      <c r="P34" s="125">
        <v>0.55322773024840144</v>
      </c>
      <c r="Q34" s="32">
        <v>1.1751609106451719E-6</v>
      </c>
      <c r="R34" s="41">
        <v>3.836317778780031E-3</v>
      </c>
      <c r="S34" s="41">
        <v>9.4145300565305213E-6</v>
      </c>
    </row>
    <row r="35" spans="2:19" x14ac:dyDescent="0.2">
      <c r="B35" s="23" t="s">
        <v>2299</v>
      </c>
      <c r="C35" s="32" t="s">
        <v>2300</v>
      </c>
      <c r="D35" s="32" t="s">
        <v>177</v>
      </c>
      <c r="E35" s="32" t="s">
        <v>2301</v>
      </c>
      <c r="F35" s="32" t="s">
        <v>369</v>
      </c>
      <c r="G35" s="101" t="s">
        <v>370</v>
      </c>
      <c r="H35" s="95" t="s">
        <v>182</v>
      </c>
      <c r="I35" s="95" t="s">
        <v>2302</v>
      </c>
      <c r="J35" s="141">
        <v>1.9499999999999997</v>
      </c>
      <c r="K35" s="95" t="s">
        <v>183</v>
      </c>
      <c r="L35" s="32">
        <v>5.2999999999999999E-2</v>
      </c>
      <c r="M35" s="32">
        <v>-4.0000000000000002E-4</v>
      </c>
      <c r="N35" s="105">
        <v>848.0888694792493</v>
      </c>
      <c r="O35" s="101">
        <v>135.71</v>
      </c>
      <c r="P35" s="125">
        <v>1.1509414047222202</v>
      </c>
      <c r="Q35" s="32">
        <v>0</v>
      </c>
      <c r="R35" s="41">
        <v>7.9811201280300861E-3</v>
      </c>
      <c r="S35" s="41">
        <v>1.958609783207647E-5</v>
      </c>
    </row>
    <row r="36" spans="2:19" x14ac:dyDescent="0.2">
      <c r="B36" s="23" t="s">
        <v>2204</v>
      </c>
      <c r="C36" s="32" t="s">
        <v>2205</v>
      </c>
      <c r="D36" s="32" t="s">
        <v>177</v>
      </c>
      <c r="E36" s="32" t="s">
        <v>392</v>
      </c>
      <c r="F36" s="102" t="s">
        <v>98</v>
      </c>
      <c r="G36" s="101" t="s">
        <v>463</v>
      </c>
      <c r="H36" s="95" t="s">
        <v>228</v>
      </c>
      <c r="I36" s="95" t="s">
        <v>2206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1795.823134261821</v>
      </c>
      <c r="O36" s="101">
        <v>121.93</v>
      </c>
      <c r="P36" s="125">
        <v>2.1896471476860628</v>
      </c>
      <c r="Q36" s="32">
        <v>8.9791156713091043E-6</v>
      </c>
      <c r="R36" s="41">
        <v>1.5183950157652639E-2</v>
      </c>
      <c r="S36" s="41">
        <v>3.7262229924430532E-5</v>
      </c>
    </row>
    <row r="37" spans="2:19" x14ac:dyDescent="0.2">
      <c r="B37" s="23" t="s">
        <v>2210</v>
      </c>
      <c r="C37" s="32" t="s">
        <v>2211</v>
      </c>
      <c r="D37" s="32" t="s">
        <v>177</v>
      </c>
      <c r="E37" s="32" t="s">
        <v>392</v>
      </c>
      <c r="F37" s="32" t="s">
        <v>393</v>
      </c>
      <c r="G37" s="101" t="s">
        <v>463</v>
      </c>
      <c r="H37" s="95" t="s">
        <v>228</v>
      </c>
      <c r="I37" s="95" t="s">
        <v>2212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1991.6229051964033</v>
      </c>
      <c r="O37" s="101">
        <v>117.84000000000002</v>
      </c>
      <c r="P37" s="125">
        <v>2.3469284314834415</v>
      </c>
      <c r="Q37" s="32">
        <v>0</v>
      </c>
      <c r="R37" s="41">
        <v>1.6274605871946481E-2</v>
      </c>
      <c r="S37" s="41">
        <v>3.9938757677251732E-5</v>
      </c>
    </row>
    <row r="38" spans="2:19" x14ac:dyDescent="0.2">
      <c r="B38" s="23" t="s">
        <v>2279</v>
      </c>
      <c r="C38" s="32" t="s">
        <v>2280</v>
      </c>
      <c r="D38" s="32" t="s">
        <v>177</v>
      </c>
      <c r="E38" s="32" t="s">
        <v>2281</v>
      </c>
      <c r="F38" s="32" t="s">
        <v>369</v>
      </c>
      <c r="G38" s="101" t="s">
        <v>380</v>
      </c>
      <c r="H38" s="95" t="s">
        <v>182</v>
      </c>
      <c r="I38" s="95" t="s">
        <v>2282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543.48952662176384</v>
      </c>
      <c r="O38" s="101">
        <v>106.89</v>
      </c>
      <c r="P38" s="125">
        <v>0.58093595504031059</v>
      </c>
      <c r="Q38" s="32">
        <v>6.1066238946265602E-6</v>
      </c>
      <c r="R38" s="41">
        <v>4.0284584643886616E-3</v>
      </c>
      <c r="S38" s="41">
        <v>9.8860536278442849E-6</v>
      </c>
    </row>
    <row r="39" spans="2:19" x14ac:dyDescent="0.2">
      <c r="B39" s="23" t="s">
        <v>2213</v>
      </c>
      <c r="C39" s="32" t="s">
        <v>2214</v>
      </c>
      <c r="D39" s="32" t="s">
        <v>177</v>
      </c>
      <c r="E39" s="32" t="s">
        <v>1342</v>
      </c>
      <c r="F39" s="32" t="s">
        <v>375</v>
      </c>
      <c r="G39" s="101" t="s">
        <v>380</v>
      </c>
      <c r="H39" s="95" t="s">
        <v>182</v>
      </c>
      <c r="I39" s="95" t="s">
        <v>2215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166.80957370044001</v>
      </c>
      <c r="O39" s="101">
        <v>130.41</v>
      </c>
      <c r="P39" s="125">
        <v>0.21753636506274382</v>
      </c>
      <c r="Q39" s="32">
        <v>0</v>
      </c>
      <c r="R39" s="41">
        <v>1.5084902277886108E-3</v>
      </c>
      <c r="S39" s="41">
        <v>3.701916110300611E-6</v>
      </c>
    </row>
    <row r="40" spans="2:19" x14ac:dyDescent="0.2">
      <c r="B40" s="23" t="s">
        <v>2283</v>
      </c>
      <c r="C40" s="32" t="s">
        <v>2284</v>
      </c>
      <c r="D40" s="32" t="s">
        <v>177</v>
      </c>
      <c r="E40" s="32" t="s">
        <v>2285</v>
      </c>
      <c r="F40" s="32" t="s">
        <v>393</v>
      </c>
      <c r="G40" s="101" t="s">
        <v>417</v>
      </c>
      <c r="H40" s="95" t="s">
        <v>228</v>
      </c>
      <c r="I40" s="95" t="s">
        <v>2286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4142.1673229978232</v>
      </c>
      <c r="O40" s="101">
        <v>104.16000000000001</v>
      </c>
      <c r="P40" s="125">
        <v>4.3144814836309742</v>
      </c>
      <c r="Q40" s="32">
        <v>0</v>
      </c>
      <c r="R40" s="41">
        <v>2.9918460548676695E-2</v>
      </c>
      <c r="S40" s="41">
        <v>7.3421510501200287E-5</v>
      </c>
    </row>
    <row r="41" spans="2:19" x14ac:dyDescent="0.2">
      <c r="B41" s="23" t="s">
        <v>2230</v>
      </c>
      <c r="C41" s="32" t="s">
        <v>2231</v>
      </c>
      <c r="D41" s="32" t="s">
        <v>177</v>
      </c>
      <c r="E41" s="32" t="s">
        <v>416</v>
      </c>
      <c r="F41" s="32" t="s">
        <v>411</v>
      </c>
      <c r="G41" s="101" t="s">
        <v>417</v>
      </c>
      <c r="H41" s="95" t="s">
        <v>228</v>
      </c>
      <c r="I41" s="95" t="s">
        <v>2232</v>
      </c>
      <c r="J41" s="141">
        <v>0.05</v>
      </c>
      <c r="K41" s="95" t="s">
        <v>183</v>
      </c>
      <c r="L41" s="32">
        <v>5.4000000000000006E-2</v>
      </c>
      <c r="M41" s="32">
        <v>7.3000000000000001E-3</v>
      </c>
      <c r="N41" s="105">
        <v>1943.4394872059058</v>
      </c>
      <c r="O41" s="101">
        <v>120.40000000000002</v>
      </c>
      <c r="P41" s="125">
        <v>2.3399011425403073</v>
      </c>
      <c r="Q41" s="32">
        <v>5.4432514882642203E-6</v>
      </c>
      <c r="R41" s="41">
        <v>1.6225875643805052E-2</v>
      </c>
      <c r="S41" s="41">
        <v>3.9819171077821234E-5</v>
      </c>
    </row>
    <row r="42" spans="2:19" x14ac:dyDescent="0.2">
      <c r="B42" s="23" t="s">
        <v>2250</v>
      </c>
      <c r="C42" s="32" t="s">
        <v>2251</v>
      </c>
      <c r="D42" s="32" t="s">
        <v>177</v>
      </c>
      <c r="E42" s="32" t="s">
        <v>437</v>
      </c>
      <c r="F42" s="32" t="s">
        <v>447</v>
      </c>
      <c r="G42" s="101" t="s">
        <v>438</v>
      </c>
      <c r="H42" s="95" t="s">
        <v>182</v>
      </c>
      <c r="I42" s="95" t="s">
        <v>2252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19.396448474201769</v>
      </c>
      <c r="O42" s="101">
        <v>128.62</v>
      </c>
      <c r="P42" s="125">
        <v>2.4947712061825486E-2</v>
      </c>
      <c r="Q42" s="32">
        <v>0</v>
      </c>
      <c r="R42" s="41">
        <v>1.729981092590806E-4</v>
      </c>
      <c r="S42" s="41">
        <v>4.2454665991212529E-7</v>
      </c>
    </row>
    <row r="43" spans="2:19" x14ac:dyDescent="0.2">
      <c r="B43" s="23" t="s">
        <v>2219</v>
      </c>
      <c r="C43" s="32" t="s">
        <v>2220</v>
      </c>
      <c r="D43" s="32" t="s">
        <v>177</v>
      </c>
      <c r="E43" s="32" t="s">
        <v>437</v>
      </c>
      <c r="F43" s="32" t="s">
        <v>447</v>
      </c>
      <c r="G43" s="101" t="s">
        <v>438</v>
      </c>
      <c r="H43" s="95" t="s">
        <v>182</v>
      </c>
      <c r="I43" s="95" t="s">
        <v>2221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26.340034597380889</v>
      </c>
      <c r="O43" s="101">
        <v>129.26</v>
      </c>
      <c r="P43" s="125">
        <v>3.4047128712567674E-2</v>
      </c>
      <c r="Q43" s="32">
        <v>0</v>
      </c>
      <c r="R43" s="41">
        <v>2.3609735748023424E-4</v>
      </c>
      <c r="S43" s="41">
        <v>5.7939560704794933E-7</v>
      </c>
    </row>
    <row r="44" spans="2:19" x14ac:dyDescent="0.2">
      <c r="B44" s="23" t="s">
        <v>2258</v>
      </c>
      <c r="C44" s="32" t="s">
        <v>2259</v>
      </c>
      <c r="D44" s="32" t="s">
        <v>177</v>
      </c>
      <c r="E44" s="32" t="s">
        <v>2260</v>
      </c>
      <c r="F44" s="32" t="s">
        <v>369</v>
      </c>
      <c r="G44" s="101" t="s">
        <v>509</v>
      </c>
      <c r="H44" s="95" t="s">
        <v>228</v>
      </c>
      <c r="I44" s="95" t="s">
        <v>2261</v>
      </c>
      <c r="J44" s="141">
        <v>0.47</v>
      </c>
      <c r="K44" s="95" t="s">
        <v>183</v>
      </c>
      <c r="L44" s="32">
        <v>6.5000000000000002E-2</v>
      </c>
      <c r="M44" s="32">
        <v>1.77E-2</v>
      </c>
      <c r="N44" s="105">
        <v>53.816268696650091</v>
      </c>
      <c r="O44" s="101">
        <v>125.4</v>
      </c>
      <c r="P44" s="125">
        <v>6.7485600984521457E-2</v>
      </c>
      <c r="Q44" s="32">
        <v>1.3311439229366026E-7</v>
      </c>
      <c r="R44" s="41">
        <v>4.6797403078896531E-4</v>
      </c>
      <c r="S44" s="41">
        <v>1.1484334282493947E-6</v>
      </c>
    </row>
    <row r="45" spans="2:19" x14ac:dyDescent="0.2">
      <c r="B45" s="23" t="s">
        <v>2307</v>
      </c>
      <c r="C45" s="32" t="s">
        <v>2308</v>
      </c>
      <c r="D45" s="32" t="s">
        <v>177</v>
      </c>
      <c r="E45" s="32" t="s">
        <v>2309</v>
      </c>
      <c r="F45" s="32" t="s">
        <v>2310</v>
      </c>
      <c r="G45" s="101" t="s">
        <v>509</v>
      </c>
      <c r="H45" s="95" t="s">
        <v>228</v>
      </c>
      <c r="I45" s="95" t="s">
        <v>2311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68.44068004136561</v>
      </c>
      <c r="O45" s="101">
        <v>134.25</v>
      </c>
      <c r="P45" s="125">
        <v>9.1881612900625173E-2</v>
      </c>
      <c r="Q45" s="32">
        <v>0</v>
      </c>
      <c r="R45" s="41">
        <v>6.3714641519394715E-4</v>
      </c>
      <c r="S45" s="41">
        <v>1.5635915537115969E-6</v>
      </c>
    </row>
    <row r="46" spans="2:19" x14ac:dyDescent="0.2">
      <c r="B46" s="23" t="s">
        <v>2233</v>
      </c>
      <c r="C46" s="32" t="s">
        <v>2234</v>
      </c>
      <c r="D46" s="32" t="s">
        <v>177</v>
      </c>
      <c r="E46" s="32" t="s">
        <v>1575</v>
      </c>
      <c r="F46" s="32" t="s">
        <v>369</v>
      </c>
      <c r="G46" s="101" t="s">
        <v>2235</v>
      </c>
      <c r="H46" s="95" t="s">
        <v>182</v>
      </c>
      <c r="I46" s="95" t="s">
        <v>389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54.294382745045588</v>
      </c>
      <c r="O46" s="101">
        <v>123.70000000000002</v>
      </c>
      <c r="P46" s="125">
        <v>6.7162151382781213E-2</v>
      </c>
      <c r="Q46" s="32">
        <v>9.6396063169931995E-7</v>
      </c>
      <c r="R46" s="41">
        <v>4.6573109286331533E-4</v>
      </c>
      <c r="S46" s="41">
        <v>1.1429291380071302E-6</v>
      </c>
    </row>
    <row r="47" spans="2:19" s="155" customFormat="1" x14ac:dyDescent="0.2">
      <c r="B47" s="133" t="s">
        <v>2201</v>
      </c>
      <c r="C47" s="162" t="s">
        <v>177</v>
      </c>
      <c r="D47" s="162" t="s">
        <v>177</v>
      </c>
      <c r="E47" s="162" t="s">
        <v>177</v>
      </c>
      <c r="F47" s="162" t="s">
        <v>177</v>
      </c>
      <c r="G47" s="159" t="s">
        <v>177</v>
      </c>
      <c r="H47" s="163" t="s">
        <v>177</v>
      </c>
      <c r="I47" s="163" t="s">
        <v>177</v>
      </c>
      <c r="J47" s="171" t="s">
        <v>177</v>
      </c>
      <c r="K47" s="163" t="s">
        <v>177</v>
      </c>
      <c r="L47" s="162" t="s">
        <v>177</v>
      </c>
      <c r="M47" s="162" t="s">
        <v>177</v>
      </c>
      <c r="N47" s="173" t="s">
        <v>177</v>
      </c>
      <c r="O47" s="159" t="s">
        <v>177</v>
      </c>
      <c r="P47" s="164">
        <v>8.4518796919172985</v>
      </c>
      <c r="Q47" s="162" t="s">
        <v>177</v>
      </c>
      <c r="R47" s="158">
        <v>5.860894990143331E-2</v>
      </c>
      <c r="S47" s="158">
        <v>1.4382951367605503E-4</v>
      </c>
    </row>
    <row r="48" spans="2:19" x14ac:dyDescent="0.2">
      <c r="B48" s="23" t="s">
        <v>2322</v>
      </c>
      <c r="C48" s="32" t="s">
        <v>2323</v>
      </c>
      <c r="D48" s="32" t="s">
        <v>177</v>
      </c>
      <c r="E48" s="32" t="s">
        <v>2324</v>
      </c>
      <c r="F48" s="32" t="s">
        <v>361</v>
      </c>
      <c r="G48" s="101" t="s">
        <v>497</v>
      </c>
      <c r="H48" s="95" t="s">
        <v>228</v>
      </c>
      <c r="I48" s="95" t="s">
        <v>2325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2510.817703339023</v>
      </c>
      <c r="O48" s="101">
        <v>105.97000000000001</v>
      </c>
      <c r="P48" s="125">
        <v>2.6607135202283625</v>
      </c>
      <c r="Q48" s="32">
        <v>0</v>
      </c>
      <c r="R48" s="41">
        <v>1.8450525929546827E-2</v>
      </c>
      <c r="S48" s="41">
        <v>4.527858246866943E-5</v>
      </c>
    </row>
    <row r="49" spans="2:19" x14ac:dyDescent="0.2">
      <c r="B49" s="23" t="s">
        <v>2326</v>
      </c>
      <c r="C49" s="32" t="s">
        <v>2327</v>
      </c>
      <c r="D49" s="32" t="s">
        <v>177</v>
      </c>
      <c r="E49" s="32" t="s">
        <v>2324</v>
      </c>
      <c r="F49" s="32" t="s">
        <v>361</v>
      </c>
      <c r="G49" s="101" t="s">
        <v>497</v>
      </c>
      <c r="H49" s="95" t="s">
        <v>228</v>
      </c>
      <c r="I49" s="95" t="s">
        <v>2325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1979.918433441756</v>
      </c>
      <c r="O49" s="101">
        <v>103.1</v>
      </c>
      <c r="P49" s="125">
        <v>2.0412959048784503</v>
      </c>
      <c r="Q49" s="32">
        <v>0</v>
      </c>
      <c r="R49" s="41">
        <v>1.4155219168279748E-2</v>
      </c>
      <c r="S49" s="41">
        <v>3.4737668775428072E-5</v>
      </c>
    </row>
    <row r="50" spans="2:19" x14ac:dyDescent="0.2">
      <c r="B50" s="23" t="s">
        <v>2320</v>
      </c>
      <c r="C50" s="32" t="s">
        <v>2321</v>
      </c>
      <c r="D50" s="32" t="s">
        <v>177</v>
      </c>
      <c r="E50" s="32" t="s">
        <v>1616</v>
      </c>
      <c r="F50" s="32" t="s">
        <v>393</v>
      </c>
      <c r="G50" s="101" t="s">
        <v>417</v>
      </c>
      <c r="H50" s="95" t="s">
        <v>228</v>
      </c>
      <c r="I50" s="95" t="s">
        <v>960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3452.6012031113892</v>
      </c>
      <c r="O50" s="101">
        <v>108.61000000000001</v>
      </c>
      <c r="P50" s="125">
        <v>3.7498701668104859</v>
      </c>
      <c r="Q50" s="32">
        <v>0</v>
      </c>
      <c r="R50" s="41">
        <v>2.6003204110163953E-2</v>
      </c>
      <c r="S50" s="41">
        <v>6.3813260730211652E-5</v>
      </c>
    </row>
    <row r="51" spans="2:19" s="155" customFormat="1" x14ac:dyDescent="0.2">
      <c r="B51" s="133" t="s">
        <v>364</v>
      </c>
      <c r="C51" s="162" t="s">
        <v>177</v>
      </c>
      <c r="D51" s="162" t="s">
        <v>177</v>
      </c>
      <c r="E51" s="162" t="s">
        <v>177</v>
      </c>
      <c r="F51" s="162" t="s">
        <v>177</v>
      </c>
      <c r="G51" s="159" t="s">
        <v>177</v>
      </c>
      <c r="H51" s="163" t="s">
        <v>177</v>
      </c>
      <c r="I51" s="163" t="s">
        <v>177</v>
      </c>
      <c r="J51" s="171" t="s">
        <v>177</v>
      </c>
      <c r="K51" s="163" t="s">
        <v>177</v>
      </c>
      <c r="L51" s="162" t="s">
        <v>177</v>
      </c>
      <c r="M51" s="162" t="s">
        <v>177</v>
      </c>
      <c r="N51" s="173" t="s">
        <v>177</v>
      </c>
      <c r="O51" s="159" t="s">
        <v>177</v>
      </c>
      <c r="P51" s="164">
        <v>10.444558026863971</v>
      </c>
      <c r="Q51" s="162" t="s">
        <v>177</v>
      </c>
      <c r="R51" s="158">
        <v>7.242703403888838E-2</v>
      </c>
      <c r="S51" s="158">
        <v>1.77739834962606E-4</v>
      </c>
    </row>
    <row r="52" spans="2:19" x14ac:dyDescent="0.2">
      <c r="B52" s="23" t="s">
        <v>2328</v>
      </c>
      <c r="C52" s="32" t="s">
        <v>2329</v>
      </c>
      <c r="D52" s="32" t="s">
        <v>177</v>
      </c>
      <c r="E52" s="32" t="s">
        <v>1367</v>
      </c>
      <c r="F52" s="32" t="s">
        <v>1368</v>
      </c>
      <c r="G52" s="101" t="s">
        <v>370</v>
      </c>
      <c r="H52" s="95" t="s">
        <v>182</v>
      </c>
      <c r="I52" s="95" t="s">
        <v>2330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733.04052918883667</v>
      </c>
      <c r="O52" s="101">
        <v>100.53</v>
      </c>
      <c r="P52" s="125">
        <v>2.6897786005042668</v>
      </c>
      <c r="Q52" s="32">
        <v>0</v>
      </c>
      <c r="R52" s="41">
        <v>1.865207563160904E-2</v>
      </c>
      <c r="S52" s="41">
        <v>4.5773196272157025E-5</v>
      </c>
    </row>
    <row r="53" spans="2:19" x14ac:dyDescent="0.2">
      <c r="B53" s="23" t="s">
        <v>2331</v>
      </c>
      <c r="C53" s="32" t="s">
        <v>2332</v>
      </c>
      <c r="D53" s="32" t="s">
        <v>177</v>
      </c>
      <c r="E53" s="32" t="s">
        <v>1367</v>
      </c>
      <c r="F53" s="32" t="s">
        <v>1368</v>
      </c>
      <c r="G53" s="101" t="s">
        <v>370</v>
      </c>
      <c r="H53" s="95" t="s">
        <v>182</v>
      </c>
      <c r="I53" s="95" t="s">
        <v>2330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1256.7530866191764</v>
      </c>
      <c r="O53" s="101">
        <v>99.86</v>
      </c>
      <c r="P53" s="125">
        <v>4.5807267579877333</v>
      </c>
      <c r="Q53" s="32">
        <v>0</v>
      </c>
      <c r="R53" s="41">
        <v>3.1764719193507075E-2</v>
      </c>
      <c r="S53" s="41">
        <v>7.7952328464203443E-5</v>
      </c>
    </row>
    <row r="54" spans="2:19" x14ac:dyDescent="0.2">
      <c r="B54" s="23" t="s">
        <v>2333</v>
      </c>
      <c r="C54" s="32" t="s">
        <v>2334</v>
      </c>
      <c r="D54" s="32" t="s">
        <v>177</v>
      </c>
      <c r="E54" s="32" t="s">
        <v>177</v>
      </c>
      <c r="F54" s="32" t="s">
        <v>369</v>
      </c>
      <c r="G54" s="101" t="s">
        <v>227</v>
      </c>
      <c r="H54" s="95" t="s">
        <v>228</v>
      </c>
      <c r="I54" s="95" t="s">
        <v>1264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3158.2612620616642</v>
      </c>
      <c r="O54" s="101">
        <v>100.50000000000001</v>
      </c>
      <c r="P54" s="125">
        <v>3.1740525683719727</v>
      </c>
      <c r="Q54" s="32">
        <v>0</v>
      </c>
      <c r="R54" s="41">
        <v>2.2010238520329489E-2</v>
      </c>
      <c r="S54" s="41">
        <v>5.4014308524499678E-5</v>
      </c>
    </row>
    <row r="55" spans="2:19" s="155" customFormat="1" x14ac:dyDescent="0.2">
      <c r="B55" s="133" t="s">
        <v>154</v>
      </c>
      <c r="C55" s="162" t="s">
        <v>177</v>
      </c>
      <c r="D55" s="162" t="s">
        <v>177</v>
      </c>
      <c r="E55" s="162" t="s">
        <v>177</v>
      </c>
      <c r="F55" s="162" t="s">
        <v>177</v>
      </c>
      <c r="G55" s="159" t="s">
        <v>177</v>
      </c>
      <c r="H55" s="163" t="s">
        <v>177</v>
      </c>
      <c r="I55" s="163" t="s">
        <v>177</v>
      </c>
      <c r="J55" s="171" t="s">
        <v>177</v>
      </c>
      <c r="K55" s="163" t="s">
        <v>177</v>
      </c>
      <c r="L55" s="162" t="s">
        <v>177</v>
      </c>
      <c r="M55" s="162" t="s">
        <v>177</v>
      </c>
      <c r="N55" s="173" t="s">
        <v>177</v>
      </c>
      <c r="O55" s="159" t="s">
        <v>177</v>
      </c>
      <c r="P55" s="164">
        <v>0</v>
      </c>
      <c r="Q55" s="162" t="s">
        <v>177</v>
      </c>
      <c r="R55" s="158">
        <v>0</v>
      </c>
      <c r="S55" s="158">
        <v>0</v>
      </c>
    </row>
    <row r="56" spans="2:19" s="155" customFormat="1" x14ac:dyDescent="0.2">
      <c r="B56" s="133" t="s">
        <v>150</v>
      </c>
      <c r="C56" s="162" t="s">
        <v>177</v>
      </c>
      <c r="D56" s="162" t="s">
        <v>177</v>
      </c>
      <c r="E56" s="162" t="s">
        <v>177</v>
      </c>
      <c r="F56" s="162" t="s">
        <v>177</v>
      </c>
      <c r="G56" s="159" t="s">
        <v>177</v>
      </c>
      <c r="H56" s="163" t="s">
        <v>177</v>
      </c>
      <c r="I56" s="163" t="s">
        <v>177</v>
      </c>
      <c r="J56" s="171" t="s">
        <v>177</v>
      </c>
      <c r="K56" s="163" t="s">
        <v>177</v>
      </c>
      <c r="L56" s="162" t="s">
        <v>177</v>
      </c>
      <c r="M56" s="162" t="s">
        <v>177</v>
      </c>
      <c r="N56" s="173" t="s">
        <v>177</v>
      </c>
      <c r="O56" s="159" t="s">
        <v>177</v>
      </c>
      <c r="P56" s="164">
        <v>0</v>
      </c>
      <c r="Q56" s="162" t="s">
        <v>177</v>
      </c>
      <c r="R56" s="158">
        <v>0</v>
      </c>
      <c r="S56" s="158">
        <v>0</v>
      </c>
    </row>
    <row r="57" spans="2:19" s="155" customFormat="1" x14ac:dyDescent="0.2">
      <c r="B57" s="133" t="s">
        <v>2335</v>
      </c>
      <c r="C57" s="162" t="s">
        <v>177</v>
      </c>
      <c r="D57" s="162" t="s">
        <v>177</v>
      </c>
      <c r="E57" s="162" t="s">
        <v>177</v>
      </c>
      <c r="F57" s="162" t="s">
        <v>177</v>
      </c>
      <c r="G57" s="159" t="s">
        <v>177</v>
      </c>
      <c r="H57" s="163" t="s">
        <v>177</v>
      </c>
      <c r="I57" s="163" t="s">
        <v>177</v>
      </c>
      <c r="J57" s="171" t="s">
        <v>177</v>
      </c>
      <c r="K57" s="163" t="s">
        <v>177</v>
      </c>
      <c r="L57" s="162" t="s">
        <v>177</v>
      </c>
      <c r="M57" s="162" t="s">
        <v>177</v>
      </c>
      <c r="N57" s="173" t="s">
        <v>177</v>
      </c>
      <c r="O57" s="159" t="s">
        <v>177</v>
      </c>
      <c r="P57" s="164">
        <v>0</v>
      </c>
      <c r="Q57" s="162" t="s">
        <v>177</v>
      </c>
      <c r="R57" s="158">
        <v>0</v>
      </c>
      <c r="S57" s="158">
        <v>0</v>
      </c>
    </row>
    <row r="58" spans="2:19" s="155" customFormat="1" x14ac:dyDescent="0.2">
      <c r="B58" s="133" t="s">
        <v>2336</v>
      </c>
      <c r="C58" s="162" t="s">
        <v>177</v>
      </c>
      <c r="D58" s="162" t="s">
        <v>177</v>
      </c>
      <c r="E58" s="162" t="s">
        <v>177</v>
      </c>
      <c r="F58" s="162" t="s">
        <v>177</v>
      </c>
      <c r="G58" s="159" t="s">
        <v>177</v>
      </c>
      <c r="H58" s="163" t="s">
        <v>177</v>
      </c>
      <c r="I58" s="163" t="s">
        <v>177</v>
      </c>
      <c r="J58" s="171" t="s">
        <v>177</v>
      </c>
      <c r="K58" s="163" t="s">
        <v>177</v>
      </c>
      <c r="L58" s="162" t="s">
        <v>177</v>
      </c>
      <c r="M58" s="162" t="s">
        <v>177</v>
      </c>
      <c r="N58" s="173" t="s">
        <v>177</v>
      </c>
      <c r="O58" s="159" t="s">
        <v>177</v>
      </c>
      <c r="P58" s="164">
        <v>0</v>
      </c>
      <c r="Q58" s="162" t="s">
        <v>177</v>
      </c>
      <c r="R58" s="158">
        <v>0</v>
      </c>
      <c r="S58" s="158">
        <v>0</v>
      </c>
    </row>
    <row r="59" spans="2:19" s="155" customFormat="1" x14ac:dyDescent="0.2">
      <c r="B59" s="115" t="s">
        <v>169</v>
      </c>
      <c r="C59" s="165"/>
      <c r="D59" s="165"/>
      <c r="E59" s="165"/>
      <c r="F59" s="115"/>
      <c r="G59" s="166"/>
      <c r="H59" s="166"/>
      <c r="I59" s="166"/>
      <c r="J59" s="167"/>
      <c r="K59" s="168"/>
      <c r="L59" s="169"/>
      <c r="M59" s="169"/>
      <c r="N59" s="169"/>
      <c r="O59" s="168"/>
      <c r="P59" s="168"/>
      <c r="Q59" s="174"/>
      <c r="R59" s="174"/>
      <c r="S59" s="174"/>
    </row>
    <row r="60" spans="2:19" s="155" customFormat="1" x14ac:dyDescent="0.2">
      <c r="B60" s="115" t="s">
        <v>170</v>
      </c>
      <c r="C60" s="165"/>
      <c r="D60" s="165"/>
      <c r="E60" s="165"/>
      <c r="F60" s="115"/>
      <c r="G60" s="166"/>
      <c r="H60" s="166"/>
      <c r="I60" s="166"/>
      <c r="J60" s="167"/>
      <c r="K60" s="168"/>
      <c r="L60" s="169"/>
      <c r="M60" s="169"/>
      <c r="N60" s="169"/>
      <c r="O60" s="168"/>
      <c r="P60" s="168"/>
      <c r="Q60" s="174"/>
      <c r="R60" s="174"/>
      <c r="S60" s="174"/>
    </row>
    <row r="61" spans="2:19" s="155" customFormat="1" x14ac:dyDescent="0.2">
      <c r="B61" s="115" t="s">
        <v>171</v>
      </c>
      <c r="C61" s="165"/>
      <c r="D61" s="165"/>
      <c r="E61" s="165"/>
      <c r="F61" s="115"/>
      <c r="G61" s="166"/>
      <c r="H61" s="166"/>
      <c r="I61" s="166"/>
      <c r="J61" s="167"/>
      <c r="K61" s="168"/>
      <c r="L61" s="169"/>
      <c r="M61" s="169"/>
      <c r="N61" s="169"/>
      <c r="O61" s="168"/>
      <c r="P61" s="168"/>
      <c r="Q61" s="174"/>
      <c r="R61" s="174"/>
      <c r="S61" s="174"/>
    </row>
    <row r="62" spans="2:19" s="155" customFormat="1" x14ac:dyDescent="0.2">
      <c r="B62" s="115" t="s">
        <v>172</v>
      </c>
      <c r="C62" s="165"/>
      <c r="D62" s="165"/>
      <c r="E62" s="165"/>
      <c r="F62" s="115"/>
      <c r="G62" s="166"/>
      <c r="H62" s="166"/>
      <c r="I62" s="166"/>
      <c r="J62" s="167"/>
      <c r="K62" s="168"/>
      <c r="L62" s="169"/>
      <c r="M62" s="169"/>
      <c r="N62" s="169"/>
      <c r="O62" s="168"/>
      <c r="P62" s="168"/>
      <c r="Q62" s="174"/>
      <c r="R62" s="174"/>
      <c r="S62" s="174"/>
    </row>
    <row r="63" spans="2:19" s="155" customFormat="1" x14ac:dyDescent="0.2">
      <c r="B63" s="115" t="s">
        <v>173</v>
      </c>
      <c r="C63" s="165"/>
      <c r="D63" s="165"/>
      <c r="E63" s="165"/>
      <c r="F63" s="115"/>
      <c r="G63" s="166"/>
      <c r="H63" s="166"/>
      <c r="I63" s="166"/>
      <c r="J63" s="167"/>
      <c r="K63" s="168"/>
      <c r="L63" s="169"/>
      <c r="M63" s="169"/>
      <c r="N63" s="169"/>
      <c r="O63" s="168"/>
      <c r="P63" s="168"/>
      <c r="Q63" s="174"/>
      <c r="R63" s="174"/>
      <c r="S63" s="174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3.0000000000000004E-7</v>
      </c>
      <c r="K11" s="103"/>
      <c r="L11" s="103">
        <v>1</v>
      </c>
      <c r="M11" s="92">
        <v>0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72">
        <v>0</v>
      </c>
      <c r="K12" s="158" t="s">
        <v>177</v>
      </c>
      <c r="L12" s="158">
        <v>0</v>
      </c>
      <c r="M12" s="158">
        <v>0</v>
      </c>
    </row>
    <row r="13" spans="1:18" s="155" customFormat="1" x14ac:dyDescent="0.2">
      <c r="B13" s="133" t="s">
        <v>150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0">
        <v>0</v>
      </c>
      <c r="K13" s="158" t="s">
        <v>177</v>
      </c>
      <c r="L13" s="158">
        <v>0</v>
      </c>
      <c r="M13" s="158">
        <v>0</v>
      </c>
    </row>
    <row r="14" spans="1:18" s="155" customFormat="1" x14ac:dyDescent="0.2">
      <c r="B14" s="133" t="s">
        <v>156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73" t="s">
        <v>177</v>
      </c>
      <c r="I14" s="159" t="s">
        <v>177</v>
      </c>
      <c r="J14" s="160">
        <v>0</v>
      </c>
      <c r="K14" s="158" t="s">
        <v>177</v>
      </c>
      <c r="L14" s="158">
        <v>0</v>
      </c>
      <c r="M14" s="158">
        <v>0</v>
      </c>
    </row>
    <row r="15" spans="1:18" s="155" customFormat="1" x14ac:dyDescent="0.2">
      <c r="B15" s="133" t="s">
        <v>157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73" t="s">
        <v>177</v>
      </c>
      <c r="I15" s="159" t="s">
        <v>177</v>
      </c>
      <c r="J15" s="160">
        <v>0</v>
      </c>
      <c r="K15" s="158" t="s">
        <v>177</v>
      </c>
      <c r="L15" s="158">
        <v>0</v>
      </c>
      <c r="M15" s="158">
        <v>0</v>
      </c>
    </row>
    <row r="16" spans="1:18" s="155" customFormat="1" x14ac:dyDescent="0.2">
      <c r="B16" s="115" t="s">
        <v>169</v>
      </c>
      <c r="C16" s="165"/>
      <c r="D16" s="165"/>
      <c r="E16" s="165"/>
      <c r="F16" s="115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65"/>
      <c r="D17" s="165"/>
      <c r="E17" s="165"/>
      <c r="F17" s="115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65"/>
      <c r="D18" s="165"/>
      <c r="E18" s="165"/>
      <c r="F18" s="115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65"/>
      <c r="D19" s="165"/>
      <c r="E19" s="165"/>
      <c r="F19" s="115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65"/>
      <c r="D20" s="165"/>
      <c r="E20" s="165"/>
      <c r="F20" s="115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30.368610799999999</v>
      </c>
      <c r="I11" s="103" t="s">
        <v>177</v>
      </c>
      <c r="J11" s="103">
        <v>1</v>
      </c>
      <c r="K11" s="121">
        <v>5.1679658035815447E-4</v>
      </c>
    </row>
    <row r="12" spans="1:18" s="155" customFormat="1" x14ac:dyDescent="0.2">
      <c r="B12" s="132" t="s">
        <v>2337</v>
      </c>
      <c r="C12" s="158" t="s">
        <v>177</v>
      </c>
      <c r="D12" s="159" t="s">
        <v>177</v>
      </c>
      <c r="E12" s="159" t="s">
        <v>177</v>
      </c>
      <c r="F12" s="171" t="s">
        <v>177</v>
      </c>
      <c r="G12" s="159" t="s">
        <v>177</v>
      </c>
      <c r="H12" s="172">
        <v>30.368610399999998</v>
      </c>
      <c r="I12" s="158" t="s">
        <v>177</v>
      </c>
      <c r="J12" s="158">
        <v>0.99999998682850511</v>
      </c>
      <c r="K12" s="158">
        <v>5.16796573551171E-4</v>
      </c>
    </row>
    <row r="13" spans="1:18" s="155" customFormat="1" x14ac:dyDescent="0.2">
      <c r="B13" s="133" t="s">
        <v>2338</v>
      </c>
      <c r="C13" s="162" t="s">
        <v>177</v>
      </c>
      <c r="D13" s="163" t="s">
        <v>177</v>
      </c>
      <c r="E13" s="163" t="s">
        <v>177</v>
      </c>
      <c r="F13" s="173" t="s">
        <v>177</v>
      </c>
      <c r="G13" s="163" t="s">
        <v>177</v>
      </c>
      <c r="H13" s="164">
        <v>0</v>
      </c>
      <c r="I13" s="162" t="s">
        <v>177</v>
      </c>
      <c r="J13" s="162">
        <v>0</v>
      </c>
      <c r="K13" s="162">
        <v>0</v>
      </c>
    </row>
    <row r="14" spans="1:18" s="155" customFormat="1" x14ac:dyDescent="0.2">
      <c r="B14" s="133" t="s">
        <v>2339</v>
      </c>
      <c r="C14" s="162" t="s">
        <v>177</v>
      </c>
      <c r="D14" s="163" t="s">
        <v>177</v>
      </c>
      <c r="E14" s="163" t="s">
        <v>177</v>
      </c>
      <c r="F14" s="173" t="s">
        <v>177</v>
      </c>
      <c r="G14" s="163" t="s">
        <v>177</v>
      </c>
      <c r="H14" s="164">
        <v>30.368610099999998</v>
      </c>
      <c r="I14" s="162" t="s">
        <v>177</v>
      </c>
      <c r="J14" s="162">
        <v>0.99999997694988407</v>
      </c>
      <c r="K14" s="162">
        <v>5.1679656844593337E-4</v>
      </c>
    </row>
    <row r="15" spans="1:18" x14ac:dyDescent="0.2">
      <c r="B15" s="23" t="s">
        <v>2340</v>
      </c>
      <c r="C15" s="32" t="s">
        <v>2341</v>
      </c>
      <c r="D15" s="95" t="s">
        <v>135</v>
      </c>
      <c r="E15" s="95" t="s">
        <v>2342</v>
      </c>
      <c r="F15" s="105">
        <v>1.23</v>
      </c>
      <c r="G15" s="95">
        <v>1267.47</v>
      </c>
      <c r="H15" s="125">
        <v>5.6903100000000002</v>
      </c>
      <c r="I15" s="32">
        <v>0</v>
      </c>
      <c r="J15" s="32">
        <v>0.18737472179662565</v>
      </c>
      <c r="K15" s="32">
        <v>9.6834615470056676E-5</v>
      </c>
      <c r="L15" s="18"/>
      <c r="M15" s="18"/>
      <c r="N15" s="18"/>
    </row>
    <row r="16" spans="1:18" x14ac:dyDescent="0.2">
      <c r="B16" s="23" t="s">
        <v>2343</v>
      </c>
      <c r="C16" s="32" t="s">
        <v>2344</v>
      </c>
      <c r="D16" s="95" t="s">
        <v>183</v>
      </c>
      <c r="E16" s="95" t="s">
        <v>2345</v>
      </c>
      <c r="F16" s="105">
        <v>10.18</v>
      </c>
      <c r="G16" s="95">
        <v>1123.991</v>
      </c>
      <c r="H16" s="125">
        <v>11.44223</v>
      </c>
      <c r="I16" s="32">
        <v>6.5872316414889473E-6</v>
      </c>
      <c r="J16" s="32">
        <v>0.37677818308369904</v>
      </c>
      <c r="K16" s="32">
        <v>1.9471767657121432E-4</v>
      </c>
      <c r="L16" s="18"/>
      <c r="M16" s="18"/>
      <c r="N16" s="18"/>
    </row>
    <row r="17" spans="2:14" x14ac:dyDescent="0.2">
      <c r="B17" s="23" t="s">
        <v>2346</v>
      </c>
      <c r="C17" s="32" t="s">
        <v>2347</v>
      </c>
      <c r="D17" s="95" t="s">
        <v>135</v>
      </c>
      <c r="E17" s="95" t="s">
        <v>712</v>
      </c>
      <c r="F17" s="105">
        <v>32</v>
      </c>
      <c r="G17" s="95">
        <v>113.32250000000001</v>
      </c>
      <c r="H17" s="125">
        <v>13.23607</v>
      </c>
      <c r="I17" s="32">
        <v>5.6370947611483677E-6</v>
      </c>
      <c r="J17" s="32">
        <v>0.43584706877668572</v>
      </c>
      <c r="K17" s="32">
        <v>2.2524427470291654E-4</v>
      </c>
      <c r="L17" s="18"/>
      <c r="M17" s="18"/>
      <c r="N17" s="18"/>
    </row>
    <row r="18" spans="2:14" s="155" customFormat="1" x14ac:dyDescent="0.2">
      <c r="B18" s="133" t="s">
        <v>2348</v>
      </c>
      <c r="C18" s="162" t="s">
        <v>177</v>
      </c>
      <c r="D18" s="163" t="s">
        <v>177</v>
      </c>
      <c r="E18" s="163" t="s">
        <v>177</v>
      </c>
      <c r="F18" s="173" t="s">
        <v>177</v>
      </c>
      <c r="G18" s="163" t="s">
        <v>177</v>
      </c>
      <c r="H18" s="164">
        <v>0</v>
      </c>
      <c r="I18" s="162" t="s">
        <v>177</v>
      </c>
      <c r="J18" s="162">
        <v>0</v>
      </c>
      <c r="K18" s="162">
        <v>0</v>
      </c>
    </row>
    <row r="19" spans="2:14" s="155" customFormat="1" x14ac:dyDescent="0.2">
      <c r="B19" s="133" t="s">
        <v>2349</v>
      </c>
      <c r="C19" s="162" t="s">
        <v>177</v>
      </c>
      <c r="D19" s="163" t="s">
        <v>177</v>
      </c>
      <c r="E19" s="163" t="s">
        <v>177</v>
      </c>
      <c r="F19" s="173" t="s">
        <v>177</v>
      </c>
      <c r="G19" s="163" t="s">
        <v>177</v>
      </c>
      <c r="H19" s="164">
        <v>0</v>
      </c>
      <c r="I19" s="162" t="s">
        <v>177</v>
      </c>
      <c r="J19" s="162">
        <v>0</v>
      </c>
      <c r="K19" s="162">
        <v>0</v>
      </c>
    </row>
    <row r="20" spans="2:14" s="155" customFormat="1" x14ac:dyDescent="0.2">
      <c r="B20" s="133" t="s">
        <v>2350</v>
      </c>
      <c r="C20" s="162" t="s">
        <v>177</v>
      </c>
      <c r="D20" s="163" t="s">
        <v>177</v>
      </c>
      <c r="E20" s="163" t="s">
        <v>177</v>
      </c>
      <c r="F20" s="173" t="s">
        <v>177</v>
      </c>
      <c r="G20" s="163" t="s">
        <v>177</v>
      </c>
      <c r="H20" s="164">
        <v>0</v>
      </c>
      <c r="I20" s="162" t="s">
        <v>177</v>
      </c>
      <c r="J20" s="162">
        <v>0</v>
      </c>
      <c r="K20" s="162">
        <v>0</v>
      </c>
    </row>
    <row r="21" spans="2:14" s="155" customFormat="1" x14ac:dyDescent="0.2">
      <c r="B21" s="133" t="s">
        <v>2338</v>
      </c>
      <c r="C21" s="162" t="s">
        <v>177</v>
      </c>
      <c r="D21" s="163" t="s">
        <v>177</v>
      </c>
      <c r="E21" s="163" t="s">
        <v>177</v>
      </c>
      <c r="F21" s="173" t="s">
        <v>177</v>
      </c>
      <c r="G21" s="163" t="s">
        <v>177</v>
      </c>
      <c r="H21" s="164">
        <v>0</v>
      </c>
      <c r="I21" s="162" t="s">
        <v>177</v>
      </c>
      <c r="J21" s="162">
        <v>0</v>
      </c>
      <c r="K21" s="162">
        <v>0</v>
      </c>
    </row>
    <row r="22" spans="2:14" s="155" customFormat="1" x14ac:dyDescent="0.2">
      <c r="B22" s="133" t="s">
        <v>2339</v>
      </c>
      <c r="C22" s="162" t="s">
        <v>177</v>
      </c>
      <c r="D22" s="163" t="s">
        <v>177</v>
      </c>
      <c r="E22" s="163" t="s">
        <v>177</v>
      </c>
      <c r="F22" s="173" t="s">
        <v>177</v>
      </c>
      <c r="G22" s="163" t="s">
        <v>177</v>
      </c>
      <c r="H22" s="164">
        <v>0</v>
      </c>
      <c r="I22" s="162" t="s">
        <v>177</v>
      </c>
      <c r="J22" s="162">
        <v>0</v>
      </c>
      <c r="K22" s="162">
        <v>0</v>
      </c>
    </row>
    <row r="23" spans="2:14" s="155" customFormat="1" x14ac:dyDescent="0.2">
      <c r="B23" s="133" t="s">
        <v>2348</v>
      </c>
      <c r="C23" s="162" t="s">
        <v>177</v>
      </c>
      <c r="D23" s="163" t="s">
        <v>177</v>
      </c>
      <c r="E23" s="163" t="s">
        <v>177</v>
      </c>
      <c r="F23" s="173" t="s">
        <v>177</v>
      </c>
      <c r="G23" s="163" t="s">
        <v>177</v>
      </c>
      <c r="H23" s="164">
        <v>0</v>
      </c>
      <c r="I23" s="162" t="s">
        <v>177</v>
      </c>
      <c r="J23" s="162">
        <v>0</v>
      </c>
      <c r="K23" s="162">
        <v>0</v>
      </c>
    </row>
    <row r="24" spans="2:14" s="155" customFormat="1" x14ac:dyDescent="0.2">
      <c r="B24" s="133" t="s">
        <v>2349</v>
      </c>
      <c r="C24" s="162" t="s">
        <v>177</v>
      </c>
      <c r="D24" s="163" t="s">
        <v>177</v>
      </c>
      <c r="E24" s="163" t="s">
        <v>177</v>
      </c>
      <c r="F24" s="173" t="s">
        <v>177</v>
      </c>
      <c r="G24" s="163" t="s">
        <v>177</v>
      </c>
      <c r="H24" s="164">
        <v>0</v>
      </c>
      <c r="I24" s="162" t="s">
        <v>177</v>
      </c>
      <c r="J24" s="162">
        <v>0</v>
      </c>
      <c r="K24" s="162">
        <v>0</v>
      </c>
    </row>
    <row r="25" spans="2:14" s="155" customFormat="1" x14ac:dyDescent="0.2">
      <c r="B25" s="115" t="s">
        <v>169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5" t="s">
        <v>170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  <row r="27" spans="2:14" s="155" customFormat="1" x14ac:dyDescent="0.2">
      <c r="B27" s="115" t="s">
        <v>171</v>
      </c>
      <c r="C27" s="165"/>
      <c r="D27" s="166"/>
      <c r="E27" s="166"/>
      <c r="F27" s="166"/>
      <c r="G27" s="167"/>
      <c r="H27" s="168"/>
      <c r="I27" s="169"/>
      <c r="J27" s="169"/>
      <c r="K27" s="169"/>
      <c r="L27" s="186"/>
      <c r="M27" s="170"/>
      <c r="N27" s="170"/>
    </row>
    <row r="28" spans="2:14" s="155" customFormat="1" x14ac:dyDescent="0.2">
      <c r="B28" s="115" t="s">
        <v>172</v>
      </c>
      <c r="C28" s="165"/>
      <c r="D28" s="166"/>
      <c r="E28" s="166"/>
      <c r="F28" s="166"/>
      <c r="G28" s="167"/>
      <c r="H28" s="168"/>
      <c r="I28" s="169"/>
      <c r="J28" s="169"/>
      <c r="K28" s="169"/>
      <c r="L28" s="186"/>
      <c r="M28" s="170"/>
      <c r="N28" s="170"/>
    </row>
    <row r="29" spans="2:14" s="155" customFormat="1" x14ac:dyDescent="0.2">
      <c r="B29" s="115" t="s">
        <v>173</v>
      </c>
      <c r="C29" s="165"/>
      <c r="D29" s="166"/>
      <c r="E29" s="166"/>
      <c r="F29" s="166"/>
      <c r="G29" s="167"/>
      <c r="H29" s="168"/>
      <c r="I29" s="169"/>
      <c r="J29" s="169"/>
      <c r="K29" s="169"/>
      <c r="L29" s="186"/>
      <c r="M29" s="170"/>
      <c r="N29" s="170"/>
    </row>
  </sheetData>
  <mergeCells count="2">
    <mergeCell ref="B7:K7"/>
    <mergeCell ref="B6:K6"/>
  </mergeCells>
  <phoneticPr fontId="3" type="noConversion"/>
  <conditionalFormatting sqref="J12:K24 C12:E24">
    <cfRule type="expression" dxfId="51" priority="326" stopIfTrue="1">
      <formula>OR(LEFT(#REF!,3)="TIR",LEFT(#REF!,2)="IR")</formula>
    </cfRule>
  </conditionalFormatting>
  <conditionalFormatting sqref="B12:B24 H12:H24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5" t="s">
        <v>177</v>
      </c>
      <c r="F11" s="175" t="s">
        <v>177</v>
      </c>
      <c r="G11" s="177" t="s">
        <v>177</v>
      </c>
      <c r="H11" s="175" t="s">
        <v>177</v>
      </c>
      <c r="I11" s="191">
        <v>2.0000000000000002E-7</v>
      </c>
      <c r="J11" s="106"/>
      <c r="K11" s="123">
        <v>1</v>
      </c>
      <c r="L11" s="122">
        <v>0</v>
      </c>
    </row>
    <row r="12" spans="1:19" s="155" customFormat="1" x14ac:dyDescent="0.2">
      <c r="B12" s="132" t="s">
        <v>2351</v>
      </c>
      <c r="C12" s="158" t="s">
        <v>177</v>
      </c>
      <c r="D12" s="158" t="s">
        <v>177</v>
      </c>
      <c r="E12" s="178" t="s">
        <v>177</v>
      </c>
      <c r="F12" s="178" t="s">
        <v>177</v>
      </c>
      <c r="G12" s="180" t="s">
        <v>177</v>
      </c>
      <c r="H12" s="178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2352</v>
      </c>
      <c r="C13" s="162" t="s">
        <v>177</v>
      </c>
      <c r="D13" s="162" t="s">
        <v>177</v>
      </c>
      <c r="E13" s="181" t="s">
        <v>177</v>
      </c>
      <c r="F13" s="181" t="s">
        <v>177</v>
      </c>
      <c r="G13" s="183" t="s">
        <v>177</v>
      </c>
      <c r="H13" s="181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5" t="s">
        <v>170</v>
      </c>
      <c r="C15" s="165"/>
      <c r="D15" s="115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5" t="s">
        <v>171</v>
      </c>
      <c r="C16" s="165"/>
      <c r="D16" s="115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5" t="s">
        <v>172</v>
      </c>
      <c r="C17" s="165"/>
      <c r="D17" s="115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5" t="s">
        <v>173</v>
      </c>
      <c r="C18" s="165"/>
      <c r="D18" s="115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5" customFormat="1" x14ac:dyDescent="0.2">
      <c r="B12" s="132" t="s">
        <v>2353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2032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 t="s">
        <v>177</v>
      </c>
      <c r="K13" s="162">
        <v>0</v>
      </c>
      <c r="L13" s="162">
        <v>0</v>
      </c>
    </row>
    <row r="14" spans="1:19" s="155" customFormat="1" x14ac:dyDescent="0.2">
      <c r="B14" s="133" t="s">
        <v>2354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 t="s">
        <v>177</v>
      </c>
      <c r="K14" s="162">
        <v>0</v>
      </c>
      <c r="L14" s="162">
        <v>0</v>
      </c>
    </row>
    <row r="15" spans="1:19" s="155" customFormat="1" x14ac:dyDescent="0.2">
      <c r="B15" s="133" t="s">
        <v>2355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 t="s">
        <v>177</v>
      </c>
      <c r="K15" s="162">
        <v>0</v>
      </c>
      <c r="L15" s="162">
        <v>0</v>
      </c>
    </row>
    <row r="16" spans="1:19" s="155" customFormat="1" x14ac:dyDescent="0.2">
      <c r="B16" s="133" t="s">
        <v>2040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</v>
      </c>
      <c r="J16" s="162" t="s">
        <v>177</v>
      </c>
      <c r="K16" s="162">
        <v>0</v>
      </c>
      <c r="L16" s="162">
        <v>0</v>
      </c>
    </row>
    <row r="17" spans="2:15" s="155" customFormat="1" x14ac:dyDescent="0.2">
      <c r="B17" s="133" t="s">
        <v>154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73" t="s">
        <v>177</v>
      </c>
      <c r="H17" s="163" t="s">
        <v>177</v>
      </c>
      <c r="I17" s="164">
        <v>0</v>
      </c>
      <c r="J17" s="162" t="s">
        <v>177</v>
      </c>
      <c r="K17" s="162">
        <v>0</v>
      </c>
      <c r="L17" s="162">
        <v>0</v>
      </c>
    </row>
    <row r="18" spans="2:15" s="155" customFormat="1" x14ac:dyDescent="0.2">
      <c r="B18" s="133" t="s">
        <v>2356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73" t="s">
        <v>177</v>
      </c>
      <c r="H18" s="163" t="s">
        <v>177</v>
      </c>
      <c r="I18" s="164">
        <v>0</v>
      </c>
      <c r="J18" s="162" t="s">
        <v>177</v>
      </c>
      <c r="K18" s="162">
        <v>0</v>
      </c>
      <c r="L18" s="162">
        <v>0</v>
      </c>
    </row>
    <row r="19" spans="2:15" s="155" customFormat="1" x14ac:dyDescent="0.2">
      <c r="B19" s="133" t="s">
        <v>2032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0</v>
      </c>
      <c r="J19" s="162" t="s">
        <v>177</v>
      </c>
      <c r="K19" s="162">
        <v>0</v>
      </c>
      <c r="L19" s="162">
        <v>0</v>
      </c>
    </row>
    <row r="20" spans="2:15" s="155" customFormat="1" x14ac:dyDescent="0.2">
      <c r="B20" s="133" t="s">
        <v>2041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73" t="s">
        <v>177</v>
      </c>
      <c r="H20" s="163" t="s">
        <v>177</v>
      </c>
      <c r="I20" s="164">
        <v>0</v>
      </c>
      <c r="J20" s="162" t="s">
        <v>177</v>
      </c>
      <c r="K20" s="162">
        <v>0</v>
      </c>
      <c r="L20" s="162">
        <v>0</v>
      </c>
    </row>
    <row r="21" spans="2:15" s="155" customFormat="1" x14ac:dyDescent="0.2">
      <c r="B21" s="133" t="s">
        <v>2040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73" t="s">
        <v>177</v>
      </c>
      <c r="H21" s="163" t="s">
        <v>177</v>
      </c>
      <c r="I21" s="164">
        <v>0</v>
      </c>
      <c r="J21" s="162" t="s">
        <v>177</v>
      </c>
      <c r="K21" s="162">
        <v>0</v>
      </c>
      <c r="L21" s="162">
        <v>0</v>
      </c>
    </row>
    <row r="22" spans="2:15" s="155" customFormat="1" x14ac:dyDescent="0.2">
      <c r="B22" s="133" t="s">
        <v>2042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73" t="s">
        <v>177</v>
      </c>
      <c r="H22" s="163" t="s">
        <v>177</v>
      </c>
      <c r="I22" s="164">
        <v>0</v>
      </c>
      <c r="J22" s="162" t="s">
        <v>177</v>
      </c>
      <c r="K22" s="162">
        <v>0</v>
      </c>
      <c r="L22" s="162">
        <v>0</v>
      </c>
    </row>
    <row r="23" spans="2:15" s="155" customFormat="1" x14ac:dyDescent="0.2">
      <c r="B23" s="133" t="s">
        <v>154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73" t="s">
        <v>177</v>
      </c>
      <c r="H23" s="163" t="s">
        <v>177</v>
      </c>
      <c r="I23" s="164">
        <v>0</v>
      </c>
      <c r="J23" s="162" t="s">
        <v>177</v>
      </c>
      <c r="K23" s="162">
        <v>0</v>
      </c>
      <c r="L23" s="162">
        <v>0</v>
      </c>
    </row>
    <row r="24" spans="2:15" s="155" customFormat="1" x14ac:dyDescent="0.2">
      <c r="B24" s="115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5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5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5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5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9" t="s">
        <v>86</v>
      </c>
      <c r="C11" s="156"/>
      <c r="D11" s="156"/>
      <c r="E11" s="156"/>
      <c r="F11" s="156"/>
      <c r="G11" s="156"/>
      <c r="H11" s="156"/>
      <c r="I11" s="156"/>
      <c r="J11" s="120">
        <v>2602.5586296356296</v>
      </c>
      <c r="K11" s="114">
        <v>1</v>
      </c>
      <c r="L11" s="92">
        <v>4.4288934019243914E-2</v>
      </c>
    </row>
    <row r="12" spans="1:12" s="155" customFormat="1" x14ac:dyDescent="0.2">
      <c r="B12" s="157" t="s">
        <v>176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8" t="s">
        <v>177</v>
      </c>
      <c r="I12" s="158" t="s">
        <v>177</v>
      </c>
      <c r="J12" s="160">
        <v>2346.9239535615216</v>
      </c>
      <c r="K12" s="158">
        <v>0.90177563219396206</v>
      </c>
      <c r="L12" s="158">
        <v>3.9938681474400356E-2</v>
      </c>
    </row>
    <row r="13" spans="1:12" s="155" customFormat="1" x14ac:dyDescent="0.2">
      <c r="B13" s="161" t="s">
        <v>178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2" t="s">
        <v>177</v>
      </c>
      <c r="I13" s="162" t="s">
        <v>177</v>
      </c>
      <c r="J13" s="164">
        <v>2280.7366715052412</v>
      </c>
      <c r="K13" s="158">
        <v>0.87634401220945979</v>
      </c>
      <c r="L13" s="158">
        <v>3.8812342134904247E-2</v>
      </c>
    </row>
    <row r="14" spans="1:12" x14ac:dyDescent="0.2">
      <c r="B14" s="72" t="s">
        <v>2536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43.482368911252571</v>
      </c>
      <c r="K14" s="41">
        <v>1.6707546341555541E-2</v>
      </c>
      <c r="L14" s="41">
        <v>7.3995941754461346E-4</v>
      </c>
    </row>
    <row r="15" spans="1:12" x14ac:dyDescent="0.2">
      <c r="B15" s="72" t="s">
        <v>2537</v>
      </c>
      <c r="C15" s="32" t="s">
        <v>184</v>
      </c>
      <c r="D15" s="32" t="s">
        <v>185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5.9019399999999997</v>
      </c>
      <c r="K15" s="41">
        <v>2.2677452614492297E-3</v>
      </c>
      <c r="L15" s="41">
        <v>1.0043602025677797E-4</v>
      </c>
    </row>
    <row r="16" spans="1:12" x14ac:dyDescent="0.2">
      <c r="B16" s="72" t="s">
        <v>2537</v>
      </c>
      <c r="C16" s="32" t="s">
        <v>186</v>
      </c>
      <c r="D16" s="32" t="s">
        <v>185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127.642622142863</v>
      </c>
      <c r="K16" s="41">
        <v>4.9045051546344441E-2</v>
      </c>
      <c r="L16" s="41">
        <v>2.1721530519064657E-3</v>
      </c>
    </row>
    <row r="17" spans="2:12" x14ac:dyDescent="0.2">
      <c r="B17" s="72" t="s">
        <v>2537</v>
      </c>
      <c r="C17" s="32" t="s">
        <v>192</v>
      </c>
      <c r="D17" s="32" t="s">
        <v>185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359.53680685987098</v>
      </c>
      <c r="K17" s="41">
        <v>0.13814743797345605</v>
      </c>
      <c r="L17" s="41">
        <v>6.1184027653339874E-3</v>
      </c>
    </row>
    <row r="18" spans="2:12" x14ac:dyDescent="0.2">
      <c r="B18" s="72" t="s">
        <v>2538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1670.76045</v>
      </c>
      <c r="K18" s="41">
        <v>0.64196841945263461</v>
      </c>
      <c r="L18" s="41">
        <v>2.8432096971576039E-2</v>
      </c>
    </row>
    <row r="19" spans="2:12" x14ac:dyDescent="0.2">
      <c r="B19" s="72" t="s">
        <v>2538</v>
      </c>
      <c r="C19" s="32" t="s">
        <v>191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42.45935270524371</v>
      </c>
      <c r="K19" s="41">
        <v>1.6314465396381185E-2</v>
      </c>
      <c r="L19" s="41">
        <v>7.2255028149956419E-4</v>
      </c>
    </row>
    <row r="20" spans="2:12" x14ac:dyDescent="0.2">
      <c r="B20" s="72" t="s">
        <v>2538</v>
      </c>
      <c r="C20" s="32" t="s">
        <v>193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2.0718948970461466E-2</v>
      </c>
      <c r="K20" s="41">
        <v>7.9609922076422973E-6</v>
      </c>
      <c r="L20" s="41">
        <v>3.5258385861198471E-7</v>
      </c>
    </row>
    <row r="21" spans="2:12" x14ac:dyDescent="0.2">
      <c r="B21" s="72" t="s">
        <v>2538</v>
      </c>
      <c r="C21" s="32" t="s">
        <v>194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14.239592193196243</v>
      </c>
      <c r="K21" s="41">
        <v>5.4713819051176778E-3</v>
      </c>
      <c r="L21" s="41">
        <v>2.4232167218984189E-4</v>
      </c>
    </row>
    <row r="22" spans="2:12" x14ac:dyDescent="0.2">
      <c r="B22" s="72" t="s">
        <v>2538</v>
      </c>
      <c r="C22" s="32" t="s">
        <v>195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0.92118824575799874</v>
      </c>
      <c r="K22" s="41">
        <v>3.53954848612563E-4</v>
      </c>
      <c r="L22" s="41">
        <v>1.5676282935993272E-5</v>
      </c>
    </row>
    <row r="23" spans="2:12" x14ac:dyDescent="0.2">
      <c r="B23" s="72" t="s">
        <v>2538</v>
      </c>
      <c r="C23" s="32" t="s">
        <v>196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15.868755793764926</v>
      </c>
      <c r="K23" s="41">
        <v>6.0973672650696921E-3</v>
      </c>
      <c r="L23" s="41">
        <v>2.7004589649376931E-4</v>
      </c>
    </row>
    <row r="24" spans="2:12" x14ac:dyDescent="0.2">
      <c r="B24" s="72" t="s">
        <v>2538</v>
      </c>
      <c r="C24" s="32" t="s">
        <v>197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1.3483023423601758E-3</v>
      </c>
      <c r="K24" s="41">
        <v>5.1806799931686626E-7</v>
      </c>
      <c r="L24" s="41">
        <v>2.2944679439226392E-8</v>
      </c>
    </row>
    <row r="25" spans="2:12" x14ac:dyDescent="0.2">
      <c r="B25" s="72" t="s">
        <v>2554</v>
      </c>
      <c r="C25" s="32" t="s">
        <v>198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-1.1764282177028651E-2</v>
      </c>
      <c r="K25" s="41">
        <v>-4.5202755638499121E-6</v>
      </c>
      <c r="L25" s="41">
        <v>-2.0019818619614937E-7</v>
      </c>
    </row>
    <row r="26" spans="2:12" x14ac:dyDescent="0.2">
      <c r="B26" s="72" t="s">
        <v>2554</v>
      </c>
      <c r="C26" s="32" t="s">
        <v>199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-9.268462356839717E-2</v>
      </c>
      <c r="K26" s="41">
        <v>-3.5612885916569512E-5</v>
      </c>
      <c r="L26" s="41">
        <v>-1.5772567545938082E-6</v>
      </c>
    </row>
    <row r="27" spans="2:12" x14ac:dyDescent="0.2">
      <c r="B27" s="72" t="s">
        <v>2554</v>
      </c>
      <c r="C27" s="32" t="s">
        <v>200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5.9762077248861917E-3</v>
      </c>
      <c r="K27" s="41">
        <v>2.2962816886560931E-6</v>
      </c>
      <c r="L27" s="41">
        <v>1.0169986819848772E-7</v>
      </c>
    </row>
    <row r="28" spans="2:12" s="155" customFormat="1" x14ac:dyDescent="0.2">
      <c r="B28" s="161" t="s">
        <v>201</v>
      </c>
      <c r="C28" s="162" t="s">
        <v>177</v>
      </c>
      <c r="D28" s="162" t="s">
        <v>177</v>
      </c>
      <c r="E28" s="159" t="s">
        <v>177</v>
      </c>
      <c r="F28" s="163" t="s">
        <v>177</v>
      </c>
      <c r="G28" s="163" t="s">
        <v>177</v>
      </c>
      <c r="H28" s="162" t="s">
        <v>177</v>
      </c>
      <c r="I28" s="162" t="s">
        <v>177</v>
      </c>
      <c r="J28" s="164">
        <v>-12.91634792439759</v>
      </c>
      <c r="K28" s="158">
        <v>-4.9629421513573881E-3</v>
      </c>
      <c r="L28" s="158">
        <v>-2.1980341748279185E-4</v>
      </c>
    </row>
    <row r="29" spans="2:12" x14ac:dyDescent="0.2">
      <c r="B29" s="72" t="s">
        <v>2555</v>
      </c>
      <c r="C29" s="32" t="s">
        <v>202</v>
      </c>
      <c r="D29" s="32" t="s">
        <v>185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5">
        <v>6.2E-4</v>
      </c>
      <c r="K29" s="41">
        <v>2.3822710195266683E-7</v>
      </c>
      <c r="L29" s="41">
        <v>1.0550824399977353E-8</v>
      </c>
    </row>
    <row r="30" spans="2:12" x14ac:dyDescent="0.2">
      <c r="B30" s="72" t="s">
        <v>2539</v>
      </c>
      <c r="C30" s="32" t="s">
        <v>204</v>
      </c>
      <c r="D30" s="32" t="s">
        <v>185</v>
      </c>
      <c r="E30" s="101" t="s">
        <v>181</v>
      </c>
      <c r="F30" s="95" t="s">
        <v>182</v>
      </c>
      <c r="G30" s="95" t="s">
        <v>135</v>
      </c>
      <c r="H30" s="32">
        <v>0</v>
      </c>
      <c r="I30" s="32">
        <v>0</v>
      </c>
      <c r="J30" s="125">
        <v>25.461959999999998</v>
      </c>
      <c r="K30" s="41">
        <v>9.7834337755398782E-3</v>
      </c>
      <c r="L30" s="41">
        <v>4.33297852966528E-4</v>
      </c>
    </row>
    <row r="31" spans="2:12" x14ac:dyDescent="0.2">
      <c r="B31" s="72" t="s">
        <v>2540</v>
      </c>
      <c r="C31" s="32" t="s">
        <v>209</v>
      </c>
      <c r="D31" s="32" t="s">
        <v>185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5">
        <v>7.8177200000000004</v>
      </c>
      <c r="K31" s="41">
        <v>3.003859321737746E-3</v>
      </c>
      <c r="L31" s="41">
        <v>1.3303772730353383E-4</v>
      </c>
    </row>
    <row r="32" spans="2:12" x14ac:dyDescent="0.2">
      <c r="B32" s="72" t="s">
        <v>2539</v>
      </c>
      <c r="C32" s="32" t="s">
        <v>214</v>
      </c>
      <c r="D32" s="32" t="s">
        <v>185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5">
        <v>69.508377650683983</v>
      </c>
      <c r="K32" s="41">
        <v>2.6707708659925743E-2</v>
      </c>
      <c r="L32" s="41">
        <v>1.1828559466446405E-3</v>
      </c>
    </row>
    <row r="33" spans="2:12" x14ac:dyDescent="0.2">
      <c r="B33" s="72" t="s">
        <v>2541</v>
      </c>
      <c r="C33" s="32" t="s">
        <v>220</v>
      </c>
      <c r="D33" s="32" t="s">
        <v>185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5">
        <v>0.92535061761212778</v>
      </c>
      <c r="K33" s="41">
        <v>3.5555418697394767E-4</v>
      </c>
      <c r="L33" s="41">
        <v>1.5747115927155083E-5</v>
      </c>
    </row>
    <row r="34" spans="2:12" x14ac:dyDescent="0.2">
      <c r="B34" s="72" t="s">
        <v>2545</v>
      </c>
      <c r="C34" s="32" t="s">
        <v>203</v>
      </c>
      <c r="D34" s="32" t="s">
        <v>180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5">
        <v>-143.26157999999998</v>
      </c>
      <c r="K34" s="41">
        <v>-5.5046437136387308E-2</v>
      </c>
      <c r="L34" s="41">
        <v>-2.4379480223279152E-3</v>
      </c>
    </row>
    <row r="35" spans="2:12" x14ac:dyDescent="0.2">
      <c r="B35" s="72" t="s">
        <v>2542</v>
      </c>
      <c r="C35" s="32" t="s">
        <v>205</v>
      </c>
      <c r="D35" s="32" t="s">
        <v>180</v>
      </c>
      <c r="E35" s="101" t="s">
        <v>181</v>
      </c>
      <c r="F35" s="95" t="s">
        <v>182</v>
      </c>
      <c r="G35" s="95" t="s">
        <v>136</v>
      </c>
      <c r="H35" s="32">
        <v>0</v>
      </c>
      <c r="I35" s="32">
        <v>0</v>
      </c>
      <c r="J35" s="125">
        <v>19.178056080859491</v>
      </c>
      <c r="K35" s="41">
        <v>7.3689237439175425E-3</v>
      </c>
      <c r="L35" s="41">
        <v>3.2636177748720385E-4</v>
      </c>
    </row>
    <row r="36" spans="2:12" x14ac:dyDescent="0.2">
      <c r="B36" s="72" t="s">
        <v>2542</v>
      </c>
      <c r="C36" s="32" t="s">
        <v>206</v>
      </c>
      <c r="D36" s="32" t="s">
        <v>180</v>
      </c>
      <c r="E36" s="101" t="s">
        <v>181</v>
      </c>
      <c r="F36" s="95" t="s">
        <v>182</v>
      </c>
      <c r="G36" s="95" t="s">
        <v>136</v>
      </c>
      <c r="H36" s="32">
        <v>0</v>
      </c>
      <c r="I36" s="32">
        <v>0</v>
      </c>
      <c r="J36" s="125">
        <v>-0.3005111915053153</v>
      </c>
      <c r="K36" s="41">
        <v>-1.1546759718815183E-4</v>
      </c>
      <c r="L36" s="41">
        <v>-5.1139367932266908E-6</v>
      </c>
    </row>
    <row r="37" spans="2:12" x14ac:dyDescent="0.2">
      <c r="B37" s="72" t="s">
        <v>2556</v>
      </c>
      <c r="C37" s="32" t="s">
        <v>207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5">
        <v>6.3988630442622055E-2</v>
      </c>
      <c r="K37" s="41">
        <v>2.4586816110106521E-5</v>
      </c>
      <c r="L37" s="41">
        <v>1.0889238764437911E-6</v>
      </c>
    </row>
    <row r="38" spans="2:12" x14ac:dyDescent="0.2">
      <c r="B38" s="72" t="s">
        <v>2543</v>
      </c>
      <c r="C38" s="32" t="s">
        <v>208</v>
      </c>
      <c r="D38" s="32" t="s">
        <v>180</v>
      </c>
      <c r="E38" s="101" t="s">
        <v>181</v>
      </c>
      <c r="F38" s="95" t="s">
        <v>182</v>
      </c>
      <c r="G38" s="95" t="s">
        <v>2</v>
      </c>
      <c r="H38" s="32">
        <v>0</v>
      </c>
      <c r="I38" s="32">
        <v>0</v>
      </c>
      <c r="J38" s="125">
        <v>0.28673156243564235</v>
      </c>
      <c r="K38" s="41">
        <v>1.1017295025387616E-4</v>
      </c>
      <c r="L38" s="41">
        <v>4.879442524499364E-6</v>
      </c>
    </row>
    <row r="39" spans="2:12" x14ac:dyDescent="0.2">
      <c r="B39" s="72" t="s">
        <v>2543</v>
      </c>
      <c r="C39" s="32" t="s">
        <v>210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5">
        <v>0.35585033486683842</v>
      </c>
      <c r="K39" s="41">
        <v>1.367309580713112E-4</v>
      </c>
      <c r="L39" s="41">
        <v>6.0556683804083084E-6</v>
      </c>
    </row>
    <row r="40" spans="2:12" x14ac:dyDescent="0.2">
      <c r="B40" s="72" t="s">
        <v>2544</v>
      </c>
      <c r="C40" s="32" t="s">
        <v>211</v>
      </c>
      <c r="D40" s="32" t="s">
        <v>180</v>
      </c>
      <c r="E40" s="101" t="s">
        <v>181</v>
      </c>
      <c r="F40" s="95" t="s">
        <v>182</v>
      </c>
      <c r="G40" s="95" t="s">
        <v>142</v>
      </c>
      <c r="H40" s="32">
        <v>0</v>
      </c>
      <c r="I40" s="32">
        <v>0</v>
      </c>
      <c r="J40" s="125">
        <v>0.23132809750563438</v>
      </c>
      <c r="K40" s="41">
        <v>8.888487462740518E-5</v>
      </c>
      <c r="L40" s="41">
        <v>3.9366163476819156E-6</v>
      </c>
    </row>
    <row r="41" spans="2:12" x14ac:dyDescent="0.2">
      <c r="B41" s="72" t="s">
        <v>2545</v>
      </c>
      <c r="C41" s="32" t="s">
        <v>212</v>
      </c>
      <c r="D41" s="32" t="s">
        <v>180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2.5723613410439361</v>
      </c>
      <c r="K41" s="41">
        <v>9.8839707653543946E-4</v>
      </c>
      <c r="L41" s="41">
        <v>4.3775052907491661E-5</v>
      </c>
    </row>
    <row r="42" spans="2:12" x14ac:dyDescent="0.2">
      <c r="B42" s="72" t="s">
        <v>2545</v>
      </c>
      <c r="C42" s="32" t="s">
        <v>213</v>
      </c>
      <c r="D42" s="32" t="s">
        <v>180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4.790855299806708</v>
      </c>
      <c r="K42" s="41">
        <v>1.8408251192702045E-3</v>
      </c>
      <c r="L42" s="41">
        <v>8.1528182248324894E-5</v>
      </c>
    </row>
    <row r="43" spans="2:12" x14ac:dyDescent="0.2">
      <c r="B43" s="72" t="s">
        <v>2546</v>
      </c>
      <c r="C43" s="32" t="s">
        <v>215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-0.75420995666765633</v>
      </c>
      <c r="K43" s="41">
        <v>-2.8979556813029387E-4</v>
      </c>
      <c r="L43" s="41">
        <v>-1.283473679599189E-5</v>
      </c>
    </row>
    <row r="44" spans="2:12" x14ac:dyDescent="0.2">
      <c r="B44" s="72" t="s">
        <v>2545</v>
      </c>
      <c r="C44" s="32" t="s">
        <v>216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5">
        <v>3.1918646834595134E-3</v>
      </c>
      <c r="K44" s="41">
        <v>1.2264333441381065E-6</v>
      </c>
      <c r="L44" s="41">
        <v>5.4317425457533273E-8</v>
      </c>
    </row>
    <row r="45" spans="2:12" x14ac:dyDescent="0.2">
      <c r="B45" s="72" t="s">
        <v>2545</v>
      </c>
      <c r="C45" s="32" t="s">
        <v>217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5">
        <v>0.19561546075708527</v>
      </c>
      <c r="K45" s="41">
        <v>7.5162748892412991E-5</v>
      </c>
      <c r="L45" s="41">
        <v>3.3288780264010774E-6</v>
      </c>
    </row>
    <row r="46" spans="2:12" x14ac:dyDescent="0.2">
      <c r="B46" s="72" t="s">
        <v>2557</v>
      </c>
      <c r="C46" s="32" t="s">
        <v>218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5">
        <v>7.2358684347572002E-3</v>
      </c>
      <c r="K46" s="41">
        <v>2.7802902698757855E-6</v>
      </c>
      <c r="L46" s="41">
        <v>1.2313609231687454E-7</v>
      </c>
    </row>
    <row r="47" spans="2:12" x14ac:dyDescent="0.2">
      <c r="B47" s="72" t="s">
        <v>2557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5">
        <v>7.1031464308224932E-4</v>
      </c>
      <c r="K47" s="41">
        <v>2.7292935305810829E-7</v>
      </c>
      <c r="L47" s="41">
        <v>1.2087750109505487E-8</v>
      </c>
    </row>
    <row r="48" spans="2:12" s="155" customFormat="1" x14ac:dyDescent="0.2">
      <c r="B48" s="161" t="s">
        <v>221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2" t="s">
        <v>177</v>
      </c>
      <c r="I48" s="162" t="s">
        <v>177</v>
      </c>
      <c r="J48" s="164">
        <v>1.5720900999999998</v>
      </c>
      <c r="K48" s="158">
        <v>6.0405559440560995E-4</v>
      </c>
      <c r="L48" s="158">
        <v>2.675297836458522E-5</v>
      </c>
    </row>
    <row r="49" spans="2:12" x14ac:dyDescent="0.2">
      <c r="B49" s="72" t="s">
        <v>2558</v>
      </c>
      <c r="C49" s="32" t="s">
        <v>233</v>
      </c>
      <c r="D49" s="32" t="s">
        <v>234</v>
      </c>
      <c r="E49" s="101" t="s">
        <v>235</v>
      </c>
      <c r="F49" s="95" t="s">
        <v>236</v>
      </c>
      <c r="G49" s="95" t="s">
        <v>183</v>
      </c>
      <c r="H49" s="32">
        <v>0</v>
      </c>
      <c r="I49" s="32">
        <v>0</v>
      </c>
      <c r="J49" s="125">
        <v>0.17519999999999999</v>
      </c>
      <c r="K49" s="41">
        <v>6.7318368164689065E-5</v>
      </c>
      <c r="L49" s="41">
        <v>2.9814587659290846E-6</v>
      </c>
    </row>
    <row r="50" spans="2:12" x14ac:dyDescent="0.2">
      <c r="B50" s="72" t="s">
        <v>2559</v>
      </c>
      <c r="C50" s="32" t="s">
        <v>225</v>
      </c>
      <c r="D50" s="32" t="s">
        <v>226</v>
      </c>
      <c r="E50" s="101" t="s">
        <v>227</v>
      </c>
      <c r="F50" s="95" t="s">
        <v>228</v>
      </c>
      <c r="G50" s="95" t="s">
        <v>183</v>
      </c>
      <c r="H50" s="32">
        <v>0</v>
      </c>
      <c r="I50" s="32">
        <v>0</v>
      </c>
      <c r="J50" s="125">
        <v>4.3580000000000001E-2</v>
      </c>
      <c r="K50" s="41">
        <v>1.6745059843705193E-5</v>
      </c>
      <c r="L50" s="41">
        <v>7.4162085056615021E-7</v>
      </c>
    </row>
    <row r="51" spans="2:12" x14ac:dyDescent="0.2">
      <c r="B51" s="72" t="s">
        <v>2560</v>
      </c>
      <c r="C51" s="32" t="s">
        <v>223</v>
      </c>
      <c r="D51" s="32" t="s">
        <v>189</v>
      </c>
      <c r="E51" s="101" t="s">
        <v>190</v>
      </c>
      <c r="F51" s="95" t="s">
        <v>182</v>
      </c>
      <c r="G51" s="95" t="s">
        <v>183</v>
      </c>
      <c r="H51" s="32">
        <v>0</v>
      </c>
      <c r="I51" s="32">
        <v>0</v>
      </c>
      <c r="J51" s="125">
        <v>0.27873999999999999</v>
      </c>
      <c r="K51" s="41">
        <v>1.0710229419078444E-4</v>
      </c>
      <c r="L51" s="41">
        <v>4.7434464407253025E-6</v>
      </c>
    </row>
    <row r="52" spans="2:12" x14ac:dyDescent="0.2">
      <c r="B52" s="72" t="s">
        <v>2561</v>
      </c>
      <c r="C52" s="32" t="s">
        <v>224</v>
      </c>
      <c r="D52" s="32" t="s">
        <v>185</v>
      </c>
      <c r="E52" s="101" t="s">
        <v>181</v>
      </c>
      <c r="F52" s="95" t="s">
        <v>182</v>
      </c>
      <c r="G52" s="95" t="s">
        <v>183</v>
      </c>
      <c r="H52" s="32">
        <v>0</v>
      </c>
      <c r="I52" s="32">
        <v>0</v>
      </c>
      <c r="J52" s="125">
        <v>0.33394000000000001</v>
      </c>
      <c r="K52" s="41">
        <v>1.2831219100979606E-4</v>
      </c>
      <c r="L52" s="41">
        <v>5.6828101614974802E-6</v>
      </c>
    </row>
    <row r="53" spans="2:12" x14ac:dyDescent="0.2">
      <c r="B53" s="72" t="s">
        <v>2562</v>
      </c>
      <c r="C53" s="32" t="s">
        <v>222</v>
      </c>
      <c r="D53" s="32" t="s">
        <v>180</v>
      </c>
      <c r="E53" s="101" t="s">
        <v>181</v>
      </c>
      <c r="F53" s="95" t="s">
        <v>182</v>
      </c>
      <c r="G53" s="95" t="s">
        <v>183</v>
      </c>
      <c r="H53" s="32">
        <v>0</v>
      </c>
      <c r="I53" s="32">
        <v>0</v>
      </c>
      <c r="J53" s="125">
        <v>0.27162999999999998</v>
      </c>
      <c r="K53" s="41">
        <v>1.0437036726355304E-4</v>
      </c>
      <c r="L53" s="41">
        <v>4.6224523092997555E-6</v>
      </c>
    </row>
    <row r="54" spans="2:12" x14ac:dyDescent="0.2">
      <c r="B54" s="72" t="s">
        <v>2563</v>
      </c>
      <c r="C54" s="32" t="s">
        <v>231</v>
      </c>
      <c r="D54" s="32" t="s">
        <v>232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5">
        <v>0.23549</v>
      </c>
      <c r="K54" s="41">
        <v>9.0484032643279853E-5</v>
      </c>
      <c r="L54" s="41">
        <v>4.007441351533334E-6</v>
      </c>
    </row>
    <row r="55" spans="2:12" x14ac:dyDescent="0.2">
      <c r="B55" s="72" t="s">
        <v>2564</v>
      </c>
      <c r="C55" s="32" t="s">
        <v>229</v>
      </c>
      <c r="D55" s="32" t="s">
        <v>230</v>
      </c>
      <c r="E55" s="101" t="s">
        <v>190</v>
      </c>
      <c r="F55" s="95" t="s">
        <v>182</v>
      </c>
      <c r="G55" s="95" t="s">
        <v>183</v>
      </c>
      <c r="H55" s="32">
        <v>0</v>
      </c>
      <c r="I55" s="32">
        <v>0</v>
      </c>
      <c r="J55" s="125">
        <v>8.7209999999999996E-2</v>
      </c>
      <c r="K55" s="41">
        <v>3.3509331550471086E-5</v>
      </c>
      <c r="L55" s="41">
        <v>1.4840925740677822E-6</v>
      </c>
    </row>
    <row r="56" spans="2:12" x14ac:dyDescent="0.2">
      <c r="B56" s="72" t="s">
        <v>2565</v>
      </c>
      <c r="C56" s="32" t="s">
        <v>237</v>
      </c>
      <c r="D56" s="32" t="s">
        <v>238</v>
      </c>
      <c r="E56" s="101" t="s">
        <v>190</v>
      </c>
      <c r="F56" s="95" t="s">
        <v>182</v>
      </c>
      <c r="G56" s="95" t="s">
        <v>183</v>
      </c>
      <c r="H56" s="32">
        <v>0</v>
      </c>
      <c r="I56" s="32">
        <v>0</v>
      </c>
      <c r="J56" s="125">
        <v>0.14630000000000001</v>
      </c>
      <c r="K56" s="41">
        <v>5.6213911315605097E-5</v>
      </c>
      <c r="L56" s="41">
        <v>2.4896542092204631E-6</v>
      </c>
    </row>
    <row r="57" spans="2:12" s="155" customFormat="1" x14ac:dyDescent="0.2">
      <c r="B57" s="161" t="s">
        <v>239</v>
      </c>
      <c r="C57" s="162" t="s">
        <v>177</v>
      </c>
      <c r="D57" s="162" t="s">
        <v>177</v>
      </c>
      <c r="E57" s="159" t="s">
        <v>177</v>
      </c>
      <c r="F57" s="163" t="s">
        <v>177</v>
      </c>
      <c r="G57" s="163" t="s">
        <v>177</v>
      </c>
      <c r="H57" s="162" t="s">
        <v>177</v>
      </c>
      <c r="I57" s="162" t="s">
        <v>177</v>
      </c>
      <c r="J57" s="164">
        <v>0</v>
      </c>
      <c r="K57" s="158">
        <v>0</v>
      </c>
      <c r="L57" s="158">
        <v>0</v>
      </c>
    </row>
    <row r="58" spans="2:12" s="155" customFormat="1" x14ac:dyDescent="0.2">
      <c r="B58" s="161" t="s">
        <v>240</v>
      </c>
      <c r="C58" s="162" t="s">
        <v>177</v>
      </c>
      <c r="D58" s="162" t="s">
        <v>177</v>
      </c>
      <c r="E58" s="159" t="s">
        <v>177</v>
      </c>
      <c r="F58" s="163" t="s">
        <v>177</v>
      </c>
      <c r="G58" s="163" t="s">
        <v>177</v>
      </c>
      <c r="H58" s="162" t="s">
        <v>177</v>
      </c>
      <c r="I58" s="162" t="s">
        <v>177</v>
      </c>
      <c r="J58" s="164">
        <v>0</v>
      </c>
      <c r="K58" s="158">
        <v>0</v>
      </c>
      <c r="L58" s="158">
        <v>0</v>
      </c>
    </row>
    <row r="59" spans="2:12" s="155" customFormat="1" x14ac:dyDescent="0.2">
      <c r="B59" s="161" t="s">
        <v>241</v>
      </c>
      <c r="C59" s="162" t="s">
        <v>177</v>
      </c>
      <c r="D59" s="162" t="s">
        <v>177</v>
      </c>
      <c r="E59" s="159" t="s">
        <v>177</v>
      </c>
      <c r="F59" s="163" t="s">
        <v>177</v>
      </c>
      <c r="G59" s="163" t="s">
        <v>177</v>
      </c>
      <c r="H59" s="162" t="s">
        <v>177</v>
      </c>
      <c r="I59" s="162" t="s">
        <v>177</v>
      </c>
      <c r="J59" s="164">
        <v>0</v>
      </c>
      <c r="K59" s="158">
        <v>0</v>
      </c>
      <c r="L59" s="158">
        <v>0</v>
      </c>
    </row>
    <row r="60" spans="2:12" s="155" customFormat="1" x14ac:dyDescent="0.2">
      <c r="B60" s="161" t="s">
        <v>242</v>
      </c>
      <c r="C60" s="162" t="s">
        <v>177</v>
      </c>
      <c r="D60" s="162" t="s">
        <v>177</v>
      </c>
      <c r="E60" s="159" t="s">
        <v>177</v>
      </c>
      <c r="F60" s="163" t="s">
        <v>177</v>
      </c>
      <c r="G60" s="163" t="s">
        <v>177</v>
      </c>
      <c r="H60" s="162" t="s">
        <v>177</v>
      </c>
      <c r="I60" s="162" t="s">
        <v>177</v>
      </c>
      <c r="J60" s="164">
        <v>77.531539580679237</v>
      </c>
      <c r="K60" s="158">
        <v>2.9790506426183378E-2</v>
      </c>
      <c r="L60" s="158">
        <v>1.3193897735090975E-3</v>
      </c>
    </row>
    <row r="61" spans="2:12" x14ac:dyDescent="0.2">
      <c r="B61" s="72" t="s">
        <v>2566</v>
      </c>
      <c r="C61" s="32" t="s">
        <v>243</v>
      </c>
      <c r="D61" s="32" t="s">
        <v>180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5">
        <v>0.99141788368067052</v>
      </c>
      <c r="K61" s="41">
        <v>3.8093969234401979E-4</v>
      </c>
      <c r="L61" s="41">
        <v>1.6871412899535368E-5</v>
      </c>
    </row>
    <row r="62" spans="2:12" x14ac:dyDescent="0.2">
      <c r="B62" s="72" t="s">
        <v>2548</v>
      </c>
      <c r="C62" s="32" t="s">
        <v>244</v>
      </c>
      <c r="D62" s="32" t="s">
        <v>180</v>
      </c>
      <c r="E62" s="101" t="s">
        <v>181</v>
      </c>
      <c r="F62" s="95" t="s">
        <v>182</v>
      </c>
      <c r="G62" s="95" t="s">
        <v>135</v>
      </c>
      <c r="H62" s="32">
        <v>2.0400000000000001E-2</v>
      </c>
      <c r="I62" s="32">
        <v>2.0400000000000001E-2</v>
      </c>
      <c r="J62" s="125">
        <v>10.919766173072857</v>
      </c>
      <c r="K62" s="41">
        <v>4.1957810474385644E-3</v>
      </c>
      <c r="L62" s="41">
        <v>1.8582666996920069E-4</v>
      </c>
    </row>
    <row r="63" spans="2:12" x14ac:dyDescent="0.2">
      <c r="B63" s="72" t="s">
        <v>2547</v>
      </c>
      <c r="C63" s="32" t="s">
        <v>245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1.95E-2</v>
      </c>
      <c r="I63" s="32">
        <v>2.1299999999999999E-2</v>
      </c>
      <c r="J63" s="125">
        <v>10.906886158984324</v>
      </c>
      <c r="K63" s="41">
        <v>4.1908320661007891E-3</v>
      </c>
      <c r="L63" s="41">
        <v>1.856074848612695E-4</v>
      </c>
    </row>
    <row r="64" spans="2:12" x14ac:dyDescent="0.2">
      <c r="B64" s="72" t="s">
        <v>2548</v>
      </c>
      <c r="C64" s="32" t="s">
        <v>246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2.2499999999999999E-2</v>
      </c>
      <c r="I64" s="32">
        <v>2.2499999999999999E-2</v>
      </c>
      <c r="J64" s="125">
        <v>10.958917113600833</v>
      </c>
      <c r="K64" s="41">
        <v>4.2108242976009857E-3</v>
      </c>
      <c r="L64" s="41">
        <v>1.8649291948307916E-4</v>
      </c>
    </row>
    <row r="65" spans="2:12" x14ac:dyDescent="0.2">
      <c r="B65" s="72" t="s">
        <v>2548</v>
      </c>
      <c r="C65" s="32" t="s">
        <v>247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2.2400000000000003E-2</v>
      </c>
      <c r="I65" s="32">
        <v>2.2400000000000003E-2</v>
      </c>
      <c r="J65" s="125">
        <v>32.845918182511241</v>
      </c>
      <c r="K65" s="41">
        <v>1.2620625644506545E-2</v>
      </c>
      <c r="L65" s="41">
        <v>5.5895405645112813E-4</v>
      </c>
    </row>
    <row r="66" spans="2:12" x14ac:dyDescent="0.2">
      <c r="B66" s="72" t="s">
        <v>2547</v>
      </c>
      <c r="C66" s="32" t="s">
        <v>248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1.95E-2</v>
      </c>
      <c r="I66" s="32">
        <v>1.7500000000000002E-2</v>
      </c>
      <c r="J66" s="125">
        <v>10.908633968829323</v>
      </c>
      <c r="K66" s="41">
        <v>4.1915036397687545E-3</v>
      </c>
      <c r="L66" s="41">
        <v>1.8563722814313906E-4</v>
      </c>
    </row>
    <row r="67" spans="2:12" s="155" customFormat="1" x14ac:dyDescent="0.2">
      <c r="B67" s="161" t="s">
        <v>249</v>
      </c>
      <c r="C67" s="162" t="s">
        <v>177</v>
      </c>
      <c r="D67" s="162" t="s">
        <v>177</v>
      </c>
      <c r="E67" s="159" t="s">
        <v>177</v>
      </c>
      <c r="F67" s="163" t="s">
        <v>177</v>
      </c>
      <c r="G67" s="163" t="s">
        <v>177</v>
      </c>
      <c r="H67" s="162" t="s">
        <v>177</v>
      </c>
      <c r="I67" s="162" t="s">
        <v>177</v>
      </c>
      <c r="J67" s="164">
        <v>255.6346760741076</v>
      </c>
      <c r="K67" s="158">
        <v>9.822436780603773E-2</v>
      </c>
      <c r="L67" s="158">
        <v>4.3502525448435511E-3</v>
      </c>
    </row>
    <row r="68" spans="2:12" s="155" customFormat="1" x14ac:dyDescent="0.2">
      <c r="B68" s="161" t="s">
        <v>201</v>
      </c>
      <c r="C68" s="162" t="s">
        <v>177</v>
      </c>
      <c r="D68" s="162" t="s">
        <v>177</v>
      </c>
      <c r="E68" s="159" t="s">
        <v>177</v>
      </c>
      <c r="F68" s="163" t="s">
        <v>177</v>
      </c>
      <c r="G68" s="163" t="s">
        <v>177</v>
      </c>
      <c r="H68" s="162" t="s">
        <v>177</v>
      </c>
      <c r="I68" s="162" t="s">
        <v>177</v>
      </c>
      <c r="J68" s="164">
        <v>83.968758812279532</v>
      </c>
      <c r="K68" s="158">
        <v>3.2263925913567429E-2</v>
      </c>
      <c r="L68" s="158">
        <v>1.4289348859877619E-3</v>
      </c>
    </row>
    <row r="69" spans="2:12" x14ac:dyDescent="0.2">
      <c r="B69" s="72" t="s">
        <v>2551</v>
      </c>
      <c r="C69" s="32" t="s">
        <v>250</v>
      </c>
      <c r="D69" s="32" t="s">
        <v>251</v>
      </c>
      <c r="E69" s="101" t="s">
        <v>235</v>
      </c>
      <c r="F69" s="95" t="s">
        <v>236</v>
      </c>
      <c r="G69" s="95" t="s">
        <v>135</v>
      </c>
      <c r="H69" s="32">
        <v>0</v>
      </c>
      <c r="I69" s="32">
        <v>0</v>
      </c>
      <c r="J69" s="125">
        <v>5.5799999999999999E-3</v>
      </c>
      <c r="K69" s="41">
        <v>2.1440439175740013E-6</v>
      </c>
      <c r="L69" s="41">
        <v>9.4957419599796185E-8</v>
      </c>
    </row>
    <row r="70" spans="2:12" x14ac:dyDescent="0.2">
      <c r="B70" s="72" t="s">
        <v>2567</v>
      </c>
      <c r="C70" s="32" t="s">
        <v>252</v>
      </c>
      <c r="D70" s="32" t="s">
        <v>251</v>
      </c>
      <c r="E70" s="101" t="s">
        <v>235</v>
      </c>
      <c r="F70" s="95" t="s">
        <v>236</v>
      </c>
      <c r="G70" s="95" t="s">
        <v>135</v>
      </c>
      <c r="H70" s="32">
        <v>0</v>
      </c>
      <c r="I70" s="32">
        <v>0</v>
      </c>
      <c r="J70" s="125">
        <v>6.13E-3</v>
      </c>
      <c r="K70" s="41">
        <v>2.3553744112416898E-6</v>
      </c>
      <c r="L70" s="41">
        <v>1.0431702189009867E-7</v>
      </c>
    </row>
    <row r="71" spans="2:12" x14ac:dyDescent="0.2">
      <c r="B71" s="72" t="s">
        <v>2549</v>
      </c>
      <c r="C71" s="32" t="s">
        <v>253</v>
      </c>
      <c r="D71" s="32" t="s">
        <v>251</v>
      </c>
      <c r="E71" s="101" t="s">
        <v>235</v>
      </c>
      <c r="F71" s="95" t="s">
        <v>236</v>
      </c>
      <c r="G71" s="95" t="s">
        <v>136</v>
      </c>
      <c r="H71" s="32">
        <v>0</v>
      </c>
      <c r="I71" s="32">
        <v>0</v>
      </c>
      <c r="J71" s="125">
        <v>0.17131434651738864</v>
      </c>
      <c r="K71" s="41">
        <v>6.5825355312503921E-5</v>
      </c>
      <c r="L71" s="41">
        <v>2.9153348182287736E-6</v>
      </c>
    </row>
    <row r="72" spans="2:12" x14ac:dyDescent="0.2">
      <c r="B72" s="72" t="s">
        <v>2549</v>
      </c>
      <c r="C72" s="32" t="s">
        <v>254</v>
      </c>
      <c r="D72" s="32" t="s">
        <v>251</v>
      </c>
      <c r="E72" s="101" t="s">
        <v>235</v>
      </c>
      <c r="F72" s="95" t="s">
        <v>236</v>
      </c>
      <c r="G72" s="95" t="s">
        <v>136</v>
      </c>
      <c r="H72" s="32">
        <v>0</v>
      </c>
      <c r="I72" s="32">
        <v>0</v>
      </c>
      <c r="J72" s="125">
        <v>-3.4941111190642999E-3</v>
      </c>
      <c r="K72" s="41">
        <v>-1.3425676867665771E-6</v>
      </c>
      <c r="L72" s="41">
        <v>-5.9460891695573862E-8</v>
      </c>
    </row>
    <row r="73" spans="2:12" x14ac:dyDescent="0.2">
      <c r="B73" s="72" t="s">
        <v>2550</v>
      </c>
      <c r="C73" s="32" t="s">
        <v>255</v>
      </c>
      <c r="D73" s="32" t="s">
        <v>251</v>
      </c>
      <c r="E73" s="101" t="s">
        <v>235</v>
      </c>
      <c r="F73" s="95" t="s">
        <v>236</v>
      </c>
      <c r="G73" s="95" t="s">
        <v>136</v>
      </c>
      <c r="H73" s="32">
        <v>0</v>
      </c>
      <c r="I73" s="32">
        <v>0</v>
      </c>
      <c r="J73" s="125">
        <v>1.2902027999262796E-2</v>
      </c>
      <c r="K73" s="41">
        <v>4.9574399025428061E-6</v>
      </c>
      <c r="L73" s="41">
        <v>2.1955972874808535E-7</v>
      </c>
    </row>
    <row r="74" spans="2:12" x14ac:dyDescent="0.2">
      <c r="B74" s="72" t="s">
        <v>2568</v>
      </c>
      <c r="C74" s="32" t="s">
        <v>256</v>
      </c>
      <c r="D74" s="32" t="s">
        <v>251</v>
      </c>
      <c r="E74" s="101" t="s">
        <v>235</v>
      </c>
      <c r="F74" s="95" t="s">
        <v>236</v>
      </c>
      <c r="G74" s="95" t="s">
        <v>2</v>
      </c>
      <c r="H74" s="32">
        <v>0</v>
      </c>
      <c r="I74" s="32">
        <v>0</v>
      </c>
      <c r="J74" s="125">
        <v>-1.6299999999999999E-3</v>
      </c>
      <c r="K74" s="41">
        <v>-6.263067357787853E-7</v>
      </c>
      <c r="L74" s="41">
        <v>-2.7738457696714656E-8</v>
      </c>
    </row>
    <row r="75" spans="2:12" x14ac:dyDescent="0.2">
      <c r="B75" s="72" t="s">
        <v>2551</v>
      </c>
      <c r="C75" s="32" t="s">
        <v>257</v>
      </c>
      <c r="D75" s="32" t="s">
        <v>251</v>
      </c>
      <c r="E75" s="101" t="s">
        <v>235</v>
      </c>
      <c r="F75" s="95" t="s">
        <v>236</v>
      </c>
      <c r="G75" s="95" t="s">
        <v>135</v>
      </c>
      <c r="H75" s="32">
        <v>0</v>
      </c>
      <c r="I75" s="32">
        <v>0</v>
      </c>
      <c r="J75" s="125">
        <v>71.753735482044178</v>
      </c>
      <c r="K75" s="41">
        <v>2.7570458803492945E-2</v>
      </c>
      <c r="L75" s="41">
        <v>1.2210662308281815E-3</v>
      </c>
    </row>
    <row r="76" spans="2:12" x14ac:dyDescent="0.2">
      <c r="B76" s="72" t="s">
        <v>2551</v>
      </c>
      <c r="C76" s="32" t="s">
        <v>258</v>
      </c>
      <c r="D76" s="32" t="s">
        <v>251</v>
      </c>
      <c r="E76" s="101" t="s">
        <v>235</v>
      </c>
      <c r="F76" s="95" t="s">
        <v>236</v>
      </c>
      <c r="G76" s="95" t="s">
        <v>135</v>
      </c>
      <c r="H76" s="32">
        <v>0</v>
      </c>
      <c r="I76" s="32">
        <v>0</v>
      </c>
      <c r="J76" s="125">
        <v>36.201643402602123</v>
      </c>
      <c r="K76" s="41">
        <v>1.3910020312460943E-2</v>
      </c>
      <c r="L76" s="41">
        <v>6.1605997182492529E-4</v>
      </c>
    </row>
    <row r="77" spans="2:12" x14ac:dyDescent="0.2">
      <c r="B77" s="72" t="s">
        <v>2552</v>
      </c>
      <c r="C77" s="32" t="s">
        <v>262</v>
      </c>
      <c r="D77" s="32" t="s">
        <v>251</v>
      </c>
      <c r="E77" s="101" t="s">
        <v>235</v>
      </c>
      <c r="F77" s="95" t="s">
        <v>236</v>
      </c>
      <c r="G77" s="95" t="s">
        <v>135</v>
      </c>
      <c r="H77" s="32">
        <v>0</v>
      </c>
      <c r="I77" s="32">
        <v>0</v>
      </c>
      <c r="J77" s="125">
        <v>-102.27531207162238</v>
      </c>
      <c r="K77" s="41">
        <v>-3.929798580020516E-2</v>
      </c>
      <c r="L77" s="41">
        <v>-1.7404659001944707E-3</v>
      </c>
    </row>
    <row r="78" spans="2:12" x14ac:dyDescent="0.2">
      <c r="B78" s="72" t="s">
        <v>2553</v>
      </c>
      <c r="C78" s="32" t="s">
        <v>263</v>
      </c>
      <c r="D78" s="32" t="s">
        <v>251</v>
      </c>
      <c r="E78" s="101" t="s">
        <v>235</v>
      </c>
      <c r="F78" s="95" t="s">
        <v>236</v>
      </c>
      <c r="G78" s="95" t="s">
        <v>135</v>
      </c>
      <c r="H78" s="32">
        <v>0</v>
      </c>
      <c r="I78" s="32">
        <v>0</v>
      </c>
      <c r="J78" s="125">
        <v>-23.631430463822465</v>
      </c>
      <c r="K78" s="41">
        <v>-9.0800761199877275E-3</v>
      </c>
      <c r="L78" s="41">
        <v>-4.0214689216784875E-4</v>
      </c>
    </row>
    <row r="79" spans="2:12" x14ac:dyDescent="0.2">
      <c r="B79" s="72" t="s">
        <v>2534</v>
      </c>
      <c r="C79" s="32" t="s">
        <v>259</v>
      </c>
      <c r="D79" s="32" t="s">
        <v>177</v>
      </c>
      <c r="E79" s="101" t="s">
        <v>260</v>
      </c>
      <c r="F79" s="95" t="s">
        <v>261</v>
      </c>
      <c r="G79" s="95" t="s">
        <v>135</v>
      </c>
      <c r="H79" s="32">
        <v>0</v>
      </c>
      <c r="I79" s="32">
        <v>0</v>
      </c>
      <c r="J79" s="125">
        <v>101.72932009968045</v>
      </c>
      <c r="K79" s="41">
        <v>3.9088195340261374E-2</v>
      </c>
      <c r="L79" s="41">
        <v>1.7311745043561534E-3</v>
      </c>
    </row>
    <row r="80" spans="2:12" s="155" customFormat="1" x14ac:dyDescent="0.2">
      <c r="B80" s="161" t="s">
        <v>242</v>
      </c>
      <c r="C80" s="162" t="s">
        <v>177</v>
      </c>
      <c r="D80" s="162" t="s">
        <v>177</v>
      </c>
      <c r="E80" s="159" t="s">
        <v>177</v>
      </c>
      <c r="F80" s="163" t="s">
        <v>177</v>
      </c>
      <c r="G80" s="163" t="s">
        <v>177</v>
      </c>
      <c r="H80" s="162" t="s">
        <v>177</v>
      </c>
      <c r="I80" s="162" t="s">
        <v>177</v>
      </c>
      <c r="J80" s="164">
        <v>171.66591726182816</v>
      </c>
      <c r="K80" s="158">
        <v>6.5960441892470328E-2</v>
      </c>
      <c r="L80" s="158">
        <v>2.9213176588557908E-3</v>
      </c>
    </row>
    <row r="81" spans="2:12" x14ac:dyDescent="0.2">
      <c r="B81" s="72" t="s">
        <v>2535</v>
      </c>
      <c r="C81" s="32" t="s">
        <v>264</v>
      </c>
      <c r="D81" s="32" t="s">
        <v>177</v>
      </c>
      <c r="E81" s="101" t="s">
        <v>260</v>
      </c>
      <c r="F81" s="95" t="s">
        <v>261</v>
      </c>
      <c r="G81" s="95" t="s">
        <v>135</v>
      </c>
      <c r="H81" s="32">
        <v>0</v>
      </c>
      <c r="I81" s="32">
        <v>0</v>
      </c>
      <c r="J81" s="125">
        <v>8.5849999999999996E-2</v>
      </c>
      <c r="K81" s="41">
        <v>3.2986768875220076E-5</v>
      </c>
      <c r="L81" s="41">
        <v>1.4609488302226707E-6</v>
      </c>
    </row>
    <row r="82" spans="2:12" x14ac:dyDescent="0.2">
      <c r="B82" s="72" t="s">
        <v>2535</v>
      </c>
      <c r="C82" s="32" t="s">
        <v>265</v>
      </c>
      <c r="D82" s="32" t="s">
        <v>177</v>
      </c>
      <c r="E82" s="101" t="s">
        <v>260</v>
      </c>
      <c r="F82" s="95" t="s">
        <v>261</v>
      </c>
      <c r="G82" s="95" t="s">
        <v>135</v>
      </c>
      <c r="H82" s="32">
        <v>0</v>
      </c>
      <c r="I82" s="32">
        <v>0</v>
      </c>
      <c r="J82" s="125">
        <v>6.2706844323040078</v>
      </c>
      <c r="K82" s="41">
        <v>2.4094306122056249E-3</v>
      </c>
      <c r="L82" s="41">
        <v>1.067111134079214E-4</v>
      </c>
    </row>
    <row r="83" spans="2:12" x14ac:dyDescent="0.2">
      <c r="B83" s="72" t="s">
        <v>2535</v>
      </c>
      <c r="C83" s="32" t="s">
        <v>266</v>
      </c>
      <c r="D83" s="32" t="s">
        <v>177</v>
      </c>
      <c r="E83" s="101" t="s">
        <v>260</v>
      </c>
      <c r="F83" s="95" t="s">
        <v>261</v>
      </c>
      <c r="G83" s="95" t="s">
        <v>135</v>
      </c>
      <c r="H83" s="32">
        <v>0</v>
      </c>
      <c r="I83" s="32">
        <v>0</v>
      </c>
      <c r="J83" s="125">
        <v>165.30938272952415</v>
      </c>
      <c r="K83" s="41">
        <v>6.3518024472965756E-2</v>
      </c>
      <c r="L83" s="41">
        <v>2.8131455949159008E-3</v>
      </c>
    </row>
    <row r="84" spans="2:12" s="155" customFormat="1" x14ac:dyDescent="0.2">
      <c r="B84" s="115" t="s">
        <v>169</v>
      </c>
      <c r="C84" s="165"/>
      <c r="D84" s="165"/>
      <c r="E84" s="165"/>
      <c r="F84" s="166"/>
      <c r="G84" s="167"/>
      <c r="H84" s="168"/>
      <c r="I84" s="169"/>
      <c r="J84" s="168"/>
      <c r="K84" s="170"/>
    </row>
    <row r="85" spans="2:12" s="155" customFormat="1" x14ac:dyDescent="0.2">
      <c r="B85" s="115" t="s">
        <v>170</v>
      </c>
      <c r="C85" s="165"/>
      <c r="D85" s="165"/>
      <c r="E85" s="165"/>
      <c r="F85" s="166"/>
      <c r="G85" s="167"/>
      <c r="H85" s="168"/>
      <c r="I85" s="169"/>
      <c r="J85" s="168"/>
      <c r="K85" s="170"/>
    </row>
    <row r="86" spans="2:12" s="155" customFormat="1" x14ac:dyDescent="0.2">
      <c r="B86" s="115" t="s">
        <v>171</v>
      </c>
      <c r="C86" s="165"/>
      <c r="D86" s="165"/>
      <c r="E86" s="165"/>
      <c r="F86" s="166"/>
      <c r="G86" s="167"/>
      <c r="H86" s="168"/>
      <c r="I86" s="169"/>
      <c r="J86" s="168"/>
      <c r="K86" s="170"/>
    </row>
    <row r="87" spans="2:12" s="155" customFormat="1" x14ac:dyDescent="0.2">
      <c r="B87" s="115" t="s">
        <v>172</v>
      </c>
      <c r="C87" s="165"/>
      <c r="D87" s="165"/>
      <c r="E87" s="165"/>
      <c r="F87" s="166"/>
      <c r="G87" s="167"/>
      <c r="H87" s="168"/>
      <c r="I87" s="169"/>
      <c r="J87" s="168"/>
      <c r="K87" s="170"/>
    </row>
    <row r="88" spans="2:12" s="155" customFormat="1" x14ac:dyDescent="0.2">
      <c r="B88" s="115" t="s">
        <v>173</v>
      </c>
      <c r="C88" s="165"/>
      <c r="D88" s="165"/>
      <c r="E88" s="165"/>
      <c r="F88" s="166"/>
      <c r="G88" s="167"/>
      <c r="H88" s="168"/>
      <c r="I88" s="169"/>
      <c r="J88" s="168"/>
      <c r="K88" s="170"/>
    </row>
  </sheetData>
  <mergeCells count="1">
    <mergeCell ref="B7:L7"/>
  </mergeCells>
  <phoneticPr fontId="3" type="noConversion"/>
  <conditionalFormatting sqref="H1:H6 H84:H55618 H12:I83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83 C12:G83">
    <cfRule type="expression" dxfId="122" priority="38" stopIfTrue="1">
      <formula>LEFT(#REF!,3)="TIR"</formula>
    </cfRule>
  </conditionalFormatting>
  <conditionalFormatting sqref="B12:B83 J12:K83">
    <cfRule type="expression" dxfId="121" priority="40" stopIfTrue="1">
      <formula>#REF!&gt;0</formula>
    </cfRule>
  </conditionalFormatting>
  <conditionalFormatting sqref="B12:B83 J12:L83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1.7109375" style="94" bestFit="1" customWidth="1"/>
    <col min="8" max="8" width="10.42578125" style="45" bestFit="1" customWidth="1"/>
    <col min="9" max="9" width="8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-172.64610171071223</v>
      </c>
      <c r="J11" s="103">
        <v>1</v>
      </c>
      <c r="K11" s="121">
        <v>-2.9379979072425076E-3</v>
      </c>
    </row>
    <row r="12" spans="1:16" s="155" customFormat="1" x14ac:dyDescent="0.2">
      <c r="B12" s="132" t="s">
        <v>2357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-201.64374502635806</v>
      </c>
      <c r="J12" s="158">
        <v>1.1679600235876431</v>
      </c>
      <c r="K12" s="158">
        <v>-3.4314641050434045E-3</v>
      </c>
    </row>
    <row r="13" spans="1:16" s="155" customFormat="1" x14ac:dyDescent="0.2">
      <c r="B13" s="133" t="s">
        <v>2032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3" t="s">
        <v>2040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3" t="s">
        <v>2358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3" t="s">
        <v>2355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10.087697207502362</v>
      </c>
      <c r="J16" s="162">
        <v>-5.8429915923647227E-2</v>
      </c>
      <c r="K16" s="162">
        <v>1.7166697070403119E-4</v>
      </c>
    </row>
    <row r="17" spans="2:15" x14ac:dyDescent="0.2">
      <c r="B17" s="23" t="s">
        <v>2359</v>
      </c>
      <c r="C17" s="32" t="s">
        <v>2360</v>
      </c>
      <c r="D17" s="32" t="s">
        <v>375</v>
      </c>
      <c r="E17" s="95" t="s">
        <v>135</v>
      </c>
      <c r="F17" s="95" t="s">
        <v>2361</v>
      </c>
      <c r="G17" s="105">
        <v>21671.59</v>
      </c>
      <c r="H17" s="95">
        <v>0.99790000000000001</v>
      </c>
      <c r="I17" s="125">
        <v>78.93638</v>
      </c>
      <c r="J17" s="32">
        <v>-0.45721495717445565</v>
      </c>
      <c r="K17" s="32">
        <v>1.3432965873385232E-3</v>
      </c>
      <c r="L17" s="18"/>
      <c r="M17" s="18"/>
      <c r="N17" s="18"/>
      <c r="O17" s="18"/>
    </row>
    <row r="18" spans="2:15" x14ac:dyDescent="0.2">
      <c r="B18" s="23" t="s">
        <v>2362</v>
      </c>
      <c r="C18" s="32" t="s">
        <v>2363</v>
      </c>
      <c r="D18" s="32" t="s">
        <v>375</v>
      </c>
      <c r="E18" s="95" t="s">
        <v>2364</v>
      </c>
      <c r="F18" s="95" t="s">
        <v>2361</v>
      </c>
      <c r="G18" s="105">
        <v>-22810</v>
      </c>
      <c r="H18" s="95">
        <v>1.0007999999999999</v>
      </c>
      <c r="I18" s="125">
        <v>-75.252119999999991</v>
      </c>
      <c r="J18" s="32">
        <v>0.435875002414438</v>
      </c>
      <c r="K18" s="32">
        <v>-1.2805998449129416E-3</v>
      </c>
      <c r="L18" s="18"/>
      <c r="M18" s="18"/>
      <c r="N18" s="18"/>
      <c r="O18" s="18"/>
    </row>
    <row r="19" spans="2:15" x14ac:dyDescent="0.2">
      <c r="B19" s="23" t="s">
        <v>2385</v>
      </c>
      <c r="C19" s="32" t="s">
        <v>2386</v>
      </c>
      <c r="D19" s="32" t="s">
        <v>375</v>
      </c>
      <c r="E19" s="95" t="s">
        <v>2</v>
      </c>
      <c r="F19" s="95" t="s">
        <v>2387</v>
      </c>
      <c r="G19" s="105">
        <v>11321.22</v>
      </c>
      <c r="H19" s="95">
        <v>0.997</v>
      </c>
      <c r="I19" s="125">
        <v>54.261139999999997</v>
      </c>
      <c r="J19" s="32">
        <v>-0.31429113928631058</v>
      </c>
      <c r="K19" s="32">
        <v>9.2338670948804383E-4</v>
      </c>
      <c r="L19" s="18"/>
      <c r="M19" s="18"/>
      <c r="N19" s="18"/>
      <c r="O19" s="18"/>
    </row>
    <row r="20" spans="2:15" x14ac:dyDescent="0.2">
      <c r="B20" s="23" t="s">
        <v>2388</v>
      </c>
      <c r="C20" s="32" t="s">
        <v>2389</v>
      </c>
      <c r="D20" s="32" t="s">
        <v>375</v>
      </c>
      <c r="E20" s="95" t="s">
        <v>136</v>
      </c>
      <c r="F20" s="95" t="s">
        <v>2387</v>
      </c>
      <c r="G20" s="105">
        <v>-12800</v>
      </c>
      <c r="H20" s="95">
        <v>1.0019</v>
      </c>
      <c r="I20" s="125">
        <v>-54.568160000000006</v>
      </c>
      <c r="J20" s="32">
        <v>0.316069459195986</v>
      </c>
      <c r="K20" s="32">
        <v>-9.2861140966107793E-4</v>
      </c>
      <c r="L20" s="18"/>
      <c r="M20" s="18"/>
      <c r="N20" s="18"/>
      <c r="O20" s="18"/>
    </row>
    <row r="21" spans="2:15" x14ac:dyDescent="0.2">
      <c r="B21" s="23" t="s">
        <v>2365</v>
      </c>
      <c r="C21" s="32" t="s">
        <v>2366</v>
      </c>
      <c r="D21" s="32" t="s">
        <v>375</v>
      </c>
      <c r="E21" s="95" t="s">
        <v>135</v>
      </c>
      <c r="F21" s="95" t="s">
        <v>2361</v>
      </c>
      <c r="G21" s="105">
        <v>27611.747460870574</v>
      </c>
      <c r="H21" s="95">
        <v>0.99929999999999997</v>
      </c>
      <c r="I21" s="125">
        <v>100.71343882988194</v>
      </c>
      <c r="J21" s="32">
        <v>-0.58335194268468649</v>
      </c>
      <c r="K21" s="32">
        <v>1.7138867867934598E-3</v>
      </c>
      <c r="L21" s="18"/>
      <c r="M21" s="18"/>
      <c r="N21" s="18"/>
      <c r="O21" s="18"/>
    </row>
    <row r="22" spans="2:15" x14ac:dyDescent="0.2">
      <c r="B22" s="23" t="s">
        <v>2367</v>
      </c>
      <c r="C22" s="32" t="s">
        <v>2368</v>
      </c>
      <c r="D22" s="32" t="s">
        <v>375</v>
      </c>
      <c r="E22" s="95" t="s">
        <v>2</v>
      </c>
      <c r="F22" s="95" t="s">
        <v>2361</v>
      </c>
      <c r="G22" s="105">
        <v>-19551.461813597052</v>
      </c>
      <c r="H22" s="95">
        <v>1</v>
      </c>
      <c r="I22" s="125">
        <v>-93.991208834459442</v>
      </c>
      <c r="J22" s="32">
        <v>0.54441547132035562</v>
      </c>
      <c r="K22" s="32">
        <v>-1.5994915154096479E-3</v>
      </c>
      <c r="L22" s="18"/>
      <c r="M22" s="18"/>
      <c r="N22" s="18"/>
      <c r="O22" s="18"/>
    </row>
    <row r="23" spans="2:15" x14ac:dyDescent="0.2">
      <c r="B23" s="23" t="s">
        <v>2365</v>
      </c>
      <c r="C23" s="32" t="s">
        <v>2369</v>
      </c>
      <c r="D23" s="32" t="s">
        <v>375</v>
      </c>
      <c r="E23" s="95" t="s">
        <v>135</v>
      </c>
      <c r="F23" s="95" t="s">
        <v>736</v>
      </c>
      <c r="G23" s="105">
        <v>214.08509463547472</v>
      </c>
      <c r="H23" s="95">
        <v>0.99929999999999997</v>
      </c>
      <c r="I23" s="125">
        <v>0.78087220439920491</v>
      </c>
      <c r="J23" s="32">
        <v>-4.5229645886105396E-3</v>
      </c>
      <c r="K23" s="32">
        <v>1.3288460495869734E-5</v>
      </c>
      <c r="L23" s="18"/>
      <c r="M23" s="18"/>
      <c r="N23" s="18"/>
      <c r="O23" s="18"/>
    </row>
    <row r="24" spans="2:15" x14ac:dyDescent="0.2">
      <c r="B24" s="23" t="s">
        <v>2367</v>
      </c>
      <c r="C24" s="32" t="s">
        <v>2370</v>
      </c>
      <c r="D24" s="32" t="s">
        <v>375</v>
      </c>
      <c r="E24" s="95" t="s">
        <v>2</v>
      </c>
      <c r="F24" s="95" t="s">
        <v>736</v>
      </c>
      <c r="G24" s="105">
        <v>-150.36916735299161</v>
      </c>
      <c r="H24" s="95">
        <v>1</v>
      </c>
      <c r="I24" s="125">
        <v>-0.72288097590358802</v>
      </c>
      <c r="J24" s="32">
        <v>4.1870680469510728E-3</v>
      </c>
      <c r="K24" s="32">
        <v>-1.2301597159424223E-5</v>
      </c>
      <c r="L24" s="18"/>
      <c r="M24" s="18"/>
      <c r="N24" s="18"/>
      <c r="O24" s="18"/>
    </row>
    <row r="25" spans="2:15" x14ac:dyDescent="0.2">
      <c r="B25" s="23" t="s">
        <v>2365</v>
      </c>
      <c r="C25" s="32" t="s">
        <v>2371</v>
      </c>
      <c r="D25" s="32" t="s">
        <v>375</v>
      </c>
      <c r="E25" s="95" t="s">
        <v>135</v>
      </c>
      <c r="F25" s="95" t="s">
        <v>2372</v>
      </c>
      <c r="G25" s="105">
        <v>2.0432856471466128</v>
      </c>
      <c r="H25" s="95">
        <v>0.99929999999999997</v>
      </c>
      <c r="I25" s="125">
        <v>7.4528540349623239E-3</v>
      </c>
      <c r="J25" s="32">
        <v>-4.3168388750823989E-5</v>
      </c>
      <c r="K25" s="32">
        <v>1.2682863580895188E-7</v>
      </c>
      <c r="L25" s="18"/>
      <c r="M25" s="18"/>
      <c r="N25" s="18"/>
      <c r="O25" s="18"/>
    </row>
    <row r="26" spans="2:15" x14ac:dyDescent="0.2">
      <c r="B26" s="23" t="s">
        <v>2367</v>
      </c>
      <c r="C26" s="32" t="s">
        <v>2373</v>
      </c>
      <c r="D26" s="32" t="s">
        <v>375</v>
      </c>
      <c r="E26" s="95" t="s">
        <v>2</v>
      </c>
      <c r="F26" s="95" t="s">
        <v>2372</v>
      </c>
      <c r="G26" s="105">
        <v>-1.44585737839415</v>
      </c>
      <c r="H26" s="95">
        <v>1</v>
      </c>
      <c r="I26" s="125">
        <v>-6.9507800603149554E-3</v>
      </c>
      <c r="J26" s="32">
        <v>4.0260278056910678E-5</v>
      </c>
      <c r="K26" s="32">
        <v>-1.18284612676205E-7</v>
      </c>
      <c r="L26" s="18"/>
      <c r="M26" s="18"/>
      <c r="N26" s="18"/>
      <c r="O26" s="18"/>
    </row>
    <row r="27" spans="2:15" x14ac:dyDescent="0.2">
      <c r="B27" s="23" t="s">
        <v>2365</v>
      </c>
      <c r="C27" s="32" t="s">
        <v>2374</v>
      </c>
      <c r="D27" s="32" t="s">
        <v>375</v>
      </c>
      <c r="E27" s="95" t="s">
        <v>135</v>
      </c>
      <c r="F27" s="95" t="s">
        <v>2375</v>
      </c>
      <c r="G27" s="105">
        <v>37.07583158268551</v>
      </c>
      <c r="H27" s="95">
        <v>0.99929999999999997</v>
      </c>
      <c r="I27" s="125">
        <v>0.13523354482618422</v>
      </c>
      <c r="J27" s="32">
        <v>-7.8329915061032239E-4</v>
      </c>
      <c r="K27" s="32">
        <v>2.3013312652379609E-6</v>
      </c>
      <c r="L27" s="18"/>
      <c r="M27" s="18"/>
      <c r="N27" s="18"/>
      <c r="O27" s="18"/>
    </row>
    <row r="28" spans="2:15" x14ac:dyDescent="0.2">
      <c r="B28" s="23" t="s">
        <v>2367</v>
      </c>
      <c r="C28" s="32" t="s">
        <v>2376</v>
      </c>
      <c r="D28" s="32" t="s">
        <v>375</v>
      </c>
      <c r="E28" s="95" t="s">
        <v>2</v>
      </c>
      <c r="F28" s="95" t="s">
        <v>2375</v>
      </c>
      <c r="G28" s="105">
        <v>-26.025432811094699</v>
      </c>
      <c r="H28" s="95">
        <v>1</v>
      </c>
      <c r="I28" s="125">
        <v>-0.12511401506023639</v>
      </c>
      <c r="J28" s="32">
        <v>7.2468485427999339E-4</v>
      </c>
      <c r="K28" s="32">
        <v>-2.129122585284962E-6</v>
      </c>
      <c r="L28" s="18"/>
      <c r="M28" s="18"/>
      <c r="N28" s="18"/>
      <c r="O28" s="18"/>
    </row>
    <row r="29" spans="2:15" x14ac:dyDescent="0.2">
      <c r="B29" s="23" t="s">
        <v>2365</v>
      </c>
      <c r="C29" s="32" t="s">
        <v>2377</v>
      </c>
      <c r="D29" s="32" t="s">
        <v>375</v>
      </c>
      <c r="E29" s="95" t="s">
        <v>135</v>
      </c>
      <c r="F29" s="95" t="s">
        <v>2378</v>
      </c>
      <c r="G29" s="105">
        <v>370.76872599997955</v>
      </c>
      <c r="H29" s="95">
        <v>0.99929999999999997</v>
      </c>
      <c r="I29" s="125">
        <v>1.3523734222600285</v>
      </c>
      <c r="J29" s="32">
        <v>-7.8332114589304818E-3</v>
      </c>
      <c r="K29" s="32">
        <v>2.3013958873325784E-5</v>
      </c>
      <c r="L29" s="18"/>
      <c r="M29" s="18"/>
      <c r="N29" s="18"/>
      <c r="O29" s="18"/>
    </row>
    <row r="30" spans="2:15" x14ac:dyDescent="0.2">
      <c r="B30" s="23" t="s">
        <v>2367</v>
      </c>
      <c r="C30" s="32" t="s">
        <v>2379</v>
      </c>
      <c r="D30" s="32" t="s">
        <v>375</v>
      </c>
      <c r="E30" s="95" t="s">
        <v>2</v>
      </c>
      <c r="F30" s="95" t="s">
        <v>2378</v>
      </c>
      <c r="G30" s="105">
        <v>-260.25432811094697</v>
      </c>
      <c r="H30" s="95">
        <v>1</v>
      </c>
      <c r="I30" s="125">
        <v>-1.2511401506023638</v>
      </c>
      <c r="J30" s="32">
        <v>7.2468485427999328E-3</v>
      </c>
      <c r="K30" s="32">
        <v>-2.1291225852849616E-5</v>
      </c>
      <c r="L30" s="18"/>
      <c r="M30" s="18"/>
      <c r="N30" s="18"/>
      <c r="O30" s="18"/>
    </row>
    <row r="31" spans="2:15" x14ac:dyDescent="0.2">
      <c r="B31" s="23" t="s">
        <v>2380</v>
      </c>
      <c r="C31" s="32" t="s">
        <v>2381</v>
      </c>
      <c r="D31" s="32" t="s">
        <v>375</v>
      </c>
      <c r="E31" s="95" t="s">
        <v>136</v>
      </c>
      <c r="F31" s="95" t="s">
        <v>2382</v>
      </c>
      <c r="G31" s="105">
        <v>5501.7764962654192</v>
      </c>
      <c r="H31" s="95">
        <v>1.0024999999999999</v>
      </c>
      <c r="I31" s="125">
        <v>23.470165758137039</v>
      </c>
      <c r="J31" s="32">
        <v>-0.13594379210174068</v>
      </c>
      <c r="K31" s="32">
        <v>3.9940257669752462E-4</v>
      </c>
      <c r="L31" s="18"/>
      <c r="M31" s="18"/>
      <c r="N31" s="18"/>
      <c r="O31" s="18"/>
    </row>
    <row r="32" spans="2:15" x14ac:dyDescent="0.2">
      <c r="B32" s="23" t="s">
        <v>2383</v>
      </c>
      <c r="C32" s="32" t="s">
        <v>2384</v>
      </c>
      <c r="D32" s="32" t="s">
        <v>375</v>
      </c>
      <c r="E32" s="95" t="s">
        <v>135</v>
      </c>
      <c r="F32" s="95" t="s">
        <v>2382</v>
      </c>
      <c r="G32" s="105">
        <v>-6525.9321910452272</v>
      </c>
      <c r="H32" s="95">
        <v>0.99399999999999999</v>
      </c>
      <c r="I32" s="125">
        <v>-23.676591663322792</v>
      </c>
      <c r="J32" s="32">
        <v>0.13713945133262007</v>
      </c>
      <c r="K32" s="32">
        <v>-4.0291542101562341E-4</v>
      </c>
      <c r="L32" s="18"/>
      <c r="M32" s="18"/>
      <c r="N32" s="18"/>
      <c r="O32" s="18"/>
    </row>
    <row r="33" spans="2:15" x14ac:dyDescent="0.2">
      <c r="B33" s="23" t="s">
        <v>2388</v>
      </c>
      <c r="C33" s="32" t="s">
        <v>2390</v>
      </c>
      <c r="D33" s="32" t="s">
        <v>375</v>
      </c>
      <c r="E33" s="95" t="s">
        <v>136</v>
      </c>
      <c r="F33" s="95" t="s">
        <v>2387</v>
      </c>
      <c r="G33" s="105">
        <v>838.59727946860698</v>
      </c>
      <c r="H33" s="95">
        <v>1.0019</v>
      </c>
      <c r="I33" s="125">
        <v>3.5750593988569461</v>
      </c>
      <c r="J33" s="32">
        <v>-2.0707443512668226E-2</v>
      </c>
      <c r="K33" s="32">
        <v>6.0838425704561679E-5</v>
      </c>
      <c r="L33" s="18"/>
      <c r="M33" s="18"/>
      <c r="N33" s="18"/>
      <c r="O33" s="18"/>
    </row>
    <row r="34" spans="2:15" x14ac:dyDescent="0.2">
      <c r="B34" s="23" t="s">
        <v>2385</v>
      </c>
      <c r="C34" s="32" t="s">
        <v>2391</v>
      </c>
      <c r="D34" s="32" t="s">
        <v>375</v>
      </c>
      <c r="E34" s="95" t="s">
        <v>2</v>
      </c>
      <c r="F34" s="95" t="s">
        <v>2387</v>
      </c>
      <c r="G34" s="105">
        <v>-741.23613532230172</v>
      </c>
      <c r="H34" s="95">
        <v>0.997</v>
      </c>
      <c r="I34" s="125">
        <v>-3.5526561395170639</v>
      </c>
      <c r="J34" s="32">
        <v>2.0577679451285469E-2</v>
      </c>
      <c r="K34" s="32">
        <v>-6.0457179163783853E-5</v>
      </c>
      <c r="L34" s="18"/>
      <c r="M34" s="18"/>
      <c r="N34" s="18"/>
      <c r="O34" s="18"/>
    </row>
    <row r="35" spans="2:15" x14ac:dyDescent="0.2">
      <c r="B35" s="23" t="s">
        <v>2365</v>
      </c>
      <c r="C35" s="32" t="s">
        <v>2392</v>
      </c>
      <c r="D35" s="32" t="s">
        <v>375</v>
      </c>
      <c r="E35" s="95" t="s">
        <v>135</v>
      </c>
      <c r="F35" s="95" t="s">
        <v>2393</v>
      </c>
      <c r="G35" s="105">
        <v>252.20292671362134</v>
      </c>
      <c r="H35" s="95">
        <v>0.99929999999999997</v>
      </c>
      <c r="I35" s="125">
        <v>0.9199064311402525</v>
      </c>
      <c r="J35" s="32">
        <v>-5.328278032490176E-3</v>
      </c>
      <c r="K35" s="32">
        <v>1.5654469708662362E-5</v>
      </c>
      <c r="L35" s="18"/>
      <c r="M35" s="18"/>
      <c r="N35" s="18"/>
      <c r="O35" s="18"/>
    </row>
    <row r="36" spans="2:15" x14ac:dyDescent="0.2">
      <c r="B36" s="23" t="s">
        <v>2367</v>
      </c>
      <c r="C36" s="32" t="s">
        <v>2394</v>
      </c>
      <c r="D36" s="32" t="s">
        <v>375</v>
      </c>
      <c r="E36" s="95" t="s">
        <v>2</v>
      </c>
      <c r="F36" s="95" t="s">
        <v>2393</v>
      </c>
      <c r="G36" s="105">
        <v>-190.8531739480278</v>
      </c>
      <c r="H36" s="95">
        <v>1</v>
      </c>
      <c r="I36" s="125">
        <v>-0.91750277710840011</v>
      </c>
      <c r="J36" s="32">
        <v>5.3143555980532838E-3</v>
      </c>
      <c r="K36" s="32">
        <v>-1.561356562542305E-5</v>
      </c>
      <c r="L36" s="18"/>
      <c r="M36" s="18"/>
      <c r="N36" s="18"/>
      <c r="O36" s="18"/>
    </row>
    <row r="37" spans="2:15" s="155" customFormat="1" x14ac:dyDescent="0.2">
      <c r="B37" s="133" t="s">
        <v>2354</v>
      </c>
      <c r="C37" s="162" t="s">
        <v>177</v>
      </c>
      <c r="D37" s="162" t="s">
        <v>177</v>
      </c>
      <c r="E37" s="163" t="s">
        <v>177</v>
      </c>
      <c r="F37" s="163" t="s">
        <v>177</v>
      </c>
      <c r="G37" s="173" t="s">
        <v>177</v>
      </c>
      <c r="H37" s="163" t="s">
        <v>177</v>
      </c>
      <c r="I37" s="164">
        <v>-211.73144253386045</v>
      </c>
      <c r="J37" s="162">
        <v>1.2263899412489492</v>
      </c>
      <c r="K37" s="162">
        <v>-3.6031310808526738E-3</v>
      </c>
    </row>
    <row r="38" spans="2:15" x14ac:dyDescent="0.2">
      <c r="B38" s="23" t="s">
        <v>2412</v>
      </c>
      <c r="C38" s="32" t="s">
        <v>2416</v>
      </c>
      <c r="D38" s="32" t="s">
        <v>375</v>
      </c>
      <c r="E38" s="95" t="s">
        <v>183</v>
      </c>
      <c r="F38" s="95" t="s">
        <v>1283</v>
      </c>
      <c r="G38" s="105">
        <v>123517.73856556752</v>
      </c>
      <c r="H38" s="95">
        <v>1.0011000000000001</v>
      </c>
      <c r="I38" s="125">
        <v>123.65484326325145</v>
      </c>
      <c r="J38" s="32">
        <v>-0.71623304573913238</v>
      </c>
      <c r="K38" s="32">
        <v>2.104291189479498E-3</v>
      </c>
      <c r="L38" s="18"/>
      <c r="M38" s="18"/>
      <c r="N38" s="18"/>
      <c r="O38" s="18"/>
    </row>
    <row r="39" spans="2:15" x14ac:dyDescent="0.2">
      <c r="B39" s="23" t="s">
        <v>2414</v>
      </c>
      <c r="C39" s="32" t="s">
        <v>2417</v>
      </c>
      <c r="D39" s="32" t="s">
        <v>375</v>
      </c>
      <c r="E39" s="95" t="s">
        <v>135</v>
      </c>
      <c r="F39" s="95" t="s">
        <v>1283</v>
      </c>
      <c r="G39" s="105">
        <v>-35442.67964578695</v>
      </c>
      <c r="H39" s="95">
        <v>0.99709999999999999</v>
      </c>
      <c r="I39" s="125">
        <v>-128.99372472180869</v>
      </c>
      <c r="J39" s="32">
        <v>0.74715689172033573</v>
      </c>
      <c r="K39" s="32">
        <v>-2.1951453842561633E-3</v>
      </c>
      <c r="L39" s="18"/>
      <c r="M39" s="18"/>
      <c r="N39" s="18"/>
      <c r="O39" s="18"/>
    </row>
    <row r="40" spans="2:15" x14ac:dyDescent="0.2">
      <c r="B40" s="23" t="s">
        <v>2429</v>
      </c>
      <c r="C40" s="32" t="s">
        <v>2430</v>
      </c>
      <c r="D40" s="32" t="s">
        <v>375</v>
      </c>
      <c r="E40" s="95" t="s">
        <v>183</v>
      </c>
      <c r="F40" s="95" t="s">
        <v>2431</v>
      </c>
      <c r="G40" s="105">
        <v>11163.341427278354</v>
      </c>
      <c r="H40" s="95">
        <v>1.0017</v>
      </c>
      <c r="I40" s="125">
        <v>11.182207471139993</v>
      </c>
      <c r="J40" s="32">
        <v>-6.4769533515891528E-2</v>
      </c>
      <c r="K40" s="32">
        <v>1.9029275392276273E-4</v>
      </c>
      <c r="L40" s="18"/>
      <c r="M40" s="18"/>
      <c r="N40" s="18"/>
      <c r="O40" s="18"/>
    </row>
    <row r="41" spans="2:15" x14ac:dyDescent="0.2">
      <c r="B41" s="23" t="s">
        <v>2432</v>
      </c>
      <c r="C41" s="32" t="s">
        <v>2433</v>
      </c>
      <c r="D41" s="32" t="s">
        <v>375</v>
      </c>
      <c r="E41" s="95" t="s">
        <v>135</v>
      </c>
      <c r="F41" s="95" t="s">
        <v>2431</v>
      </c>
      <c r="G41" s="105">
        <v>-3150.4604129588402</v>
      </c>
      <c r="H41" s="95">
        <v>0.99490000000000001</v>
      </c>
      <c r="I41" s="125">
        <v>-11.440040221950722</v>
      </c>
      <c r="J41" s="32">
        <v>6.6262951254583119E-2</v>
      </c>
      <c r="K41" s="32">
        <v>-1.9468041211367747E-4</v>
      </c>
      <c r="L41" s="18"/>
      <c r="M41" s="18"/>
      <c r="N41" s="18"/>
      <c r="O41" s="18"/>
    </row>
    <row r="42" spans="2:15" x14ac:dyDescent="0.2">
      <c r="B42" s="23" t="s">
        <v>2414</v>
      </c>
      <c r="C42" s="32" t="s">
        <v>2444</v>
      </c>
      <c r="D42" s="32" t="s">
        <v>375</v>
      </c>
      <c r="E42" s="95" t="s">
        <v>135</v>
      </c>
      <c r="F42" s="95" t="s">
        <v>2387</v>
      </c>
      <c r="G42" s="105">
        <v>35442.67964578695</v>
      </c>
      <c r="H42" s="95">
        <v>0.99709999999999999</v>
      </c>
      <c r="I42" s="125">
        <v>128.99372472180869</v>
      </c>
      <c r="J42" s="32">
        <v>-0.74715689172033573</v>
      </c>
      <c r="K42" s="32">
        <v>2.1951453842561633E-3</v>
      </c>
      <c r="L42" s="18"/>
      <c r="M42" s="18"/>
      <c r="N42" s="18"/>
      <c r="O42" s="18"/>
    </row>
    <row r="43" spans="2:15" x14ac:dyDescent="0.2">
      <c r="B43" s="23" t="s">
        <v>2412</v>
      </c>
      <c r="C43" s="32" t="s">
        <v>2445</v>
      </c>
      <c r="D43" s="32" t="s">
        <v>375</v>
      </c>
      <c r="E43" s="95" t="s">
        <v>183</v>
      </c>
      <c r="F43" s="95" t="s">
        <v>2387</v>
      </c>
      <c r="G43" s="105">
        <v>-127593.64672483302</v>
      </c>
      <c r="H43" s="95">
        <v>1.0011000000000001</v>
      </c>
      <c r="I43" s="125">
        <v>-127.73527567269758</v>
      </c>
      <c r="J43" s="32">
        <v>0.7398677086073584</v>
      </c>
      <c r="K43" s="32">
        <v>-2.1737297795247279E-3</v>
      </c>
      <c r="L43" s="18"/>
      <c r="M43" s="18"/>
      <c r="N43" s="18"/>
      <c r="O43" s="18"/>
    </row>
    <row r="44" spans="2:15" x14ac:dyDescent="0.2">
      <c r="B44" s="23" t="s">
        <v>2432</v>
      </c>
      <c r="C44" s="32" t="s">
        <v>2446</v>
      </c>
      <c r="D44" s="32" t="s">
        <v>375</v>
      </c>
      <c r="E44" s="95" t="s">
        <v>135</v>
      </c>
      <c r="F44" s="95" t="s">
        <v>2387</v>
      </c>
      <c r="G44" s="105">
        <v>3150.4604129588402</v>
      </c>
      <c r="H44" s="95">
        <v>0.99490000000000001</v>
      </c>
      <c r="I44" s="125">
        <v>11.440017223589708</v>
      </c>
      <c r="J44" s="32">
        <v>-6.6262818043576407E-2</v>
      </c>
      <c r="K44" s="32">
        <v>1.9468002074001851E-4</v>
      </c>
      <c r="L44" s="18"/>
      <c r="M44" s="18"/>
      <c r="N44" s="18"/>
      <c r="O44" s="18"/>
    </row>
    <row r="45" spans="2:15" x14ac:dyDescent="0.2">
      <c r="B45" s="23" t="s">
        <v>2429</v>
      </c>
      <c r="C45" s="32" t="s">
        <v>2447</v>
      </c>
      <c r="D45" s="32" t="s">
        <v>375</v>
      </c>
      <c r="E45" s="95" t="s">
        <v>183</v>
      </c>
      <c r="F45" s="95" t="s">
        <v>2387</v>
      </c>
      <c r="G45" s="105">
        <v>-11310.152882522236</v>
      </c>
      <c r="H45" s="95">
        <v>1.0017</v>
      </c>
      <c r="I45" s="125">
        <v>-11.32923311043505</v>
      </c>
      <c r="J45" s="32">
        <v>6.5621134784835417E-2</v>
      </c>
      <c r="K45" s="32">
        <v>-1.9279475666872492E-4</v>
      </c>
      <c r="L45" s="18"/>
      <c r="M45" s="18"/>
      <c r="N45" s="18"/>
      <c r="O45" s="18"/>
    </row>
    <row r="46" spans="2:15" x14ac:dyDescent="0.2">
      <c r="B46" s="23" t="s">
        <v>2395</v>
      </c>
      <c r="C46" s="32" t="s">
        <v>2396</v>
      </c>
      <c r="D46" s="32" t="s">
        <v>375</v>
      </c>
      <c r="E46" s="95" t="s">
        <v>183</v>
      </c>
      <c r="F46" s="95" t="s">
        <v>2397</v>
      </c>
      <c r="G46" s="105">
        <v>793288.8</v>
      </c>
      <c r="H46" s="95">
        <v>1.0002</v>
      </c>
      <c r="I46" s="125">
        <v>793.43001000000004</v>
      </c>
      <c r="J46" s="32">
        <v>-4.5957018556345997</v>
      </c>
      <c r="K46" s="32">
        <v>1.3502162434164963E-2</v>
      </c>
      <c r="L46" s="18"/>
      <c r="M46" s="18"/>
      <c r="N46" s="18"/>
      <c r="O46" s="18"/>
    </row>
    <row r="47" spans="2:15" x14ac:dyDescent="0.2">
      <c r="B47" s="23" t="s">
        <v>2398</v>
      </c>
      <c r="C47" s="32" t="s">
        <v>2399</v>
      </c>
      <c r="D47" s="32" t="s">
        <v>375</v>
      </c>
      <c r="E47" s="95" t="s">
        <v>135</v>
      </c>
      <c r="F47" s="95" t="s">
        <v>2397</v>
      </c>
      <c r="G47" s="105">
        <v>-230500</v>
      </c>
      <c r="H47" s="95">
        <v>0.99970000000000003</v>
      </c>
      <c r="I47" s="125">
        <v>-841.06081999999992</v>
      </c>
      <c r="J47" s="32">
        <v>4.8715888263106635</v>
      </c>
      <c r="K47" s="32">
        <v>-1.4312717776646711E-2</v>
      </c>
      <c r="L47" s="18"/>
      <c r="M47" s="18"/>
      <c r="N47" s="18"/>
      <c r="O47" s="18"/>
    </row>
    <row r="48" spans="2:15" x14ac:dyDescent="0.2">
      <c r="B48" s="23" t="s">
        <v>2400</v>
      </c>
      <c r="C48" s="32" t="s">
        <v>2401</v>
      </c>
      <c r="D48" s="32" t="s">
        <v>375</v>
      </c>
      <c r="E48" s="95" t="s">
        <v>183</v>
      </c>
      <c r="F48" s="95" t="s">
        <v>2402</v>
      </c>
      <c r="G48" s="105">
        <v>1780532</v>
      </c>
      <c r="H48" s="95">
        <v>1.0002</v>
      </c>
      <c r="I48" s="125">
        <v>1780.91659</v>
      </c>
      <c r="J48" s="32">
        <v>-10.315417332643422</v>
      </c>
      <c r="K48" s="32">
        <v>3.0306674535639462E-2</v>
      </c>
      <c r="L48" s="18"/>
      <c r="M48" s="18"/>
      <c r="N48" s="18"/>
      <c r="O48" s="18"/>
    </row>
    <row r="49" spans="2:15" x14ac:dyDescent="0.2">
      <c r="B49" s="23" t="s">
        <v>2403</v>
      </c>
      <c r="C49" s="32" t="s">
        <v>2404</v>
      </c>
      <c r="D49" s="32" t="s">
        <v>375</v>
      </c>
      <c r="E49" s="95" t="s">
        <v>135</v>
      </c>
      <c r="F49" s="95" t="s">
        <v>2402</v>
      </c>
      <c r="G49" s="105">
        <v>-520000</v>
      </c>
      <c r="H49" s="95">
        <v>0.99970000000000003</v>
      </c>
      <c r="I49" s="125">
        <v>-1897.34519</v>
      </c>
      <c r="J49" s="32">
        <v>10.989794563558773</v>
      </c>
      <c r="K49" s="32">
        <v>-3.2287993428760757E-2</v>
      </c>
      <c r="L49" s="18"/>
      <c r="M49" s="18"/>
      <c r="N49" s="18"/>
      <c r="O49" s="18"/>
    </row>
    <row r="50" spans="2:15" x14ac:dyDescent="0.2">
      <c r="B50" s="23" t="s">
        <v>2400</v>
      </c>
      <c r="C50" s="32" t="s">
        <v>2405</v>
      </c>
      <c r="D50" s="32" t="s">
        <v>375</v>
      </c>
      <c r="E50" s="95" t="s">
        <v>183</v>
      </c>
      <c r="F50" s="95" t="s">
        <v>2402</v>
      </c>
      <c r="G50" s="105">
        <v>25889.608624854296</v>
      </c>
      <c r="H50" s="95">
        <v>1.0002</v>
      </c>
      <c r="I50" s="125">
        <v>25.89520077900357</v>
      </c>
      <c r="J50" s="32">
        <v>-0.14999006941027759</v>
      </c>
      <c r="K50" s="32">
        <v>4.4067051003455397E-4</v>
      </c>
      <c r="L50" s="18"/>
      <c r="M50" s="18"/>
      <c r="N50" s="18"/>
      <c r="O50" s="18"/>
    </row>
    <row r="51" spans="2:15" x14ac:dyDescent="0.2">
      <c r="B51" s="23" t="s">
        <v>2403</v>
      </c>
      <c r="C51" s="32" t="s">
        <v>2406</v>
      </c>
      <c r="D51" s="32" t="s">
        <v>375</v>
      </c>
      <c r="E51" s="95" t="s">
        <v>135</v>
      </c>
      <c r="F51" s="95" t="s">
        <v>2402</v>
      </c>
      <c r="G51" s="105">
        <v>-7560.9966484078386</v>
      </c>
      <c r="H51" s="95">
        <v>0.99970000000000003</v>
      </c>
      <c r="I51" s="125">
        <v>-27.588116581864995</v>
      </c>
      <c r="J51" s="32">
        <v>0.15979576896611286</v>
      </c>
      <c r="K51" s="32">
        <v>-4.6947963480864681E-4</v>
      </c>
      <c r="L51" s="18"/>
      <c r="M51" s="18"/>
      <c r="N51" s="18"/>
      <c r="O51" s="18"/>
    </row>
    <row r="52" spans="2:15" x14ac:dyDescent="0.2">
      <c r="B52" s="23" t="s">
        <v>2407</v>
      </c>
      <c r="C52" s="32" t="s">
        <v>2408</v>
      </c>
      <c r="D52" s="32" t="s">
        <v>375</v>
      </c>
      <c r="E52" s="95" t="s">
        <v>183</v>
      </c>
      <c r="F52" s="95" t="s">
        <v>2409</v>
      </c>
      <c r="G52" s="105">
        <v>68420</v>
      </c>
      <c r="H52" s="95">
        <v>1.0004999999999999</v>
      </c>
      <c r="I52" s="125">
        <v>68.452770000000001</v>
      </c>
      <c r="J52" s="32">
        <v>-0.39649183689476086</v>
      </c>
      <c r="K52" s="32">
        <v>1.1648921870355449E-3</v>
      </c>
      <c r="L52" s="18"/>
      <c r="M52" s="18"/>
      <c r="N52" s="18"/>
      <c r="O52" s="18"/>
    </row>
    <row r="53" spans="2:15" x14ac:dyDescent="0.2">
      <c r="B53" s="23" t="s">
        <v>2410</v>
      </c>
      <c r="C53" s="32" t="s">
        <v>2411</v>
      </c>
      <c r="D53" s="32" t="s">
        <v>375</v>
      </c>
      <c r="E53" s="95" t="s">
        <v>135</v>
      </c>
      <c r="F53" s="95" t="s">
        <v>2409</v>
      </c>
      <c r="G53" s="105">
        <v>-20000</v>
      </c>
      <c r="H53" s="95">
        <v>0.99890000000000001</v>
      </c>
      <c r="I53" s="125">
        <v>-72.922330000000002</v>
      </c>
      <c r="J53" s="32">
        <v>0.42238040290182455</v>
      </c>
      <c r="K53" s="32">
        <v>-1.2409527397858075E-3</v>
      </c>
      <c r="L53" s="18"/>
      <c r="M53" s="18"/>
      <c r="N53" s="18"/>
      <c r="O53" s="18"/>
    </row>
    <row r="54" spans="2:15" x14ac:dyDescent="0.2">
      <c r="B54" s="23" t="s">
        <v>2412</v>
      </c>
      <c r="C54" s="32" t="s">
        <v>2413</v>
      </c>
      <c r="D54" s="32" t="s">
        <v>375</v>
      </c>
      <c r="E54" s="95" t="s">
        <v>183</v>
      </c>
      <c r="F54" s="95" t="s">
        <v>1283</v>
      </c>
      <c r="G54" s="105">
        <v>557760</v>
      </c>
      <c r="H54" s="95">
        <v>1.0011000000000001</v>
      </c>
      <c r="I54" s="125">
        <v>558.37910999999997</v>
      </c>
      <c r="J54" s="32">
        <v>-3.2342410541978319</v>
      </c>
      <c r="K54" s="32">
        <v>9.5021934487510302E-3</v>
      </c>
      <c r="L54" s="18"/>
      <c r="M54" s="18"/>
      <c r="N54" s="18"/>
      <c r="O54" s="18"/>
    </row>
    <row r="55" spans="2:15" x14ac:dyDescent="0.2">
      <c r="B55" s="23" t="s">
        <v>2414</v>
      </c>
      <c r="C55" s="32" t="s">
        <v>2415</v>
      </c>
      <c r="D55" s="32" t="s">
        <v>375</v>
      </c>
      <c r="E55" s="95" t="s">
        <v>135</v>
      </c>
      <c r="F55" s="95" t="s">
        <v>1283</v>
      </c>
      <c r="G55" s="105">
        <v>-160000</v>
      </c>
      <c r="H55" s="95">
        <v>0.99709999999999999</v>
      </c>
      <c r="I55" s="125">
        <v>-582.32042000000001</v>
      </c>
      <c r="J55" s="32">
        <v>3.3729138059296746</v>
      </c>
      <c r="K55" s="32">
        <v>-9.909613703130744E-3</v>
      </c>
      <c r="L55" s="18"/>
      <c r="M55" s="18"/>
      <c r="N55" s="18"/>
      <c r="O55" s="18"/>
    </row>
    <row r="56" spans="2:15" x14ac:dyDescent="0.2">
      <c r="B56" s="23" t="s">
        <v>2412</v>
      </c>
      <c r="C56" s="32" t="s">
        <v>2418</v>
      </c>
      <c r="D56" s="32" t="s">
        <v>375</v>
      </c>
      <c r="E56" s="95" t="s">
        <v>183</v>
      </c>
      <c r="F56" s="95" t="s">
        <v>1283</v>
      </c>
      <c r="G56" s="105">
        <v>76611.934080446503</v>
      </c>
      <c r="H56" s="95">
        <v>1.0011000000000001</v>
      </c>
      <c r="I56" s="125">
        <v>76.696973327275799</v>
      </c>
      <c r="J56" s="32">
        <v>-0.44424387557727846</v>
      </c>
      <c r="K56" s="32">
        <v>1.3051875767513448E-3</v>
      </c>
      <c r="L56" s="18"/>
      <c r="M56" s="18"/>
      <c r="N56" s="18"/>
      <c r="O56" s="18"/>
    </row>
    <row r="57" spans="2:15" x14ac:dyDescent="0.2">
      <c r="B57" s="23" t="s">
        <v>2414</v>
      </c>
      <c r="C57" s="32" t="s">
        <v>2419</v>
      </c>
      <c r="D57" s="32" t="s">
        <v>375</v>
      </c>
      <c r="E57" s="95" t="s">
        <v>135</v>
      </c>
      <c r="F57" s="95" t="s">
        <v>1283</v>
      </c>
      <c r="G57" s="105">
        <v>-21977.03215159108</v>
      </c>
      <c r="H57" s="95">
        <v>0.99709999999999999</v>
      </c>
      <c r="I57" s="125">
        <v>-79.985465655999334</v>
      </c>
      <c r="J57" s="32">
        <v>0.46329146655175507</v>
      </c>
      <c r="K57" s="32">
        <v>-1.3611493591723684E-3</v>
      </c>
      <c r="L57" s="18"/>
      <c r="M57" s="18"/>
      <c r="N57" s="18"/>
      <c r="O57" s="18"/>
    </row>
    <row r="58" spans="2:15" x14ac:dyDescent="0.2">
      <c r="B58" s="23" t="s">
        <v>2420</v>
      </c>
      <c r="C58" s="32" t="s">
        <v>2421</v>
      </c>
      <c r="D58" s="32" t="s">
        <v>375</v>
      </c>
      <c r="E58" s="95" t="s">
        <v>183</v>
      </c>
      <c r="F58" s="95" t="s">
        <v>2422</v>
      </c>
      <c r="G58" s="105">
        <v>56522.68561495575</v>
      </c>
      <c r="H58" s="95">
        <v>1.0012000000000001</v>
      </c>
      <c r="I58" s="125">
        <v>56.588873680750666</v>
      </c>
      <c r="J58" s="32">
        <v>-0.32777382819550499</v>
      </c>
      <c r="K58" s="32">
        <v>9.6299882128725875E-4</v>
      </c>
      <c r="L58" s="18"/>
      <c r="M58" s="18"/>
      <c r="N58" s="18"/>
      <c r="O58" s="18"/>
    </row>
    <row r="59" spans="2:15" x14ac:dyDescent="0.2">
      <c r="B59" s="23" t="s">
        <v>2423</v>
      </c>
      <c r="C59" s="32" t="s">
        <v>2424</v>
      </c>
      <c r="D59" s="32" t="s">
        <v>375</v>
      </c>
      <c r="E59" s="95" t="s">
        <v>135</v>
      </c>
      <c r="F59" s="95" t="s">
        <v>2422</v>
      </c>
      <c r="G59" s="105">
        <v>-15759.845424496236</v>
      </c>
      <c r="H59" s="95">
        <v>0.99680000000000002</v>
      </c>
      <c r="I59" s="125">
        <v>-57.337520054907557</v>
      </c>
      <c r="J59" s="32">
        <v>0.33211013447024113</v>
      </c>
      <c r="K59" s="32">
        <v>-9.7573888004759608E-4</v>
      </c>
      <c r="L59" s="18"/>
      <c r="M59" s="18"/>
      <c r="N59" s="18"/>
      <c r="O59" s="18"/>
    </row>
    <row r="60" spans="2:15" x14ac:dyDescent="0.2">
      <c r="B60" s="23" t="s">
        <v>2425</v>
      </c>
      <c r="C60" s="32" t="s">
        <v>2426</v>
      </c>
      <c r="D60" s="32" t="s">
        <v>375</v>
      </c>
      <c r="E60" s="95" t="s">
        <v>183</v>
      </c>
      <c r="F60" s="95" t="s">
        <v>740</v>
      </c>
      <c r="G60" s="105">
        <v>195213.93</v>
      </c>
      <c r="H60" s="95">
        <v>1.0012000000000001</v>
      </c>
      <c r="I60" s="125">
        <v>195.44427999999999</v>
      </c>
      <c r="J60" s="32">
        <v>-1.132051509205164</v>
      </c>
      <c r="K60" s="32">
        <v>3.3259649649354933E-3</v>
      </c>
      <c r="L60" s="18"/>
      <c r="M60" s="18"/>
      <c r="N60" s="18"/>
      <c r="O60" s="18"/>
    </row>
    <row r="61" spans="2:15" x14ac:dyDescent="0.2">
      <c r="B61" s="23" t="s">
        <v>2427</v>
      </c>
      <c r="C61" s="32" t="s">
        <v>2428</v>
      </c>
      <c r="D61" s="32" t="s">
        <v>375</v>
      </c>
      <c r="E61" s="95" t="s">
        <v>135</v>
      </c>
      <c r="F61" s="95" t="s">
        <v>740</v>
      </c>
      <c r="G61" s="105">
        <v>-54300</v>
      </c>
      <c r="H61" s="95">
        <v>0.99670000000000003</v>
      </c>
      <c r="I61" s="125">
        <v>-197.54234</v>
      </c>
      <c r="J61" s="32">
        <v>1.1442038832188879</v>
      </c>
      <c r="K61" s="32">
        <v>-3.3616686143558426E-3</v>
      </c>
      <c r="L61" s="18"/>
      <c r="M61" s="18"/>
      <c r="N61" s="18"/>
      <c r="O61" s="18"/>
    </row>
    <row r="62" spans="2:15" x14ac:dyDescent="0.2">
      <c r="B62" s="23" t="s">
        <v>2434</v>
      </c>
      <c r="C62" s="32" t="s">
        <v>2435</v>
      </c>
      <c r="D62" s="32" t="s">
        <v>375</v>
      </c>
      <c r="E62" s="95" t="s">
        <v>135</v>
      </c>
      <c r="F62" s="95" t="s">
        <v>2436</v>
      </c>
      <c r="G62" s="105">
        <v>61000</v>
      </c>
      <c r="H62" s="95">
        <v>1</v>
      </c>
      <c r="I62" s="125">
        <v>222.65</v>
      </c>
      <c r="J62" s="32">
        <v>-1.2896323623517134</v>
      </c>
      <c r="K62" s="32">
        <v>3.7889371817015449E-3</v>
      </c>
      <c r="L62" s="18"/>
      <c r="M62" s="18"/>
      <c r="N62" s="18"/>
      <c r="O62" s="18"/>
    </row>
    <row r="63" spans="2:15" x14ac:dyDescent="0.2">
      <c r="B63" s="23" t="s">
        <v>2437</v>
      </c>
      <c r="C63" s="32" t="s">
        <v>2438</v>
      </c>
      <c r="D63" s="32" t="s">
        <v>375</v>
      </c>
      <c r="E63" s="95" t="s">
        <v>183</v>
      </c>
      <c r="F63" s="95" t="s">
        <v>2436</v>
      </c>
      <c r="G63" s="105">
        <v>-222088.8</v>
      </c>
      <c r="H63" s="95">
        <v>1</v>
      </c>
      <c r="I63" s="125">
        <v>-222.08879999999999</v>
      </c>
      <c r="J63" s="32">
        <v>1.2863817821507173</v>
      </c>
      <c r="K63" s="32">
        <v>-3.7793869838736944E-3</v>
      </c>
      <c r="L63" s="18"/>
      <c r="M63" s="18"/>
      <c r="N63" s="18"/>
      <c r="O63" s="18"/>
    </row>
    <row r="64" spans="2:15" x14ac:dyDescent="0.2">
      <c r="B64" s="23" t="s">
        <v>2437</v>
      </c>
      <c r="C64" s="32" t="s">
        <v>2439</v>
      </c>
      <c r="D64" s="32" t="s">
        <v>375</v>
      </c>
      <c r="E64" s="95" t="s">
        <v>183</v>
      </c>
      <c r="F64" s="95" t="s">
        <v>2436</v>
      </c>
      <c r="G64" s="105">
        <v>48977.03852680757</v>
      </c>
      <c r="H64" s="95">
        <v>1</v>
      </c>
      <c r="I64" s="125">
        <v>48.977038526807569</v>
      </c>
      <c r="J64" s="32">
        <v>-0.28368458969826066</v>
      </c>
      <c r="K64" s="32">
        <v>8.334647308504391E-4</v>
      </c>
      <c r="L64" s="18"/>
      <c r="M64" s="18"/>
      <c r="N64" s="18"/>
      <c r="O64" s="18"/>
    </row>
    <row r="65" spans="2:15" x14ac:dyDescent="0.2">
      <c r="B65" s="23" t="s">
        <v>2434</v>
      </c>
      <c r="C65" s="32" t="s">
        <v>2440</v>
      </c>
      <c r="D65" s="32" t="s">
        <v>375</v>
      </c>
      <c r="E65" s="95" t="s">
        <v>135</v>
      </c>
      <c r="F65" s="95" t="s">
        <v>2436</v>
      </c>
      <c r="G65" s="105">
        <v>-13452.273820524761</v>
      </c>
      <c r="H65" s="95">
        <v>1</v>
      </c>
      <c r="I65" s="125">
        <v>-49.100799444915374</v>
      </c>
      <c r="J65" s="32">
        <v>0.2844014371502534</v>
      </c>
      <c r="K65" s="32">
        <v>-8.3557082716420594E-4</v>
      </c>
      <c r="L65" s="18"/>
      <c r="M65" s="18"/>
      <c r="N65" s="18"/>
      <c r="O65" s="18"/>
    </row>
    <row r="66" spans="2:15" x14ac:dyDescent="0.2">
      <c r="B66" s="23" t="s">
        <v>2437</v>
      </c>
      <c r="C66" s="32" t="s">
        <v>2441</v>
      </c>
      <c r="D66" s="32" t="s">
        <v>375</v>
      </c>
      <c r="E66" s="95" t="s">
        <v>183</v>
      </c>
      <c r="F66" s="95" t="s">
        <v>2442</v>
      </c>
      <c r="G66" s="105">
        <v>1341879</v>
      </c>
      <c r="H66" s="95">
        <v>1</v>
      </c>
      <c r="I66" s="125">
        <v>1341.8789999999999</v>
      </c>
      <c r="J66" s="32">
        <v>-7.7724257119252416</v>
      </c>
      <c r="K66" s="32">
        <v>2.2835370475834213E-2</v>
      </c>
      <c r="L66" s="18"/>
      <c r="M66" s="18"/>
      <c r="N66" s="18"/>
      <c r="O66" s="18"/>
    </row>
    <row r="67" spans="2:15" x14ac:dyDescent="0.2">
      <c r="B67" s="23" t="s">
        <v>2434</v>
      </c>
      <c r="C67" s="32" t="s">
        <v>2443</v>
      </c>
      <c r="D67" s="32" t="s">
        <v>375</v>
      </c>
      <c r="E67" s="95" t="s">
        <v>135</v>
      </c>
      <c r="F67" s="95" t="s">
        <v>2442</v>
      </c>
      <c r="G67" s="105">
        <v>-370000</v>
      </c>
      <c r="H67" s="95">
        <v>1</v>
      </c>
      <c r="I67" s="125">
        <v>-1350.5</v>
      </c>
      <c r="J67" s="32">
        <v>7.8223602306579343</v>
      </c>
      <c r="K67" s="32">
        <v>-2.2982077987370026E-2</v>
      </c>
      <c r="L67" s="18"/>
      <c r="M67" s="18"/>
      <c r="N67" s="18"/>
      <c r="O67" s="18"/>
    </row>
    <row r="68" spans="2:15" x14ac:dyDescent="0.2">
      <c r="B68" s="23" t="s">
        <v>2437</v>
      </c>
      <c r="C68" s="32" t="s">
        <v>2448</v>
      </c>
      <c r="D68" s="32" t="s">
        <v>375</v>
      </c>
      <c r="E68" s="95" t="s">
        <v>183</v>
      </c>
      <c r="F68" s="95" t="s">
        <v>2387</v>
      </c>
      <c r="G68" s="105">
        <v>2138.4017628741294</v>
      </c>
      <c r="H68" s="95">
        <v>1</v>
      </c>
      <c r="I68" s="125">
        <v>2.1384017628741292</v>
      </c>
      <c r="J68" s="32">
        <v>-1.2386041397316111E-2</v>
      </c>
      <c r="K68" s="32">
        <v>3.6390163704333789E-5</v>
      </c>
      <c r="L68" s="18"/>
      <c r="M68" s="18"/>
      <c r="N68" s="18"/>
      <c r="O68" s="18"/>
    </row>
    <row r="69" spans="2:15" x14ac:dyDescent="0.2">
      <c r="B69" s="23" t="s">
        <v>2434</v>
      </c>
      <c r="C69" s="32" t="s">
        <v>2449</v>
      </c>
      <c r="D69" s="32" t="s">
        <v>375</v>
      </c>
      <c r="E69" s="95" t="s">
        <v>135</v>
      </c>
      <c r="F69" s="95" t="s">
        <v>2387</v>
      </c>
      <c r="G69" s="105">
        <v>-591.89597068039461</v>
      </c>
      <c r="H69" s="95">
        <v>1</v>
      </c>
      <c r="I69" s="125">
        <v>-2.1604202929834404</v>
      </c>
      <c r="J69" s="32">
        <v>1.2513577031721604E-2</v>
      </c>
      <c r="K69" s="32">
        <v>-3.6764863131315982E-5</v>
      </c>
      <c r="L69" s="18"/>
      <c r="M69" s="18"/>
      <c r="N69" s="18"/>
      <c r="O69" s="18"/>
    </row>
    <row r="70" spans="2:15" x14ac:dyDescent="0.2">
      <c r="B70" s="23" t="s">
        <v>2434</v>
      </c>
      <c r="C70" s="32" t="s">
        <v>2450</v>
      </c>
      <c r="D70" s="32" t="s">
        <v>375</v>
      </c>
      <c r="E70" s="95" t="s">
        <v>135</v>
      </c>
      <c r="F70" s="95" t="s">
        <v>2451</v>
      </c>
      <c r="G70" s="105">
        <v>41.52400587691497</v>
      </c>
      <c r="H70" s="95">
        <v>1</v>
      </c>
      <c r="I70" s="125">
        <v>0.15156262152024363</v>
      </c>
      <c r="J70" s="32">
        <v>-8.7788035767065095E-4</v>
      </c>
      <c r="K70" s="32">
        <v>2.5792106536456765E-6</v>
      </c>
      <c r="L70" s="18"/>
      <c r="M70" s="18"/>
      <c r="N70" s="18"/>
      <c r="O70" s="18"/>
    </row>
    <row r="71" spans="2:15" x14ac:dyDescent="0.2">
      <c r="B71" s="23" t="s">
        <v>2437</v>
      </c>
      <c r="C71" s="32" t="s">
        <v>2452</v>
      </c>
      <c r="D71" s="32" t="s">
        <v>375</v>
      </c>
      <c r="E71" s="95" t="s">
        <v>183</v>
      </c>
      <c r="F71" s="95" t="s">
        <v>2451</v>
      </c>
      <c r="G71" s="105">
        <v>-150.54113084583807</v>
      </c>
      <c r="H71" s="95">
        <v>1</v>
      </c>
      <c r="I71" s="125">
        <v>-0.15054113084583806</v>
      </c>
      <c r="J71" s="32">
        <v>8.7196368382580979E-4</v>
      </c>
      <c r="K71" s="32">
        <v>-2.5618274782716965E-6</v>
      </c>
      <c r="L71" s="18"/>
      <c r="M71" s="18"/>
      <c r="N71" s="18"/>
      <c r="O71" s="18"/>
    </row>
    <row r="72" spans="2:15" x14ac:dyDescent="0.2">
      <c r="B72" s="23" t="s">
        <v>2395</v>
      </c>
      <c r="C72" s="32" t="s">
        <v>2453</v>
      </c>
      <c r="D72" s="32" t="s">
        <v>375</v>
      </c>
      <c r="E72" s="95" t="s">
        <v>183</v>
      </c>
      <c r="F72" s="95" t="s">
        <v>2393</v>
      </c>
      <c r="G72" s="105">
        <v>9470.9152542854717</v>
      </c>
      <c r="H72" s="95">
        <v>1.0002</v>
      </c>
      <c r="I72" s="125">
        <v>9.4726010777212437</v>
      </c>
      <c r="J72" s="32">
        <v>-5.4867158793968265E-2</v>
      </c>
      <c r="K72" s="32">
        <v>1.6119959771302109E-4</v>
      </c>
      <c r="L72" s="18"/>
      <c r="M72" s="18"/>
      <c r="N72" s="18"/>
      <c r="O72" s="18"/>
    </row>
    <row r="73" spans="2:15" x14ac:dyDescent="0.2">
      <c r="B73" s="23" t="s">
        <v>2398</v>
      </c>
      <c r="C73" s="32" t="s">
        <v>2454</v>
      </c>
      <c r="D73" s="32" t="s">
        <v>375</v>
      </c>
      <c r="E73" s="95" t="s">
        <v>135</v>
      </c>
      <c r="F73" s="95" t="s">
        <v>2393</v>
      </c>
      <c r="G73" s="105">
        <v>-2602.5432811094702</v>
      </c>
      <c r="H73" s="95">
        <v>0.99970000000000003</v>
      </c>
      <c r="I73" s="125">
        <v>-9.496300201195087</v>
      </c>
      <c r="J73" s="32">
        <v>5.5004428753955857E-2</v>
      </c>
      <c r="K73" s="32">
        <v>-1.616028965681919E-4</v>
      </c>
      <c r="L73" s="18"/>
      <c r="M73" s="18"/>
      <c r="N73" s="18"/>
      <c r="O73" s="18"/>
    </row>
    <row r="74" spans="2:15" x14ac:dyDescent="0.2">
      <c r="B74" s="23" t="s">
        <v>2414</v>
      </c>
      <c r="C74" s="32" t="s">
        <v>2455</v>
      </c>
      <c r="D74" s="32" t="s">
        <v>375</v>
      </c>
      <c r="E74" s="95" t="s">
        <v>135</v>
      </c>
      <c r="F74" s="95" t="s">
        <v>2393</v>
      </c>
      <c r="G74" s="105">
        <v>197700</v>
      </c>
      <c r="H74" s="95">
        <v>0.99709999999999999</v>
      </c>
      <c r="I74" s="125">
        <v>719.52966000000004</v>
      </c>
      <c r="J74" s="32">
        <v>-4.1676565695393002</v>
      </c>
      <c r="K74" s="32">
        <v>1.2244566279411952E-2</v>
      </c>
      <c r="L74" s="18"/>
      <c r="M74" s="18"/>
      <c r="N74" s="18"/>
      <c r="O74" s="18"/>
    </row>
    <row r="75" spans="2:15" x14ac:dyDescent="0.2">
      <c r="B75" s="23" t="s">
        <v>2412</v>
      </c>
      <c r="C75" s="32" t="s">
        <v>2456</v>
      </c>
      <c r="D75" s="32" t="s">
        <v>375</v>
      </c>
      <c r="E75" s="95" t="s">
        <v>183</v>
      </c>
      <c r="F75" s="95" t="s">
        <v>2393</v>
      </c>
      <c r="G75" s="105">
        <v>-717710.31</v>
      </c>
      <c r="H75" s="95">
        <v>1.0011000000000001</v>
      </c>
      <c r="I75" s="125">
        <v>-718.50697000000002</v>
      </c>
      <c r="J75" s="32">
        <v>4.1617329489659634</v>
      </c>
      <c r="K75" s="32">
        <v>-1.2227162694564189E-2</v>
      </c>
      <c r="L75" s="18"/>
      <c r="M75" s="18"/>
      <c r="N75" s="18"/>
      <c r="O75" s="18"/>
    </row>
    <row r="76" spans="2:15" s="155" customFormat="1" x14ac:dyDescent="0.2">
      <c r="B76" s="133" t="s">
        <v>2457</v>
      </c>
      <c r="C76" s="162" t="s">
        <v>177</v>
      </c>
      <c r="D76" s="162" t="s">
        <v>177</v>
      </c>
      <c r="E76" s="163" t="s">
        <v>177</v>
      </c>
      <c r="F76" s="163" t="s">
        <v>177</v>
      </c>
      <c r="G76" s="173" t="s">
        <v>177</v>
      </c>
      <c r="H76" s="163" t="s">
        <v>177</v>
      </c>
      <c r="I76" s="164">
        <v>28.997643315645774</v>
      </c>
      <c r="J76" s="162">
        <v>-0.16796002358764264</v>
      </c>
      <c r="K76" s="162">
        <v>4.9346619780089624E-4</v>
      </c>
    </row>
    <row r="77" spans="2:15" s="155" customFormat="1" x14ac:dyDescent="0.2">
      <c r="B77" s="133" t="s">
        <v>2032</v>
      </c>
      <c r="C77" s="162" t="s">
        <v>177</v>
      </c>
      <c r="D77" s="162" t="s">
        <v>177</v>
      </c>
      <c r="E77" s="163" t="s">
        <v>177</v>
      </c>
      <c r="F77" s="163" t="s">
        <v>177</v>
      </c>
      <c r="G77" s="173" t="s">
        <v>177</v>
      </c>
      <c r="H77" s="163" t="s">
        <v>177</v>
      </c>
      <c r="I77" s="164">
        <v>0</v>
      </c>
      <c r="J77" s="162">
        <v>0</v>
      </c>
      <c r="K77" s="162">
        <v>0</v>
      </c>
    </row>
    <row r="78" spans="2:15" s="155" customFormat="1" x14ac:dyDescent="0.2">
      <c r="B78" s="133" t="s">
        <v>2041</v>
      </c>
      <c r="C78" s="162" t="s">
        <v>177</v>
      </c>
      <c r="D78" s="162" t="s">
        <v>177</v>
      </c>
      <c r="E78" s="163" t="s">
        <v>177</v>
      </c>
      <c r="F78" s="163" t="s">
        <v>177</v>
      </c>
      <c r="G78" s="173" t="s">
        <v>177</v>
      </c>
      <c r="H78" s="163" t="s">
        <v>177</v>
      </c>
      <c r="I78" s="164">
        <v>28.99764301564576</v>
      </c>
      <c r="J78" s="162">
        <v>-0.16796002184998388</v>
      </c>
      <c r="K78" s="162">
        <v>4.9346619269565839E-4</v>
      </c>
    </row>
    <row r="79" spans="2:15" x14ac:dyDescent="0.2">
      <c r="B79" s="23" t="s">
        <v>2365</v>
      </c>
      <c r="C79" s="32" t="s">
        <v>2458</v>
      </c>
      <c r="D79" s="32" t="s">
        <v>375</v>
      </c>
      <c r="E79" s="95" t="s">
        <v>135</v>
      </c>
      <c r="F79" s="95" t="s">
        <v>1257</v>
      </c>
      <c r="G79" s="105">
        <v>91255.45</v>
      </c>
      <c r="H79" s="95">
        <v>0.99929999999999997</v>
      </c>
      <c r="I79" s="125">
        <v>332.85290000000003</v>
      </c>
      <c r="J79" s="32">
        <v>-1.9279491207842743</v>
      </c>
      <c r="K79" s="32">
        <v>5.6643104821342298E-3</v>
      </c>
      <c r="L79" s="18"/>
      <c r="M79" s="18"/>
      <c r="N79" s="18"/>
      <c r="O79" s="18"/>
    </row>
    <row r="80" spans="2:15" x14ac:dyDescent="0.2">
      <c r="B80" s="23" t="s">
        <v>2367</v>
      </c>
      <c r="C80" s="32" t="s">
        <v>2459</v>
      </c>
      <c r="D80" s="32" t="s">
        <v>375</v>
      </c>
      <c r="E80" s="95" t="s">
        <v>2</v>
      </c>
      <c r="F80" s="95" t="s">
        <v>1257</v>
      </c>
      <c r="G80" s="105">
        <v>-65000</v>
      </c>
      <c r="H80" s="95">
        <v>1</v>
      </c>
      <c r="I80" s="125">
        <v>-312.47937999999999</v>
      </c>
      <c r="J80" s="32">
        <v>1.8099417067846342</v>
      </c>
      <c r="K80" s="32">
        <v>-5.3176049467641862E-3</v>
      </c>
      <c r="L80" s="18"/>
      <c r="M80" s="18"/>
      <c r="N80" s="18"/>
      <c r="O80" s="18"/>
    </row>
    <row r="81" spans="2:15" x14ac:dyDescent="0.2">
      <c r="B81" s="23" t="s">
        <v>2365</v>
      </c>
      <c r="C81" s="32" t="s">
        <v>2460</v>
      </c>
      <c r="D81" s="32" t="s">
        <v>375</v>
      </c>
      <c r="E81" s="95" t="s">
        <v>135</v>
      </c>
      <c r="F81" s="95" t="s">
        <v>2461</v>
      </c>
      <c r="G81" s="105">
        <v>45467.826092349416</v>
      </c>
      <c r="H81" s="95">
        <v>0.99929999999999997</v>
      </c>
      <c r="I81" s="125">
        <v>165.84322047247633</v>
      </c>
      <c r="J81" s="32">
        <v>-0.96059638085755983</v>
      </c>
      <c r="K81" s="32">
        <v>2.8222301566642374E-3</v>
      </c>
      <c r="L81" s="18"/>
      <c r="M81" s="18"/>
      <c r="N81" s="18"/>
      <c r="O81" s="18"/>
    </row>
    <row r="82" spans="2:15" x14ac:dyDescent="0.2">
      <c r="B82" s="23" t="s">
        <v>2367</v>
      </c>
      <c r="C82" s="32" t="s">
        <v>2462</v>
      </c>
      <c r="D82" s="32" t="s">
        <v>375</v>
      </c>
      <c r="E82" s="95" t="s">
        <v>2</v>
      </c>
      <c r="F82" s="95" t="s">
        <v>2461</v>
      </c>
      <c r="G82" s="105">
        <v>-32460.556498025588</v>
      </c>
      <c r="H82" s="95">
        <v>1</v>
      </c>
      <c r="I82" s="125">
        <v>-156.05006795769711</v>
      </c>
      <c r="J82" s="32">
        <v>0.90387252542299734</v>
      </c>
      <c r="K82" s="32">
        <v>-2.6555755881067658E-3</v>
      </c>
      <c r="L82" s="18"/>
      <c r="M82" s="18"/>
      <c r="N82" s="18"/>
      <c r="O82" s="18"/>
    </row>
    <row r="83" spans="2:15" x14ac:dyDescent="0.2">
      <c r="B83" s="23" t="s">
        <v>2380</v>
      </c>
      <c r="C83" s="32" t="s">
        <v>2463</v>
      </c>
      <c r="D83" s="32" t="s">
        <v>375</v>
      </c>
      <c r="E83" s="95" t="s">
        <v>136</v>
      </c>
      <c r="F83" s="95" t="s">
        <v>2464</v>
      </c>
      <c r="G83" s="105">
        <v>31435.976522478151</v>
      </c>
      <c r="H83" s="95">
        <v>1.0024999999999999</v>
      </c>
      <c r="I83" s="125">
        <v>134.10378486810615</v>
      </c>
      <c r="J83" s="32">
        <v>-0.77675535989113731</v>
      </c>
      <c r="K83" s="32">
        <v>2.2821056217995615E-3</v>
      </c>
      <c r="L83" s="18"/>
      <c r="M83" s="18"/>
      <c r="N83" s="18"/>
      <c r="O83" s="18"/>
    </row>
    <row r="84" spans="2:15" x14ac:dyDescent="0.2">
      <c r="B84" s="23" t="s">
        <v>2383</v>
      </c>
      <c r="C84" s="32" t="s">
        <v>2465</v>
      </c>
      <c r="D84" s="32" t="s">
        <v>375</v>
      </c>
      <c r="E84" s="95" t="s">
        <v>135</v>
      </c>
      <c r="F84" s="95" t="s">
        <v>2464</v>
      </c>
      <c r="G84" s="105">
        <v>-37661.242953224501</v>
      </c>
      <c r="H84" s="95">
        <v>0.99399999999999999</v>
      </c>
      <c r="I84" s="125">
        <v>-136.63834316864654</v>
      </c>
      <c r="J84" s="32">
        <v>0.79143601746420722</v>
      </c>
      <c r="K84" s="32">
        <v>-2.3252373630261855E-3</v>
      </c>
      <c r="L84" s="18"/>
      <c r="M84" s="18"/>
      <c r="N84" s="18"/>
      <c r="O84" s="18"/>
    </row>
    <row r="85" spans="2:15" x14ac:dyDescent="0.2">
      <c r="B85" s="23" t="s">
        <v>2383</v>
      </c>
      <c r="C85" s="32" t="s">
        <v>2466</v>
      </c>
      <c r="D85" s="32" t="s">
        <v>375</v>
      </c>
      <c r="E85" s="95" t="s">
        <v>135</v>
      </c>
      <c r="F85" s="95" t="s">
        <v>2382</v>
      </c>
      <c r="G85" s="105">
        <v>397.73635788946621</v>
      </c>
      <c r="H85" s="95">
        <v>0.99399999999999999</v>
      </c>
      <c r="I85" s="125">
        <v>1.4430229270841743</v>
      </c>
      <c r="J85" s="32">
        <v>-8.3582711268055162E-3</v>
      </c>
      <c r="K85" s="32">
        <v>2.4556583078720079E-5</v>
      </c>
      <c r="L85" s="18"/>
      <c r="M85" s="18"/>
      <c r="N85" s="18"/>
      <c r="O85" s="18"/>
    </row>
    <row r="86" spans="2:15" x14ac:dyDescent="0.2">
      <c r="B86" s="23" t="s">
        <v>2380</v>
      </c>
      <c r="C86" s="32" t="s">
        <v>2467</v>
      </c>
      <c r="D86" s="32" t="s">
        <v>375</v>
      </c>
      <c r="E86" s="95" t="s">
        <v>136</v>
      </c>
      <c r="F86" s="95" t="s">
        <v>2382</v>
      </c>
      <c r="G86" s="105">
        <v>-335.3170829064336</v>
      </c>
      <c r="H86" s="95">
        <v>1.0024999999999999</v>
      </c>
      <c r="I86" s="125">
        <v>-1.4304417975332531</v>
      </c>
      <c r="J86" s="32">
        <v>8.2853987628989031E-3</v>
      </c>
      <c r="K86" s="32">
        <v>-2.4342484226066635E-5</v>
      </c>
      <c r="L86" s="18"/>
      <c r="M86" s="18"/>
      <c r="N86" s="18"/>
      <c r="O86" s="18"/>
    </row>
    <row r="87" spans="2:15" x14ac:dyDescent="0.2">
      <c r="B87" s="23" t="s">
        <v>2367</v>
      </c>
      <c r="C87" s="32" t="s">
        <v>2468</v>
      </c>
      <c r="D87" s="32" t="s">
        <v>375</v>
      </c>
      <c r="E87" s="95" t="s">
        <v>2</v>
      </c>
      <c r="F87" s="95" t="s">
        <v>2382</v>
      </c>
      <c r="G87" s="105">
        <v>2049.1599510948722</v>
      </c>
      <c r="H87" s="95">
        <v>1</v>
      </c>
      <c r="I87" s="125">
        <v>9.8510803292090738</v>
      </c>
      <c r="J87" s="32">
        <v>-5.7059384669545889E-2</v>
      </c>
      <c r="K87" s="32">
        <v>1.6764035274767104E-4</v>
      </c>
      <c r="L87" s="18"/>
      <c r="M87" s="18"/>
      <c r="N87" s="18"/>
      <c r="O87" s="18"/>
    </row>
    <row r="88" spans="2:15" x14ac:dyDescent="0.2">
      <c r="B88" s="23" t="s">
        <v>2365</v>
      </c>
      <c r="C88" s="32" t="s">
        <v>2469</v>
      </c>
      <c r="D88" s="32" t="s">
        <v>375</v>
      </c>
      <c r="E88" s="95" t="s">
        <v>135</v>
      </c>
      <c r="F88" s="95" t="s">
        <v>2382</v>
      </c>
      <c r="G88" s="105">
        <v>-2753.7431086793326</v>
      </c>
      <c r="H88" s="95">
        <v>0.99929999999999997</v>
      </c>
      <c r="I88" s="125">
        <v>-10.044237094195298</v>
      </c>
      <c r="J88" s="32">
        <v>5.8178186444229923E-2</v>
      </c>
      <c r="K88" s="32">
        <v>-1.7092739002031192E-4</v>
      </c>
      <c r="L88" s="18"/>
      <c r="M88" s="18"/>
      <c r="N88" s="18"/>
      <c r="O88" s="18"/>
    </row>
    <row r="89" spans="2:15" x14ac:dyDescent="0.2">
      <c r="B89" s="23" t="s">
        <v>2380</v>
      </c>
      <c r="C89" s="32" t="s">
        <v>2470</v>
      </c>
      <c r="D89" s="32" t="s">
        <v>375</v>
      </c>
      <c r="E89" s="95" t="s">
        <v>136</v>
      </c>
      <c r="F89" s="95" t="s">
        <v>2382</v>
      </c>
      <c r="G89" s="105">
        <v>18894.186185436127</v>
      </c>
      <c r="H89" s="95">
        <v>1.0024999999999999</v>
      </c>
      <c r="I89" s="125">
        <v>80.601421909543134</v>
      </c>
      <c r="J89" s="32">
        <v>-0.46685920568655409</v>
      </c>
      <c r="K89" s="32">
        <v>1.3716313692839952E-3</v>
      </c>
      <c r="L89" s="18"/>
      <c r="M89" s="18"/>
      <c r="N89" s="18"/>
      <c r="O89" s="18"/>
    </row>
    <row r="90" spans="2:15" x14ac:dyDescent="0.2">
      <c r="B90" s="23" t="s">
        <v>2383</v>
      </c>
      <c r="C90" s="32" t="s">
        <v>2471</v>
      </c>
      <c r="D90" s="32" t="s">
        <v>375</v>
      </c>
      <c r="E90" s="95" t="s">
        <v>135</v>
      </c>
      <c r="F90" s="95" t="s">
        <v>2382</v>
      </c>
      <c r="G90" s="105">
        <v>-22453.661920910439</v>
      </c>
      <c r="H90" s="95">
        <v>0.99399999999999999</v>
      </c>
      <c r="I90" s="125">
        <v>-81.463884947436469</v>
      </c>
      <c r="J90" s="32">
        <v>0.47185476034633139</v>
      </c>
      <c r="K90" s="32">
        <v>-1.3863082984199365E-3</v>
      </c>
      <c r="L90" s="18"/>
      <c r="M90" s="18"/>
      <c r="N90" s="18"/>
      <c r="O90" s="18"/>
    </row>
    <row r="91" spans="2:15" x14ac:dyDescent="0.2">
      <c r="B91" s="23" t="s">
        <v>2383</v>
      </c>
      <c r="C91" s="32" t="s">
        <v>2472</v>
      </c>
      <c r="D91" s="32" t="s">
        <v>375</v>
      </c>
      <c r="E91" s="95" t="s">
        <v>135</v>
      </c>
      <c r="F91" s="95" t="s">
        <v>745</v>
      </c>
      <c r="G91" s="105">
        <v>843.64148045661227</v>
      </c>
      <c r="H91" s="95">
        <v>0.99399999999999999</v>
      </c>
      <c r="I91" s="125">
        <v>3.0608033376975974</v>
      </c>
      <c r="J91" s="32">
        <v>-1.7728771790204184E-2</v>
      </c>
      <c r="K91" s="32">
        <v>5.2087094417599896E-5</v>
      </c>
      <c r="L91" s="18"/>
      <c r="M91" s="18"/>
      <c r="N91" s="18"/>
      <c r="O91" s="18"/>
    </row>
    <row r="92" spans="2:15" x14ac:dyDescent="0.2">
      <c r="B92" s="23" t="s">
        <v>2380</v>
      </c>
      <c r="C92" s="32" t="s">
        <v>2473</v>
      </c>
      <c r="D92" s="32" t="s">
        <v>375</v>
      </c>
      <c r="E92" s="95" t="s">
        <v>136</v>
      </c>
      <c r="F92" s="95" t="s">
        <v>745</v>
      </c>
      <c r="G92" s="105">
        <v>-721.86316459023897</v>
      </c>
      <c r="H92" s="95">
        <v>1.0024999999999999</v>
      </c>
      <c r="I92" s="125">
        <v>-3.0794202445985603</v>
      </c>
      <c r="J92" s="32">
        <v>1.7836604557445915E-2</v>
      </c>
      <c r="K92" s="32">
        <v>-5.2403906862088265E-5</v>
      </c>
      <c r="L92" s="18"/>
      <c r="M92" s="18"/>
      <c r="N92" s="18"/>
      <c r="O92" s="18"/>
    </row>
    <row r="93" spans="2:15" x14ac:dyDescent="0.2">
      <c r="B93" s="23" t="s">
        <v>2383</v>
      </c>
      <c r="C93" s="32" t="s">
        <v>2474</v>
      </c>
      <c r="D93" s="32" t="s">
        <v>375</v>
      </c>
      <c r="E93" s="95" t="s">
        <v>135</v>
      </c>
      <c r="F93" s="95" t="s">
        <v>809</v>
      </c>
      <c r="G93" s="105">
        <v>8548.7367129763643</v>
      </c>
      <c r="H93" s="95">
        <v>0.99399999999999999</v>
      </c>
      <c r="I93" s="125">
        <v>31.01548445290495</v>
      </c>
      <c r="J93" s="32">
        <v>-0.17964775425323448</v>
      </c>
      <c r="K93" s="32">
        <v>5.2780472603681909E-4</v>
      </c>
      <c r="L93" s="18"/>
      <c r="M93" s="18"/>
      <c r="N93" s="18"/>
      <c r="O93" s="18"/>
    </row>
    <row r="94" spans="2:15" x14ac:dyDescent="0.2">
      <c r="B94" s="23" t="s">
        <v>2380</v>
      </c>
      <c r="C94" s="32" t="s">
        <v>2475</v>
      </c>
      <c r="D94" s="32" t="s">
        <v>375</v>
      </c>
      <c r="E94" s="95" t="s">
        <v>136</v>
      </c>
      <c r="F94" s="95" t="s">
        <v>809</v>
      </c>
      <c r="G94" s="105">
        <v>-7218.6316459023901</v>
      </c>
      <c r="H94" s="95">
        <v>1.0024999999999999</v>
      </c>
      <c r="I94" s="125">
        <v>-30.794079589532167</v>
      </c>
      <c r="J94" s="32">
        <v>0.1783653339658435</v>
      </c>
      <c r="K94" s="32">
        <v>-5.2403697791625901E-4</v>
      </c>
      <c r="L94" s="18"/>
      <c r="M94" s="18"/>
      <c r="N94" s="18"/>
      <c r="O94" s="18"/>
    </row>
    <row r="95" spans="2:15" x14ac:dyDescent="0.2">
      <c r="B95" s="23" t="s">
        <v>2476</v>
      </c>
      <c r="C95" s="32" t="s">
        <v>2477</v>
      </c>
      <c r="D95" s="32" t="s">
        <v>375</v>
      </c>
      <c r="E95" s="95" t="s">
        <v>135</v>
      </c>
      <c r="F95" s="95" t="s">
        <v>2478</v>
      </c>
      <c r="G95" s="105">
        <v>46188.9</v>
      </c>
      <c r="H95" s="95">
        <v>0.99239999999999995</v>
      </c>
      <c r="I95" s="125">
        <v>167.30280999999999</v>
      </c>
      <c r="J95" s="32">
        <v>-0.96905060897543172</v>
      </c>
      <c r="K95" s="32">
        <v>2.8470686611818956E-3</v>
      </c>
      <c r="L95" s="18"/>
      <c r="M95" s="18"/>
      <c r="N95" s="18"/>
      <c r="O95" s="18"/>
    </row>
    <row r="96" spans="2:15" x14ac:dyDescent="0.2">
      <c r="B96" s="23" t="s">
        <v>2479</v>
      </c>
      <c r="C96" s="32" t="s">
        <v>2480</v>
      </c>
      <c r="D96" s="32" t="s">
        <v>375</v>
      </c>
      <c r="E96" s="95" t="s">
        <v>2481</v>
      </c>
      <c r="F96" s="95" t="s">
        <v>2478</v>
      </c>
      <c r="G96" s="105">
        <v>-44800</v>
      </c>
      <c r="H96" s="95">
        <v>1.0046999999999999</v>
      </c>
      <c r="I96" s="125">
        <v>-165.51057999999998</v>
      </c>
      <c r="J96" s="32">
        <v>0.95866966215855487</v>
      </c>
      <c r="K96" s="32">
        <v>-2.8165694611587155E-3</v>
      </c>
      <c r="L96" s="18"/>
      <c r="M96" s="18"/>
      <c r="N96" s="18"/>
      <c r="O96" s="18"/>
    </row>
    <row r="97" spans="2:15" x14ac:dyDescent="0.2">
      <c r="B97" s="23" t="s">
        <v>2383</v>
      </c>
      <c r="C97" s="32" t="s">
        <v>2482</v>
      </c>
      <c r="D97" s="32" t="s">
        <v>375</v>
      </c>
      <c r="E97" s="95" t="s">
        <v>135</v>
      </c>
      <c r="F97" s="95" t="s">
        <v>748</v>
      </c>
      <c r="G97" s="105">
        <v>5855.414948327747</v>
      </c>
      <c r="H97" s="95">
        <v>0.99399999999999999</v>
      </c>
      <c r="I97" s="125">
        <v>21.243966857117041</v>
      </c>
      <c r="J97" s="32">
        <v>-0.12304921250242692</v>
      </c>
      <c r="K97" s="32">
        <v>3.6151832881996888E-4</v>
      </c>
      <c r="L97" s="18"/>
      <c r="M97" s="18"/>
      <c r="N97" s="18"/>
      <c r="O97" s="18"/>
    </row>
    <row r="98" spans="2:15" x14ac:dyDescent="0.2">
      <c r="B98" s="23" t="s">
        <v>2380</v>
      </c>
      <c r="C98" s="32" t="s">
        <v>2483</v>
      </c>
      <c r="D98" s="32" t="s">
        <v>375</v>
      </c>
      <c r="E98" s="95" t="s">
        <v>136</v>
      </c>
      <c r="F98" s="95" t="s">
        <v>748</v>
      </c>
      <c r="G98" s="105">
        <v>-4936.6126094558276</v>
      </c>
      <c r="H98" s="95">
        <v>1.0024999999999999</v>
      </c>
      <c r="I98" s="125">
        <v>-21.059261032685125</v>
      </c>
      <c r="J98" s="32">
        <v>0.12197936022889334</v>
      </c>
      <c r="K98" s="32">
        <v>-3.5837510507926855E-4</v>
      </c>
      <c r="L98" s="18"/>
      <c r="M98" s="18"/>
      <c r="N98" s="18"/>
      <c r="O98" s="18"/>
    </row>
    <row r="99" spans="2:15" x14ac:dyDescent="0.2">
      <c r="B99" s="23" t="s">
        <v>2365</v>
      </c>
      <c r="C99" s="32" t="s">
        <v>2484</v>
      </c>
      <c r="D99" s="32" t="s">
        <v>375</v>
      </c>
      <c r="E99" s="95" t="s">
        <v>135</v>
      </c>
      <c r="F99" s="95" t="s">
        <v>748</v>
      </c>
      <c r="G99" s="105">
        <v>436.22749897992986</v>
      </c>
      <c r="H99" s="95">
        <v>0.99929999999999997</v>
      </c>
      <c r="I99" s="125">
        <v>1.5911333255538351</v>
      </c>
      <c r="J99" s="32">
        <v>-9.2161555331261198E-3</v>
      </c>
      <c r="K99" s="32">
        <v>2.7077045669145991E-5</v>
      </c>
      <c r="L99" s="18"/>
      <c r="M99" s="18"/>
      <c r="N99" s="18"/>
      <c r="O99" s="18"/>
    </row>
    <row r="100" spans="2:15" x14ac:dyDescent="0.2">
      <c r="B100" s="23" t="s">
        <v>2367</v>
      </c>
      <c r="C100" s="32" t="s">
        <v>2485</v>
      </c>
      <c r="D100" s="32" t="s">
        <v>375</v>
      </c>
      <c r="E100" s="95" t="s">
        <v>2</v>
      </c>
      <c r="F100" s="95" t="s">
        <v>748</v>
      </c>
      <c r="G100" s="105">
        <v>-326.002719492366</v>
      </c>
      <c r="H100" s="95">
        <v>1</v>
      </c>
      <c r="I100" s="125">
        <v>-1.567217323619613</v>
      </c>
      <c r="J100" s="32">
        <v>9.0776293706628843E-3</v>
      </c>
      <c r="K100" s="32">
        <v>-2.6670056093730674E-5</v>
      </c>
      <c r="L100" s="26"/>
      <c r="M100" s="26"/>
    </row>
    <row r="101" spans="2:15" x14ac:dyDescent="0.2">
      <c r="B101" s="23" t="s">
        <v>2380</v>
      </c>
      <c r="C101" s="32" t="s">
        <v>2486</v>
      </c>
      <c r="D101" s="32" t="s">
        <v>375</v>
      </c>
      <c r="E101" s="95" t="s">
        <v>136</v>
      </c>
      <c r="F101" s="95" t="s">
        <v>858</v>
      </c>
      <c r="G101" s="105">
        <v>18277.109609254148</v>
      </c>
      <c r="H101" s="95">
        <v>1.0024999999999999</v>
      </c>
      <c r="I101" s="125">
        <v>77.968622801256089</v>
      </c>
      <c r="J101" s="32">
        <v>-0.45160951813381345</v>
      </c>
      <c r="K101" s="32">
        <v>1.326827819167941E-3</v>
      </c>
      <c r="L101" s="26"/>
      <c r="M101" s="26"/>
    </row>
    <row r="102" spans="2:15" x14ac:dyDescent="0.2">
      <c r="B102" s="23" t="s">
        <v>2383</v>
      </c>
      <c r="C102" s="32" t="s">
        <v>2487</v>
      </c>
      <c r="D102" s="32" t="s">
        <v>375</v>
      </c>
      <c r="E102" s="95" t="s">
        <v>135</v>
      </c>
      <c r="F102" s="95" t="s">
        <v>858</v>
      </c>
      <c r="G102" s="105">
        <v>-21410.902822856864</v>
      </c>
      <c r="H102" s="95">
        <v>0.99399999999999999</v>
      </c>
      <c r="I102" s="125">
        <v>-77.680427632408865</v>
      </c>
      <c r="J102" s="32">
        <v>0.44994023532932753</v>
      </c>
      <c r="K102" s="32">
        <v>-1.3219234697817654E-3</v>
      </c>
      <c r="L102" s="26"/>
      <c r="M102" s="26"/>
    </row>
    <row r="103" spans="2:15" x14ac:dyDescent="0.2">
      <c r="B103" s="23" t="s">
        <v>2383</v>
      </c>
      <c r="C103" s="32" t="s">
        <v>2488</v>
      </c>
      <c r="D103" s="32" t="s">
        <v>375</v>
      </c>
      <c r="E103" s="95" t="s">
        <v>135</v>
      </c>
      <c r="F103" s="95" t="s">
        <v>2442</v>
      </c>
      <c r="G103" s="105">
        <v>1379.4791337651286</v>
      </c>
      <c r="H103" s="95">
        <v>0.99399999999999999</v>
      </c>
      <c r="I103" s="125">
        <v>5.0048681058478897</v>
      </c>
      <c r="J103" s="32">
        <v>-2.8989175291279406E-2</v>
      </c>
      <c r="K103" s="32">
        <v>8.5170136338465094E-5</v>
      </c>
      <c r="L103" s="26"/>
      <c r="M103" s="26"/>
    </row>
    <row r="104" spans="2:15" x14ac:dyDescent="0.2">
      <c r="B104" s="23" t="s">
        <v>2380</v>
      </c>
      <c r="C104" s="32" t="s">
        <v>2489</v>
      </c>
      <c r="D104" s="32" t="s">
        <v>375</v>
      </c>
      <c r="E104" s="95" t="s">
        <v>136</v>
      </c>
      <c r="F104" s="95" t="s">
        <v>2442</v>
      </c>
      <c r="G104" s="105">
        <v>-1181.4149220786439</v>
      </c>
      <c r="H104" s="95">
        <v>1.0024999999999999</v>
      </c>
      <c r="I104" s="125">
        <v>-5.0398324456314194</v>
      </c>
      <c r="J104" s="32">
        <v>2.9191695588216757E-2</v>
      </c>
      <c r="K104" s="32">
        <v>-8.5765140547041158E-5</v>
      </c>
      <c r="L104" s="26"/>
      <c r="M104" s="26"/>
    </row>
    <row r="105" spans="2:15" x14ac:dyDescent="0.2">
      <c r="B105" s="23" t="s">
        <v>2383</v>
      </c>
      <c r="C105" s="32" t="s">
        <v>2490</v>
      </c>
      <c r="D105" s="32" t="s">
        <v>375</v>
      </c>
      <c r="E105" s="95" t="s">
        <v>135</v>
      </c>
      <c r="F105" s="95" t="s">
        <v>2491</v>
      </c>
      <c r="G105" s="105">
        <v>2330</v>
      </c>
      <c r="H105" s="95">
        <v>0.99399999999999999</v>
      </c>
      <c r="I105" s="125">
        <v>8.4534500000000001</v>
      </c>
      <c r="J105" s="32">
        <v>-4.8964036350873985E-2</v>
      </c>
      <c r="K105" s="32">
        <v>1.4385623632901383E-4</v>
      </c>
      <c r="L105" s="26"/>
      <c r="M105" s="26"/>
    </row>
    <row r="106" spans="2:15" x14ac:dyDescent="0.2">
      <c r="B106" s="23" t="s">
        <v>2380</v>
      </c>
      <c r="C106" s="32" t="s">
        <v>2492</v>
      </c>
      <c r="D106" s="32" t="s">
        <v>375</v>
      </c>
      <c r="E106" s="95" t="s">
        <v>136</v>
      </c>
      <c r="F106" s="95" t="s">
        <v>2491</v>
      </c>
      <c r="G106" s="105">
        <v>-2000</v>
      </c>
      <c r="H106" s="95">
        <v>1.0024999999999999</v>
      </c>
      <c r="I106" s="125">
        <v>-8.5318799999999992</v>
      </c>
      <c r="J106" s="32">
        <v>4.9418318256013186E-2</v>
      </c>
      <c r="K106" s="32">
        <v>-1.4519091561561093E-4</v>
      </c>
      <c r="L106" s="26"/>
      <c r="M106" s="26"/>
    </row>
    <row r="107" spans="2:15" x14ac:dyDescent="0.2">
      <c r="B107" s="23" t="s">
        <v>2383</v>
      </c>
      <c r="C107" s="32" t="s">
        <v>2493</v>
      </c>
      <c r="D107" s="32" t="s">
        <v>375</v>
      </c>
      <c r="E107" s="95" t="s">
        <v>135</v>
      </c>
      <c r="F107" s="95" t="s">
        <v>2393</v>
      </c>
      <c r="G107" s="105">
        <v>567.22737646979169</v>
      </c>
      <c r="H107" s="95">
        <v>0.99399999999999999</v>
      </c>
      <c r="I107" s="125">
        <v>2.0579514337644045</v>
      </c>
      <c r="J107" s="32">
        <v>-1.1920057350688008E-2</v>
      </c>
      <c r="K107" s="32">
        <v>3.5021103550532029E-5</v>
      </c>
      <c r="L107" s="26"/>
      <c r="M107" s="26"/>
    </row>
    <row r="108" spans="2:15" x14ac:dyDescent="0.2">
      <c r="B108" s="23" t="s">
        <v>2380</v>
      </c>
      <c r="C108" s="32" t="s">
        <v>2494</v>
      </c>
      <c r="D108" s="32" t="s">
        <v>375</v>
      </c>
      <c r="E108" s="95" t="s">
        <v>136</v>
      </c>
      <c r="F108" s="95" t="s">
        <v>2393</v>
      </c>
      <c r="G108" s="105">
        <v>-483.30610448671803</v>
      </c>
      <c r="H108" s="95">
        <v>1.0024999999999999</v>
      </c>
      <c r="I108" s="125">
        <v>-2.0617537532503007</v>
      </c>
      <c r="J108" s="32">
        <v>1.1942081129089141E-2</v>
      </c>
      <c r="K108" s="32">
        <v>-3.5085809365384135E-5</v>
      </c>
      <c r="L108" s="26"/>
      <c r="M108" s="26"/>
    </row>
    <row r="109" spans="2:15" x14ac:dyDescent="0.2">
      <c r="B109" s="23" t="s">
        <v>2367</v>
      </c>
      <c r="C109" s="32" t="s">
        <v>2495</v>
      </c>
      <c r="D109" s="32" t="s">
        <v>375</v>
      </c>
      <c r="E109" s="95" t="s">
        <v>2</v>
      </c>
      <c r="F109" s="95" t="s">
        <v>2496</v>
      </c>
      <c r="G109" s="105">
        <v>428.4607170471096</v>
      </c>
      <c r="H109" s="95">
        <v>1</v>
      </c>
      <c r="I109" s="125">
        <v>2.0597713396143487</v>
      </c>
      <c r="J109" s="32">
        <v>-1.193059860144265E-2</v>
      </c>
      <c r="K109" s="32">
        <v>3.5052073723188886E-5</v>
      </c>
      <c r="L109" s="26"/>
      <c r="M109" s="26"/>
    </row>
    <row r="110" spans="2:15" x14ac:dyDescent="0.2">
      <c r="B110" s="23" t="s">
        <v>2365</v>
      </c>
      <c r="C110" s="32" t="s">
        <v>2497</v>
      </c>
      <c r="D110" s="32" t="s">
        <v>375</v>
      </c>
      <c r="E110" s="95" t="s">
        <v>135</v>
      </c>
      <c r="F110" s="95" t="s">
        <v>2496</v>
      </c>
      <c r="G110" s="105">
        <v>-561.369231475123</v>
      </c>
      <c r="H110" s="95">
        <v>0.99929999999999997</v>
      </c>
      <c r="I110" s="125">
        <v>-2.0475859354502557</v>
      </c>
      <c r="J110" s="32">
        <v>1.186001835640178E-2</v>
      </c>
      <c r="K110" s="32">
        <v>-3.4844709110966147E-5</v>
      </c>
      <c r="L110" s="26"/>
      <c r="M110" s="26"/>
    </row>
    <row r="111" spans="2:15" x14ac:dyDescent="0.2">
      <c r="B111" s="23" t="s">
        <v>2380</v>
      </c>
      <c r="C111" s="32" t="s">
        <v>2498</v>
      </c>
      <c r="D111" s="32" t="s">
        <v>375</v>
      </c>
      <c r="E111" s="95" t="s">
        <v>136</v>
      </c>
      <c r="F111" s="95" t="s">
        <v>2496</v>
      </c>
      <c r="G111" s="105">
        <v>951.88136910063838</v>
      </c>
      <c r="H111" s="95">
        <v>1.0024999999999999</v>
      </c>
      <c r="I111" s="125">
        <v>4.0606464038628571</v>
      </c>
      <c r="J111" s="32">
        <v>-2.3520058452677503E-2</v>
      </c>
      <c r="K111" s="32">
        <v>6.9101882512187949E-5</v>
      </c>
      <c r="L111" s="26"/>
      <c r="M111" s="26"/>
    </row>
    <row r="112" spans="2:15" x14ac:dyDescent="0.2">
      <c r="B112" s="23" t="s">
        <v>2383</v>
      </c>
      <c r="C112" s="32" t="s">
        <v>2499</v>
      </c>
      <c r="D112" s="32" t="s">
        <v>375</v>
      </c>
      <c r="E112" s="95" t="s">
        <v>135</v>
      </c>
      <c r="F112" s="95" t="s">
        <v>2496</v>
      </c>
      <c r="G112" s="105">
        <v>-1113.2347804426058</v>
      </c>
      <c r="H112" s="95">
        <v>0.99399999999999999</v>
      </c>
      <c r="I112" s="125">
        <v>-4.0389027257071541</v>
      </c>
      <c r="J112" s="32">
        <v>2.3394114814563181E-2</v>
      </c>
      <c r="K112" s="32">
        <v>-6.8731860366977562E-5</v>
      </c>
      <c r="L112" s="26"/>
      <c r="M112" s="26"/>
    </row>
    <row r="113" spans="2:15" s="155" customFormat="1" x14ac:dyDescent="0.2">
      <c r="B113" s="133" t="s">
        <v>2040</v>
      </c>
      <c r="C113" s="162" t="s">
        <v>177</v>
      </c>
      <c r="D113" s="162" t="s">
        <v>177</v>
      </c>
      <c r="E113" s="163" t="s">
        <v>177</v>
      </c>
      <c r="F113" s="163" t="s">
        <v>177</v>
      </c>
      <c r="G113" s="173" t="s">
        <v>177</v>
      </c>
      <c r="H113" s="163" t="s">
        <v>177</v>
      </c>
      <c r="I113" s="164">
        <v>0</v>
      </c>
      <c r="J113" s="162">
        <v>0</v>
      </c>
      <c r="K113" s="162">
        <v>0</v>
      </c>
      <c r="L113" s="195"/>
      <c r="M113" s="195"/>
      <c r="N113" s="170"/>
      <c r="O113" s="170"/>
    </row>
    <row r="114" spans="2:15" s="155" customFormat="1" x14ac:dyDescent="0.2">
      <c r="B114" s="133" t="s">
        <v>154</v>
      </c>
      <c r="C114" s="162" t="s">
        <v>177</v>
      </c>
      <c r="D114" s="162" t="s">
        <v>177</v>
      </c>
      <c r="E114" s="163" t="s">
        <v>177</v>
      </c>
      <c r="F114" s="163" t="s">
        <v>177</v>
      </c>
      <c r="G114" s="173" t="s">
        <v>177</v>
      </c>
      <c r="H114" s="163" t="s">
        <v>177</v>
      </c>
      <c r="I114" s="164">
        <v>0</v>
      </c>
      <c r="J114" s="162">
        <v>0</v>
      </c>
      <c r="K114" s="162">
        <v>0</v>
      </c>
      <c r="L114" s="195"/>
      <c r="M114" s="195"/>
      <c r="N114" s="170"/>
      <c r="O114" s="170"/>
    </row>
    <row r="115" spans="2:15" s="155" customFormat="1" x14ac:dyDescent="0.2">
      <c r="B115" s="115" t="s">
        <v>169</v>
      </c>
      <c r="C115" s="165"/>
      <c r="D115" s="115"/>
      <c r="E115" s="166"/>
      <c r="F115" s="166"/>
      <c r="G115" s="166"/>
      <c r="H115" s="167"/>
      <c r="I115" s="168"/>
      <c r="J115" s="168"/>
      <c r="K115" s="169"/>
      <c r="L115" s="186"/>
      <c r="M115" s="186"/>
      <c r="N115" s="170"/>
      <c r="O115" s="170"/>
    </row>
    <row r="116" spans="2:15" s="155" customFormat="1" x14ac:dyDescent="0.2">
      <c r="B116" s="115" t="s">
        <v>170</v>
      </c>
      <c r="C116" s="165"/>
      <c r="D116" s="115"/>
      <c r="E116" s="166"/>
      <c r="F116" s="166"/>
      <c r="G116" s="166"/>
      <c r="H116" s="167"/>
      <c r="I116" s="168"/>
      <c r="J116" s="168"/>
      <c r="K116" s="169"/>
      <c r="L116" s="186"/>
      <c r="M116" s="186"/>
      <c r="N116" s="170"/>
      <c r="O116" s="170"/>
    </row>
    <row r="117" spans="2:15" s="155" customFormat="1" x14ac:dyDescent="0.2">
      <c r="B117" s="115" t="s">
        <v>171</v>
      </c>
      <c r="C117" s="165"/>
      <c r="D117" s="115"/>
      <c r="E117" s="166"/>
      <c r="F117" s="166"/>
      <c r="G117" s="166"/>
      <c r="H117" s="167"/>
      <c r="I117" s="168"/>
      <c r="J117" s="168"/>
      <c r="K117" s="169"/>
      <c r="L117" s="186"/>
      <c r="M117" s="186"/>
      <c r="N117" s="170"/>
      <c r="O117" s="170"/>
    </row>
    <row r="118" spans="2:15" s="155" customFormat="1" x14ac:dyDescent="0.2">
      <c r="B118" s="115" t="s">
        <v>172</v>
      </c>
      <c r="C118" s="165"/>
      <c r="D118" s="115"/>
      <c r="E118" s="166"/>
      <c r="F118" s="166"/>
      <c r="G118" s="166"/>
      <c r="H118" s="167"/>
      <c r="I118" s="168"/>
      <c r="J118" s="168"/>
      <c r="K118" s="169"/>
      <c r="L118" s="186"/>
      <c r="M118" s="186"/>
      <c r="N118" s="170"/>
      <c r="O118" s="170"/>
    </row>
    <row r="119" spans="2:15" s="155" customFormat="1" x14ac:dyDescent="0.2">
      <c r="B119" s="115" t="s">
        <v>173</v>
      </c>
      <c r="C119" s="165"/>
      <c r="D119" s="115"/>
      <c r="E119" s="166"/>
      <c r="F119" s="166"/>
      <c r="G119" s="166"/>
      <c r="H119" s="167"/>
      <c r="I119" s="168"/>
      <c r="J119" s="168"/>
      <c r="K119" s="169"/>
      <c r="L119" s="186"/>
      <c r="M119" s="186"/>
      <c r="N119" s="170"/>
      <c r="O119" s="170"/>
    </row>
  </sheetData>
  <mergeCells count="2">
    <mergeCell ref="B7:K7"/>
    <mergeCell ref="B6:K6"/>
  </mergeCells>
  <phoneticPr fontId="3" type="noConversion"/>
  <conditionalFormatting sqref="J12:K114 C12:F114">
    <cfRule type="expression" dxfId="45" priority="344" stopIfTrue="1">
      <formula>OR(LEFT(#REF!,3)="TIR",LEFT(#REF!,2)="IR")</formula>
    </cfRule>
  </conditionalFormatting>
  <conditionalFormatting sqref="I12:J114 B12:B114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1.2000000000000002E-6</v>
      </c>
      <c r="O11" s="103" t="s">
        <v>177</v>
      </c>
      <c r="P11" s="103">
        <v>0</v>
      </c>
      <c r="Q11" s="121">
        <v>0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2170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59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2171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59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2172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59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2173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59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59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2175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59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2176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59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59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3" t="s">
        <v>2170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59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3" t="s">
        <v>2171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59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3" t="s">
        <v>2172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59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3" t="s">
        <v>2173</v>
      </c>
      <c r="C24" s="162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59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3" t="s">
        <v>2174</v>
      </c>
      <c r="C25" s="162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59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3" t="s">
        <v>2175</v>
      </c>
      <c r="C26" s="162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59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3" t="s">
        <v>2176</v>
      </c>
      <c r="C27" s="162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59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15" t="s">
        <v>169</v>
      </c>
      <c r="C28" s="165"/>
      <c r="D28" s="115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5" t="s">
        <v>170</v>
      </c>
      <c r="C29" s="165"/>
      <c r="D29" s="115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5" t="s">
        <v>171</v>
      </c>
      <c r="C30" s="165"/>
      <c r="D30" s="115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5" t="s">
        <v>172</v>
      </c>
      <c r="C31" s="165"/>
      <c r="D31" s="115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5" t="s">
        <v>173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20.635282540206958</v>
      </c>
      <c r="P11" s="103">
        <v>1</v>
      </c>
      <c r="Q11" s="121">
        <v>3.5116006858974558E-4</v>
      </c>
    </row>
    <row r="12" spans="1:20" s="155" customFormat="1" x14ac:dyDescent="0.2">
      <c r="B12" s="132" t="s">
        <v>2500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59" t="s">
        <v>177</v>
      </c>
      <c r="H12" s="159" t="s">
        <v>177</v>
      </c>
      <c r="I12" s="171" t="s">
        <v>177</v>
      </c>
      <c r="J12" s="159" t="s">
        <v>177</v>
      </c>
      <c r="K12" s="158" t="s">
        <v>177</v>
      </c>
      <c r="L12" s="158" t="s">
        <v>177</v>
      </c>
      <c r="M12" s="196" t="s">
        <v>177</v>
      </c>
      <c r="N12" s="159" t="s">
        <v>177</v>
      </c>
      <c r="O12" s="160">
        <v>18.475746091428938</v>
      </c>
      <c r="P12" s="158">
        <v>0.89534737677711673</v>
      </c>
      <c r="Q12" s="158">
        <v>3.1441024624070111E-4</v>
      </c>
    </row>
    <row r="13" spans="1:20" s="155" customFormat="1" x14ac:dyDescent="0.2">
      <c r="B13" s="133" t="s">
        <v>2501</v>
      </c>
      <c r="C13" s="162" t="s">
        <v>177</v>
      </c>
      <c r="D13" s="162" t="s">
        <v>177</v>
      </c>
      <c r="E13" s="162" t="s">
        <v>177</v>
      </c>
      <c r="F13" s="163" t="s">
        <v>177</v>
      </c>
      <c r="G13" s="163"/>
      <c r="H13" s="163"/>
      <c r="I13" s="173"/>
      <c r="J13" s="163"/>
      <c r="K13" s="162" t="s">
        <v>177</v>
      </c>
      <c r="L13" s="162" t="s">
        <v>177</v>
      </c>
      <c r="M13" s="197" t="s">
        <v>177</v>
      </c>
      <c r="N13" s="163" t="s">
        <v>177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3" t="s">
        <v>2503</v>
      </c>
      <c r="C14" s="162" t="s">
        <v>177</v>
      </c>
      <c r="D14" s="162" t="s">
        <v>177</v>
      </c>
      <c r="E14" s="162" t="s">
        <v>177</v>
      </c>
      <c r="F14" s="163" t="s">
        <v>2575</v>
      </c>
      <c r="G14" s="163"/>
      <c r="H14" s="163" t="s">
        <v>2502</v>
      </c>
      <c r="I14" s="173">
        <v>10.859108334531243</v>
      </c>
      <c r="J14" s="163" t="s">
        <v>183</v>
      </c>
      <c r="K14" s="162">
        <v>4.369573304639373E-2</v>
      </c>
      <c r="L14" s="162">
        <v>2.0028809999999998E-2</v>
      </c>
      <c r="M14" s="197" t="s">
        <v>177</v>
      </c>
      <c r="N14" s="163" t="s">
        <v>177</v>
      </c>
      <c r="O14" s="164">
        <v>17.777075040853212</v>
      </c>
      <c r="P14" s="162">
        <v>0.86148929660717499</v>
      </c>
      <c r="Q14" s="162">
        <v>3.0252064048590723E-4</v>
      </c>
    </row>
    <row r="15" spans="1:20" s="155" customFormat="1" x14ac:dyDescent="0.2">
      <c r="B15" s="133" t="s">
        <v>2504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63" t="s">
        <v>177</v>
      </c>
      <c r="H15" s="163" t="s">
        <v>177</v>
      </c>
      <c r="I15" s="173" t="s">
        <v>177</v>
      </c>
      <c r="J15" s="163" t="s">
        <v>177</v>
      </c>
      <c r="K15" s="162" t="s">
        <v>177</v>
      </c>
      <c r="L15" s="162" t="s">
        <v>177</v>
      </c>
      <c r="M15" s="197" t="s">
        <v>177</v>
      </c>
      <c r="N15" s="163" t="s">
        <v>177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3" t="s">
        <v>2505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63" t="s">
        <v>177</v>
      </c>
      <c r="H16" s="163" t="s">
        <v>177</v>
      </c>
      <c r="I16" s="173" t="s">
        <v>177</v>
      </c>
      <c r="J16" s="163" t="s">
        <v>177</v>
      </c>
      <c r="K16" s="162" t="s">
        <v>177</v>
      </c>
      <c r="L16" s="162" t="s">
        <v>177</v>
      </c>
      <c r="M16" s="197" t="s">
        <v>177</v>
      </c>
      <c r="N16" s="163" t="s">
        <v>177</v>
      </c>
      <c r="O16" s="164">
        <v>0.69867035057572957</v>
      </c>
      <c r="P16" s="162">
        <v>3.385804624745993E-2</v>
      </c>
      <c r="Q16" s="162">
        <v>1.1889593842572805E-5</v>
      </c>
    </row>
    <row r="17" spans="2:18" x14ac:dyDescent="0.2">
      <c r="B17" s="23" t="s">
        <v>2506</v>
      </c>
      <c r="C17" s="32" t="s">
        <v>177</v>
      </c>
      <c r="D17" s="32" t="s">
        <v>2507</v>
      </c>
      <c r="E17" s="32" t="s">
        <v>2508</v>
      </c>
      <c r="F17" s="95" t="s">
        <v>429</v>
      </c>
      <c r="G17" s="95" t="s">
        <v>2496</v>
      </c>
      <c r="H17" s="95" t="s">
        <v>177</v>
      </c>
      <c r="I17" s="105">
        <v>0.62</v>
      </c>
      <c r="J17" s="95" t="s">
        <v>183</v>
      </c>
      <c r="K17" s="32">
        <v>3.1E-2</v>
      </c>
      <c r="L17" s="32">
        <v>3.1600000000000003E-2</v>
      </c>
      <c r="M17" s="154">
        <v>41.869617242585129</v>
      </c>
      <c r="N17" s="95">
        <v>100</v>
      </c>
      <c r="O17" s="125">
        <v>4.186961724258513E-2</v>
      </c>
      <c r="P17" s="32">
        <v>2.0290304802468291E-3</v>
      </c>
      <c r="Q17" s="32">
        <v>7.125144826141609E-7</v>
      </c>
      <c r="R17" s="18"/>
    </row>
    <row r="18" spans="2:18" x14ac:dyDescent="0.2">
      <c r="B18" s="23" t="s">
        <v>2506</v>
      </c>
      <c r="C18" s="32" t="s">
        <v>177</v>
      </c>
      <c r="D18" s="32" t="s">
        <v>2511</v>
      </c>
      <c r="E18" s="32" t="s">
        <v>2508</v>
      </c>
      <c r="F18" s="95" t="s">
        <v>429</v>
      </c>
      <c r="G18" s="95" t="s">
        <v>2496</v>
      </c>
      <c r="H18" s="95" t="s">
        <v>177</v>
      </c>
      <c r="I18" s="105">
        <v>10.38</v>
      </c>
      <c r="J18" s="95" t="s">
        <v>183</v>
      </c>
      <c r="K18" s="32">
        <v>2.35E-2</v>
      </c>
      <c r="L18" s="32">
        <v>2.46E-2</v>
      </c>
      <c r="M18" s="154">
        <v>246.34767292989036</v>
      </c>
      <c r="N18" s="95">
        <v>100</v>
      </c>
      <c r="O18" s="125">
        <v>0.24634767292989038</v>
      </c>
      <c r="P18" s="32">
        <v>1.1938177849025938E-2</v>
      </c>
      <c r="Q18" s="32">
        <v>4.1922113523005289E-6</v>
      </c>
      <c r="R18" s="18"/>
    </row>
    <row r="19" spans="2:18" x14ac:dyDescent="0.2">
      <c r="B19" s="23" t="s">
        <v>2573</v>
      </c>
      <c r="C19" s="32" t="s">
        <v>177</v>
      </c>
      <c r="D19" s="32" t="s">
        <v>2512</v>
      </c>
      <c r="E19" s="32" t="s">
        <v>2510</v>
      </c>
      <c r="F19" s="95" t="s">
        <v>429</v>
      </c>
      <c r="G19" s="95" t="s">
        <v>2496</v>
      </c>
      <c r="H19" s="95" t="s">
        <v>177</v>
      </c>
      <c r="I19" s="105">
        <v>10.38</v>
      </c>
      <c r="J19" s="95" t="s">
        <v>183</v>
      </c>
      <c r="K19" s="32">
        <v>2.35E-2</v>
      </c>
      <c r="L19" s="32">
        <v>2.46E-2</v>
      </c>
      <c r="M19" s="154">
        <v>350.81089236655214</v>
      </c>
      <c r="N19" s="95">
        <v>100</v>
      </c>
      <c r="O19" s="125">
        <v>0.35081089236655216</v>
      </c>
      <c r="P19" s="32">
        <v>1.7000537389445104E-2</v>
      </c>
      <c r="Q19" s="32">
        <v>5.969909875740077E-6</v>
      </c>
      <c r="R19" s="18"/>
    </row>
    <row r="20" spans="2:18" x14ac:dyDescent="0.2">
      <c r="B20" s="23" t="s">
        <v>2573</v>
      </c>
      <c r="C20" s="32" t="s">
        <v>177</v>
      </c>
      <c r="D20" s="32" t="s">
        <v>2509</v>
      </c>
      <c r="E20" s="32" t="s">
        <v>2510</v>
      </c>
      <c r="F20" s="95" t="s">
        <v>429</v>
      </c>
      <c r="G20" s="95" t="s">
        <v>2496</v>
      </c>
      <c r="H20" s="95" t="s">
        <v>177</v>
      </c>
      <c r="I20" s="105">
        <v>1</v>
      </c>
      <c r="J20" s="95" t="s">
        <v>183</v>
      </c>
      <c r="K20" s="32">
        <v>3.1E-2</v>
      </c>
      <c r="L20" s="32">
        <v>3.9199999999999999E-2</v>
      </c>
      <c r="M20" s="154">
        <v>59.6420680367019</v>
      </c>
      <c r="N20" s="95">
        <v>100</v>
      </c>
      <c r="O20" s="125">
        <v>5.9642068036701898E-2</v>
      </c>
      <c r="P20" s="32">
        <v>2.8902956826732033E-3</v>
      </c>
      <c r="Q20" s="32">
        <v>1.0149564301721674E-6</v>
      </c>
      <c r="R20" s="18"/>
    </row>
    <row r="21" spans="2:18" s="155" customFormat="1" x14ac:dyDescent="0.2">
      <c r="B21" s="133" t="s">
        <v>2513</v>
      </c>
      <c r="C21" s="162" t="s">
        <v>177</v>
      </c>
      <c r="D21" s="162" t="s">
        <v>177</v>
      </c>
      <c r="E21" s="162" t="s">
        <v>177</v>
      </c>
      <c r="F21" s="163" t="s">
        <v>177</v>
      </c>
      <c r="G21" s="163" t="s">
        <v>177</v>
      </c>
      <c r="H21" s="163" t="s">
        <v>177</v>
      </c>
      <c r="I21" s="173" t="s">
        <v>177</v>
      </c>
      <c r="J21" s="163" t="s">
        <v>177</v>
      </c>
      <c r="K21" s="162" t="s">
        <v>177</v>
      </c>
      <c r="L21" s="162" t="s">
        <v>177</v>
      </c>
      <c r="M21" s="197" t="s">
        <v>177</v>
      </c>
      <c r="N21" s="163" t="s">
        <v>177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3" t="s">
        <v>2514</v>
      </c>
      <c r="C22" s="162" t="s">
        <v>177</v>
      </c>
      <c r="D22" s="162" t="s">
        <v>177</v>
      </c>
      <c r="E22" s="162" t="s">
        <v>177</v>
      </c>
      <c r="F22" s="163" t="s">
        <v>177</v>
      </c>
      <c r="G22" s="163" t="s">
        <v>177</v>
      </c>
      <c r="H22" s="163" t="s">
        <v>177</v>
      </c>
      <c r="I22" s="173"/>
      <c r="J22" s="163"/>
      <c r="K22" s="162"/>
      <c r="L22" s="162"/>
      <c r="M22" s="197"/>
      <c r="N22" s="163" t="s">
        <v>177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33" t="s">
        <v>2515</v>
      </c>
      <c r="C23" s="162" t="s">
        <v>177</v>
      </c>
      <c r="D23" s="162" t="s">
        <v>177</v>
      </c>
      <c r="E23" s="162" t="s">
        <v>177</v>
      </c>
      <c r="F23" s="163" t="s">
        <v>177</v>
      </c>
      <c r="G23" s="163" t="s">
        <v>177</v>
      </c>
      <c r="H23" s="163" t="s">
        <v>177</v>
      </c>
      <c r="I23" s="173" t="s">
        <v>177</v>
      </c>
      <c r="J23" s="163" t="s">
        <v>177</v>
      </c>
      <c r="K23" s="162" t="s">
        <v>177</v>
      </c>
      <c r="L23" s="162" t="s">
        <v>177</v>
      </c>
      <c r="M23" s="197" t="s">
        <v>177</v>
      </c>
      <c r="N23" s="163" t="s">
        <v>177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3" t="s">
        <v>2516</v>
      </c>
      <c r="C24" s="162" t="s">
        <v>177</v>
      </c>
      <c r="D24" s="162" t="s">
        <v>177</v>
      </c>
      <c r="E24" s="162" t="s">
        <v>177</v>
      </c>
      <c r="F24" s="163" t="s">
        <v>177</v>
      </c>
      <c r="G24" s="163" t="s">
        <v>177</v>
      </c>
      <c r="H24" s="163" t="s">
        <v>177</v>
      </c>
      <c r="I24" s="173" t="s">
        <v>177</v>
      </c>
      <c r="J24" s="163" t="s">
        <v>177</v>
      </c>
      <c r="K24" s="162" t="s">
        <v>177</v>
      </c>
      <c r="L24" s="162" t="s">
        <v>177</v>
      </c>
      <c r="M24" s="197" t="s">
        <v>177</v>
      </c>
      <c r="N24" s="163" t="s">
        <v>177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3" t="s">
        <v>2517</v>
      </c>
      <c r="C25" s="162" t="s">
        <v>177</v>
      </c>
      <c r="D25" s="162" t="s">
        <v>177</v>
      </c>
      <c r="E25" s="162" t="s">
        <v>177</v>
      </c>
      <c r="F25" s="163" t="s">
        <v>177</v>
      </c>
      <c r="G25" s="163" t="s">
        <v>177</v>
      </c>
      <c r="H25" s="163" t="s">
        <v>177</v>
      </c>
      <c r="I25" s="173" t="s">
        <v>177</v>
      </c>
      <c r="J25" s="163" t="s">
        <v>177</v>
      </c>
      <c r="K25" s="162" t="s">
        <v>177</v>
      </c>
      <c r="L25" s="162" t="s">
        <v>177</v>
      </c>
      <c r="M25" s="197" t="s">
        <v>177</v>
      </c>
      <c r="N25" s="163" t="s">
        <v>177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3" t="s">
        <v>2518</v>
      </c>
      <c r="C26" s="162" t="s">
        <v>177</v>
      </c>
      <c r="D26" s="162" t="s">
        <v>177</v>
      </c>
      <c r="E26" s="162" t="s">
        <v>177</v>
      </c>
      <c r="F26" s="163" t="s">
        <v>177</v>
      </c>
      <c r="G26" s="163" t="s">
        <v>177</v>
      </c>
      <c r="H26" s="163" t="s">
        <v>177</v>
      </c>
      <c r="I26" s="173" t="s">
        <v>177</v>
      </c>
      <c r="J26" s="163" t="s">
        <v>177</v>
      </c>
      <c r="K26" s="162" t="s">
        <v>177</v>
      </c>
      <c r="L26" s="162" t="s">
        <v>177</v>
      </c>
      <c r="M26" s="197" t="s">
        <v>177</v>
      </c>
      <c r="N26" s="163" t="s">
        <v>177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3" t="s">
        <v>2519</v>
      </c>
      <c r="C27" s="162" t="s">
        <v>177</v>
      </c>
      <c r="D27" s="162" t="s">
        <v>177</v>
      </c>
      <c r="E27" s="162" t="s">
        <v>177</v>
      </c>
      <c r="F27" s="163" t="s">
        <v>177</v>
      </c>
      <c r="G27" s="163" t="s">
        <v>177</v>
      </c>
      <c r="H27" s="163" t="s">
        <v>177</v>
      </c>
      <c r="I27" s="173" t="s">
        <v>177</v>
      </c>
      <c r="J27" s="163" t="s">
        <v>177</v>
      </c>
      <c r="K27" s="162" t="s">
        <v>177</v>
      </c>
      <c r="L27" s="162" t="s">
        <v>177</v>
      </c>
      <c r="M27" s="197" t="s">
        <v>177</v>
      </c>
      <c r="N27" s="163" t="s">
        <v>177</v>
      </c>
      <c r="O27" s="164">
        <v>2.1595364487780202</v>
      </c>
      <c r="P27" s="162">
        <v>0.10465262322288327</v>
      </c>
      <c r="Q27" s="162">
        <v>3.6749822349044488E-5</v>
      </c>
    </row>
    <row r="28" spans="2:18" s="155" customFormat="1" x14ac:dyDescent="0.2">
      <c r="B28" s="133" t="s">
        <v>2503</v>
      </c>
      <c r="C28" s="162" t="s">
        <v>177</v>
      </c>
      <c r="D28" s="162" t="s">
        <v>177</v>
      </c>
      <c r="E28" s="162" t="s">
        <v>177</v>
      </c>
      <c r="F28" s="163" t="s">
        <v>177</v>
      </c>
      <c r="G28" s="163" t="s">
        <v>177</v>
      </c>
      <c r="H28" s="163" t="s">
        <v>177</v>
      </c>
      <c r="I28" s="173" t="s">
        <v>177</v>
      </c>
      <c r="J28" s="163" t="s">
        <v>177</v>
      </c>
      <c r="K28" s="162" t="s">
        <v>177</v>
      </c>
      <c r="L28" s="162" t="s">
        <v>177</v>
      </c>
      <c r="M28" s="197" t="s">
        <v>177</v>
      </c>
      <c r="N28" s="163" t="s">
        <v>177</v>
      </c>
      <c r="O28" s="164">
        <v>0</v>
      </c>
      <c r="P28" s="162">
        <v>0</v>
      </c>
      <c r="Q28" s="162">
        <v>0</v>
      </c>
    </row>
    <row r="29" spans="2:18" s="155" customFormat="1" x14ac:dyDescent="0.2">
      <c r="B29" s="133" t="s">
        <v>2504</v>
      </c>
      <c r="C29" s="162" t="s">
        <v>177</v>
      </c>
      <c r="D29" s="162" t="s">
        <v>177</v>
      </c>
      <c r="E29" s="162" t="s">
        <v>177</v>
      </c>
      <c r="F29" s="163" t="s">
        <v>177</v>
      </c>
      <c r="G29" s="163" t="s">
        <v>177</v>
      </c>
      <c r="H29" s="163" t="s">
        <v>177</v>
      </c>
      <c r="I29" s="173" t="s">
        <v>177</v>
      </c>
      <c r="J29" s="163" t="s">
        <v>177</v>
      </c>
      <c r="K29" s="162" t="s">
        <v>177</v>
      </c>
      <c r="L29" s="162" t="s">
        <v>177</v>
      </c>
      <c r="M29" s="197" t="s">
        <v>177</v>
      </c>
      <c r="N29" s="163" t="s">
        <v>177</v>
      </c>
      <c r="O29" s="164">
        <v>0</v>
      </c>
      <c r="P29" s="162">
        <v>0</v>
      </c>
      <c r="Q29" s="162">
        <v>0</v>
      </c>
    </row>
    <row r="30" spans="2:18" s="155" customFormat="1" x14ac:dyDescent="0.2">
      <c r="B30" s="133" t="s">
        <v>2505</v>
      </c>
      <c r="C30" s="162" t="s">
        <v>177</v>
      </c>
      <c r="D30" s="162" t="s">
        <v>177</v>
      </c>
      <c r="E30" s="162" t="s">
        <v>177</v>
      </c>
      <c r="F30" s="163" t="s">
        <v>177</v>
      </c>
      <c r="G30" s="163" t="s">
        <v>177</v>
      </c>
      <c r="H30" s="163" t="s">
        <v>177</v>
      </c>
      <c r="I30" s="173" t="s">
        <v>177</v>
      </c>
      <c r="J30" s="163" t="s">
        <v>177</v>
      </c>
      <c r="K30" s="162" t="s">
        <v>177</v>
      </c>
      <c r="L30" s="162" t="s">
        <v>177</v>
      </c>
      <c r="M30" s="197" t="s">
        <v>177</v>
      </c>
      <c r="N30" s="163" t="s">
        <v>177</v>
      </c>
      <c r="O30" s="164">
        <v>2.1595361487780207</v>
      </c>
      <c r="P30" s="162">
        <v>0.10465260868467673</v>
      </c>
      <c r="Q30" s="162">
        <v>3.6749817243806879E-5</v>
      </c>
    </row>
    <row r="31" spans="2:18" x14ac:dyDescent="0.2">
      <c r="B31" s="23" t="s">
        <v>2574</v>
      </c>
      <c r="C31" s="32" t="s">
        <v>177</v>
      </c>
      <c r="D31" s="32" t="s">
        <v>2520</v>
      </c>
      <c r="E31" s="32" t="s">
        <v>177</v>
      </c>
      <c r="F31" s="95" t="s">
        <v>429</v>
      </c>
      <c r="G31" s="95" t="s">
        <v>2387</v>
      </c>
      <c r="H31" s="95" t="s">
        <v>177</v>
      </c>
      <c r="I31" s="105">
        <v>2.39</v>
      </c>
      <c r="J31" s="95" t="s">
        <v>135</v>
      </c>
      <c r="K31" s="32">
        <v>4.2921300476837156E-2</v>
      </c>
      <c r="L31" s="32">
        <v>5.0599999999999999E-2</v>
      </c>
      <c r="M31" s="154">
        <v>591.65371202444567</v>
      </c>
      <c r="N31" s="95">
        <v>100</v>
      </c>
      <c r="O31" s="125">
        <v>2.1595360487780204</v>
      </c>
      <c r="P31" s="32">
        <v>0.10465260383860786</v>
      </c>
      <c r="Q31" s="32">
        <v>3.6749815542061004E-5</v>
      </c>
      <c r="R31" s="18"/>
    </row>
    <row r="32" spans="2:18" s="155" customFormat="1" x14ac:dyDescent="0.2">
      <c r="B32" s="133" t="s">
        <v>2518</v>
      </c>
      <c r="C32" s="162" t="s">
        <v>177</v>
      </c>
      <c r="D32" s="162" t="s">
        <v>177</v>
      </c>
      <c r="E32" s="162" t="s">
        <v>177</v>
      </c>
      <c r="F32" s="163" t="s">
        <v>177</v>
      </c>
      <c r="G32" s="163" t="s">
        <v>177</v>
      </c>
      <c r="H32" s="163" t="s">
        <v>177</v>
      </c>
      <c r="I32" s="173" t="s">
        <v>177</v>
      </c>
      <c r="J32" s="163" t="s">
        <v>177</v>
      </c>
      <c r="K32" s="162" t="s">
        <v>177</v>
      </c>
      <c r="L32" s="162" t="s">
        <v>177</v>
      </c>
      <c r="M32" s="197" t="s">
        <v>177</v>
      </c>
      <c r="N32" s="163" t="s">
        <v>177</v>
      </c>
      <c r="O32" s="164">
        <v>0</v>
      </c>
      <c r="P32" s="162">
        <v>0</v>
      </c>
      <c r="Q32" s="162">
        <v>0</v>
      </c>
    </row>
    <row r="33" spans="2:18" s="155" customFormat="1" x14ac:dyDescent="0.2">
      <c r="B33" s="115" t="s">
        <v>169</v>
      </c>
      <c r="C33" s="115"/>
      <c r="D33" s="165"/>
      <c r="E33" s="165"/>
      <c r="F33" s="165"/>
      <c r="G33" s="166"/>
      <c r="H33" s="166"/>
      <c r="I33" s="166"/>
      <c r="J33" s="166"/>
      <c r="K33" s="167"/>
      <c r="L33" s="168"/>
      <c r="M33" s="169"/>
      <c r="N33" s="169"/>
      <c r="O33" s="169"/>
      <c r="P33" s="169"/>
      <c r="Q33" s="168"/>
      <c r="R33" s="170"/>
    </row>
    <row r="34" spans="2:18" s="155" customFormat="1" x14ac:dyDescent="0.2">
      <c r="B34" s="115" t="s">
        <v>170</v>
      </c>
      <c r="C34" s="115"/>
      <c r="D34" s="165"/>
      <c r="E34" s="165"/>
      <c r="F34" s="165"/>
      <c r="G34" s="166"/>
      <c r="H34" s="166"/>
      <c r="I34" s="166"/>
      <c r="J34" s="166"/>
      <c r="K34" s="167"/>
      <c r="L34" s="168"/>
      <c r="M34" s="169"/>
      <c r="N34" s="169"/>
      <c r="O34" s="169"/>
      <c r="P34" s="169"/>
      <c r="Q34" s="168"/>
      <c r="R34" s="170"/>
    </row>
    <row r="35" spans="2:18" s="155" customFormat="1" x14ac:dyDescent="0.2">
      <c r="B35" s="115" t="s">
        <v>171</v>
      </c>
      <c r="C35" s="115"/>
      <c r="D35" s="165"/>
      <c r="E35" s="165"/>
      <c r="F35" s="165"/>
      <c r="G35" s="166"/>
      <c r="H35" s="166"/>
      <c r="I35" s="166"/>
      <c r="J35" s="166"/>
      <c r="K35" s="167"/>
      <c r="L35" s="168"/>
      <c r="M35" s="169"/>
      <c r="N35" s="169"/>
      <c r="O35" s="169"/>
      <c r="P35" s="169"/>
      <c r="Q35" s="168"/>
      <c r="R35" s="170"/>
    </row>
    <row r="36" spans="2:18" s="155" customFormat="1" x14ac:dyDescent="0.2">
      <c r="B36" s="115" t="s">
        <v>172</v>
      </c>
      <c r="C36" s="115"/>
      <c r="D36" s="165"/>
      <c r="E36" s="165"/>
      <c r="F36" s="165"/>
      <c r="G36" s="166"/>
      <c r="H36" s="166"/>
      <c r="I36" s="166"/>
      <c r="J36" s="166"/>
      <c r="K36" s="167"/>
      <c r="L36" s="168"/>
      <c r="M36" s="169"/>
      <c r="N36" s="169"/>
      <c r="O36" s="169"/>
      <c r="P36" s="169"/>
      <c r="Q36" s="168"/>
      <c r="R36" s="170"/>
    </row>
    <row r="37" spans="2:18" s="155" customFormat="1" x14ac:dyDescent="0.2">
      <c r="B37" s="115" t="s">
        <v>173</v>
      </c>
      <c r="C37" s="115"/>
      <c r="D37" s="165"/>
      <c r="E37" s="165"/>
      <c r="F37" s="165"/>
      <c r="G37" s="166"/>
      <c r="H37" s="166"/>
      <c r="I37" s="166"/>
      <c r="J37" s="166"/>
      <c r="K37" s="167"/>
      <c r="L37" s="168"/>
      <c r="M37" s="169"/>
      <c r="N37" s="169"/>
      <c r="O37" s="169"/>
      <c r="P37" s="169"/>
      <c r="Q37" s="168"/>
      <c r="R37" s="170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32 P12:Q32 C12:H32">
    <cfRule type="expression" dxfId="41" priority="359" stopIfTrue="1">
      <formula>OR(LEFT(#REF!,3)="TIR",LEFT(#REF!,2)="IR")</formula>
    </cfRule>
  </conditionalFormatting>
  <conditionalFormatting sqref="B12:B32 O12:P32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6.0000000000000008E-7</v>
      </c>
      <c r="N11" s="103">
        <v>0</v>
      </c>
      <c r="O11" s="121">
        <v>0</v>
      </c>
    </row>
    <row r="12" spans="1:18" s="155" customFormat="1" x14ac:dyDescent="0.2">
      <c r="B12" s="132" t="s">
        <v>149</v>
      </c>
      <c r="C12" s="158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8" t="s">
        <v>177</v>
      </c>
      <c r="J12" s="158" t="s">
        <v>177</v>
      </c>
      <c r="K12" s="171" t="s">
        <v>177</v>
      </c>
      <c r="L12" s="159" t="s">
        <v>177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3" t="s">
        <v>2521</v>
      </c>
      <c r="C13" s="162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2" t="s">
        <v>177</v>
      </c>
      <c r="J13" s="162" t="s">
        <v>177</v>
      </c>
      <c r="K13" s="173" t="s">
        <v>177</v>
      </c>
      <c r="L13" s="163" t="s">
        <v>177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3" t="s">
        <v>2201</v>
      </c>
      <c r="C14" s="162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2" t="s">
        <v>177</v>
      </c>
      <c r="J14" s="162" t="s">
        <v>177</v>
      </c>
      <c r="K14" s="173" t="s">
        <v>177</v>
      </c>
      <c r="L14" s="163" t="s">
        <v>177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3" t="s">
        <v>2522</v>
      </c>
      <c r="C15" s="162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2" t="s">
        <v>177</v>
      </c>
      <c r="J15" s="162" t="s">
        <v>177</v>
      </c>
      <c r="K15" s="173" t="s">
        <v>177</v>
      </c>
      <c r="L15" s="163" t="s">
        <v>177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3" t="s">
        <v>2523</v>
      </c>
      <c r="C16" s="162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2" t="s">
        <v>177</v>
      </c>
      <c r="J16" s="162" t="s">
        <v>177</v>
      </c>
      <c r="K16" s="173" t="s">
        <v>177</v>
      </c>
      <c r="L16" s="163" t="s">
        <v>177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3" t="s">
        <v>154</v>
      </c>
      <c r="C17" s="162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2" t="s">
        <v>177</v>
      </c>
      <c r="J17" s="162" t="s">
        <v>177</v>
      </c>
      <c r="K17" s="173" t="s">
        <v>177</v>
      </c>
      <c r="L17" s="163" t="s">
        <v>177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3" t="s">
        <v>365</v>
      </c>
      <c r="C18" s="162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2" t="s">
        <v>177</v>
      </c>
      <c r="J18" s="162" t="s">
        <v>177</v>
      </c>
      <c r="K18" s="173" t="s">
        <v>177</v>
      </c>
      <c r="L18" s="163" t="s">
        <v>177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5" t="s">
        <v>169</v>
      </c>
      <c r="C19" s="115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5" t="s">
        <v>170</v>
      </c>
      <c r="C20" s="115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5" t="s">
        <v>171</v>
      </c>
      <c r="C21" s="115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5" t="s">
        <v>172</v>
      </c>
      <c r="C22" s="115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5" t="s">
        <v>173</v>
      </c>
      <c r="C23" s="115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6"/>
      <c r="D11" s="106" t="s">
        <v>177</v>
      </c>
      <c r="E11" s="198"/>
      <c r="F11" s="188"/>
      <c r="G11" s="191">
        <v>4.0000000000000003E-7</v>
      </c>
      <c r="H11" s="106">
        <v>1</v>
      </c>
      <c r="I11" s="106">
        <v>0</v>
      </c>
      <c r="J11" s="122"/>
    </row>
    <row r="12" spans="1:18" s="155" customFormat="1" x14ac:dyDescent="0.2">
      <c r="B12" s="132" t="s">
        <v>2524</v>
      </c>
      <c r="C12" s="158"/>
      <c r="D12" s="158" t="s">
        <v>177</v>
      </c>
      <c r="E12" s="178"/>
      <c r="F12" s="159" t="s">
        <v>177</v>
      </c>
      <c r="G12" s="160">
        <v>0</v>
      </c>
      <c r="H12" s="158">
        <v>0</v>
      </c>
      <c r="I12" s="158">
        <v>0</v>
      </c>
      <c r="J12" s="158" t="s">
        <v>177</v>
      </c>
    </row>
    <row r="13" spans="1:18" s="155" customFormat="1" x14ac:dyDescent="0.2">
      <c r="B13" s="133" t="s">
        <v>2525</v>
      </c>
      <c r="C13" s="158"/>
      <c r="D13" s="158" t="s">
        <v>177</v>
      </c>
      <c r="E13" s="178"/>
      <c r="F13" s="159" t="s">
        <v>177</v>
      </c>
      <c r="G13" s="160">
        <v>0</v>
      </c>
      <c r="H13" s="158">
        <v>0</v>
      </c>
      <c r="I13" s="158">
        <v>0</v>
      </c>
      <c r="J13" s="158" t="s">
        <v>177</v>
      </c>
    </row>
    <row r="14" spans="1:18" s="155" customFormat="1" x14ac:dyDescent="0.2">
      <c r="B14" s="133" t="s">
        <v>2526</v>
      </c>
      <c r="C14" s="158"/>
      <c r="D14" s="158" t="s">
        <v>177</v>
      </c>
      <c r="E14" s="178"/>
      <c r="F14" s="159" t="s">
        <v>177</v>
      </c>
      <c r="G14" s="160">
        <v>0</v>
      </c>
      <c r="H14" s="158">
        <v>0</v>
      </c>
      <c r="I14" s="158">
        <v>0</v>
      </c>
      <c r="J14" s="158" t="s">
        <v>177</v>
      </c>
    </row>
    <row r="15" spans="1:18" s="155" customFormat="1" x14ac:dyDescent="0.2">
      <c r="B15" s="133" t="s">
        <v>2527</v>
      </c>
      <c r="C15" s="158"/>
      <c r="D15" s="158" t="s">
        <v>177</v>
      </c>
      <c r="E15" s="178"/>
      <c r="F15" s="159" t="s">
        <v>177</v>
      </c>
      <c r="G15" s="160">
        <v>0</v>
      </c>
      <c r="H15" s="158">
        <v>0</v>
      </c>
      <c r="I15" s="158">
        <v>0</v>
      </c>
      <c r="J15" s="158" t="s">
        <v>177</v>
      </c>
    </row>
    <row r="16" spans="1:18" s="155" customFormat="1" x14ac:dyDescent="0.2">
      <c r="B16" s="133" t="s">
        <v>2525</v>
      </c>
      <c r="C16" s="158"/>
      <c r="D16" s="158" t="s">
        <v>177</v>
      </c>
      <c r="E16" s="178"/>
      <c r="F16" s="159" t="s">
        <v>177</v>
      </c>
      <c r="G16" s="160">
        <v>0</v>
      </c>
      <c r="H16" s="158">
        <v>0</v>
      </c>
      <c r="I16" s="158">
        <v>0</v>
      </c>
      <c r="J16" s="158" t="s">
        <v>177</v>
      </c>
    </row>
    <row r="17" spans="2:17" s="155" customFormat="1" x14ac:dyDescent="0.2">
      <c r="B17" s="133" t="s">
        <v>2526</v>
      </c>
      <c r="C17" s="158"/>
      <c r="D17" s="158" t="s">
        <v>177</v>
      </c>
      <c r="E17" s="178"/>
      <c r="F17" s="159" t="s">
        <v>177</v>
      </c>
      <c r="G17" s="160">
        <v>0</v>
      </c>
      <c r="H17" s="158">
        <v>0</v>
      </c>
      <c r="I17" s="158">
        <v>0</v>
      </c>
      <c r="J17" s="158" t="s">
        <v>177</v>
      </c>
    </row>
    <row r="18" spans="2:17" s="155" customFormat="1" x14ac:dyDescent="0.2">
      <c r="B18" s="115" t="s">
        <v>169</v>
      </c>
      <c r="C18" s="165"/>
      <c r="D18" s="115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170</v>
      </c>
      <c r="C19" s="165"/>
      <c r="D19" s="115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171</v>
      </c>
      <c r="C20" s="165"/>
      <c r="D20" s="115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172</v>
      </c>
      <c r="C21" s="165"/>
      <c r="D21" s="115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5" t="s">
        <v>173</v>
      </c>
      <c r="C22" s="165"/>
      <c r="D22" s="115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2" t="s">
        <v>133</v>
      </c>
      <c r="C11" s="106"/>
      <c r="D11" s="106"/>
      <c r="E11" s="198"/>
      <c r="F11" s="188"/>
      <c r="G11" s="150"/>
      <c r="H11" s="150"/>
      <c r="I11" s="191">
        <v>2.0000000000000002E-7</v>
      </c>
      <c r="J11" s="106">
        <v>1</v>
      </c>
      <c r="K11" s="121">
        <v>3.4034917419281792E-12</v>
      </c>
    </row>
    <row r="12" spans="1:19" s="155" customFormat="1" x14ac:dyDescent="0.2">
      <c r="B12" s="132" t="s">
        <v>2528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72" t="s">
        <v>177</v>
      </c>
      <c r="H12" s="199" t="s">
        <v>177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2" t="s">
        <v>2529</v>
      </c>
      <c r="C13" s="158" t="s">
        <v>177</v>
      </c>
      <c r="D13" s="158" t="s">
        <v>177</v>
      </c>
      <c r="E13" s="158" t="s">
        <v>177</v>
      </c>
      <c r="F13" s="158" t="s">
        <v>177</v>
      </c>
      <c r="G13" s="172" t="s">
        <v>177</v>
      </c>
      <c r="H13" s="199" t="s">
        <v>177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5" t="s">
        <v>170</v>
      </c>
      <c r="C15" s="165"/>
      <c r="D15" s="115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5" t="s">
        <v>171</v>
      </c>
      <c r="C16" s="165"/>
      <c r="D16" s="115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5" t="s">
        <v>172</v>
      </c>
      <c r="C17" s="165"/>
      <c r="D17" s="115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5" t="s">
        <v>173</v>
      </c>
      <c r="C18" s="165"/>
      <c r="D18" s="115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9" t="s">
        <v>134</v>
      </c>
      <c r="C11" s="156"/>
      <c r="D11" s="156"/>
      <c r="E11" s="156" t="s">
        <v>177</v>
      </c>
      <c r="F11" s="156" t="s">
        <v>177</v>
      </c>
      <c r="G11" s="156" t="s">
        <v>177</v>
      </c>
      <c r="H11" s="156" t="s">
        <v>177</v>
      </c>
      <c r="I11" s="135">
        <v>-122.91008070952158</v>
      </c>
      <c r="J11" s="114">
        <v>1</v>
      </c>
      <c r="K11" s="92">
        <v>-2.0916172234729134E-3</v>
      </c>
    </row>
    <row r="12" spans="1:21" s="155" customFormat="1" x14ac:dyDescent="0.2">
      <c r="B12" s="132" t="s">
        <v>149</v>
      </c>
      <c r="C12" s="200"/>
      <c r="D12" s="159" t="s">
        <v>177</v>
      </c>
      <c r="E12" s="178" t="s">
        <v>177</v>
      </c>
      <c r="F12" s="179" t="s">
        <v>177</v>
      </c>
      <c r="G12" s="172" t="s">
        <v>177</v>
      </c>
      <c r="H12" s="179" t="s">
        <v>177</v>
      </c>
      <c r="I12" s="160">
        <v>-122.91008080952159</v>
      </c>
      <c r="J12" s="158">
        <v>1.000000000813603</v>
      </c>
      <c r="K12" s="158">
        <v>-2.0916172251746593E-3</v>
      </c>
    </row>
    <row r="13" spans="1:21" x14ac:dyDescent="0.2">
      <c r="B13" s="211" t="s">
        <v>2572</v>
      </c>
      <c r="C13" s="31" t="s">
        <v>2533</v>
      </c>
      <c r="D13" s="101" t="s">
        <v>429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-135.26629</v>
      </c>
      <c r="J13" s="113">
        <v>1.1005304790229562</v>
      </c>
      <c r="K13" s="41">
        <v>-2.301888504881311E-3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2530</v>
      </c>
      <c r="C14" s="31" t="s">
        <v>2531</v>
      </c>
      <c r="D14" s="101" t="s">
        <v>2532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12.356209090478417</v>
      </c>
      <c r="J14" s="113">
        <v>-0.10053047739575041</v>
      </c>
      <c r="K14" s="41">
        <v>2.1027127800490593E-4</v>
      </c>
      <c r="L14" s="18"/>
      <c r="M14" s="18"/>
      <c r="N14" s="18"/>
      <c r="O14" s="18"/>
      <c r="P14" s="18"/>
      <c r="Q14" s="18"/>
    </row>
    <row r="15" spans="1:21" s="155" customFormat="1" x14ac:dyDescent="0.2">
      <c r="B15" s="133" t="s">
        <v>150</v>
      </c>
      <c r="C15" s="201" t="s">
        <v>177</v>
      </c>
      <c r="D15" s="159" t="s">
        <v>177</v>
      </c>
      <c r="E15" s="181" t="s">
        <v>177</v>
      </c>
      <c r="F15" s="182" t="s">
        <v>177</v>
      </c>
      <c r="G15" s="172" t="s">
        <v>177</v>
      </c>
      <c r="H15" s="182" t="s">
        <v>177</v>
      </c>
      <c r="I15" s="160">
        <v>0</v>
      </c>
      <c r="J15" s="158">
        <v>0</v>
      </c>
      <c r="K15" s="158">
        <v>0</v>
      </c>
    </row>
    <row r="16" spans="1:21" s="155" customFormat="1" x14ac:dyDescent="0.2">
      <c r="B16" s="115" t="s">
        <v>169</v>
      </c>
      <c r="C16" s="115"/>
      <c r="D16" s="165"/>
      <c r="E16" s="115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15"/>
      <c r="D17" s="165"/>
      <c r="E17" s="115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15"/>
      <c r="D18" s="165"/>
      <c r="E18" s="115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15"/>
      <c r="D19" s="165"/>
      <c r="E19" s="115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15"/>
      <c r="D20" s="165"/>
      <c r="E20" s="115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5" t="s">
        <v>139</v>
      </c>
      <c r="C8" s="216"/>
      <c r="D8" s="217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148</v>
      </c>
      <c r="C12" s="203">
        <f>C13+C16</f>
        <v>1.1529809827387039</v>
      </c>
      <c r="D12" s="203"/>
    </row>
    <row r="13" spans="2:4" x14ac:dyDescent="0.2">
      <c r="B13" s="204" t="s">
        <v>149</v>
      </c>
      <c r="C13" s="205">
        <f>SUM(C14:C15)</f>
        <v>0.95966945197066811</v>
      </c>
      <c r="D13" s="205"/>
    </row>
    <row r="14" spans="2:4" x14ac:dyDescent="0.2">
      <c r="B14" s="206" t="s">
        <v>2569</v>
      </c>
      <c r="C14" s="207">
        <f>GETPIVOTDATA(" יתרת התחייבות צמודה ",'[1]חוץ מאזני'!$A$63,"קוד חברה בדנאל ",427,"מנפיק","עין צורים סאן שותפות מוגבלת")/1000</f>
        <v>0.49167066578632607</v>
      </c>
      <c r="D14" s="208">
        <v>2019</v>
      </c>
    </row>
    <row r="15" spans="2:4" x14ac:dyDescent="0.2">
      <c r="B15" s="206" t="s">
        <v>2570</v>
      </c>
      <c r="C15" s="207">
        <f>GETPIVOTDATA(" יתרת התחייבות צמודה ",'[1]חוץ מאזני'!$A$63,"קוד חברה בדנאל ",427,"מנפיק","תראבין סאן שותפות מוגבלת")/1000</f>
        <v>0.46799878618434204</v>
      </c>
      <c r="D15" s="208">
        <v>2019</v>
      </c>
    </row>
    <row r="16" spans="2:4" x14ac:dyDescent="0.2">
      <c r="B16" s="209" t="s">
        <v>150</v>
      </c>
      <c r="C16" s="210">
        <f>SUM(C17:C17)</f>
        <v>0.19331153076803584</v>
      </c>
      <c r="D16" s="67"/>
    </row>
    <row r="17" spans="2:4" x14ac:dyDescent="0.2">
      <c r="B17" s="206" t="s">
        <v>2571</v>
      </c>
      <c r="C17" s="207">
        <f>GETPIVOTDATA(" יתרת התחייבות צמודה ",'[1]חוץ מאזני'!$A$63,"קוד חברה בדנאל ",427,"מנפיק","1440 broadway owner (ny) llc")/1000</f>
        <v>0.19331153076803584</v>
      </c>
      <c r="D17" s="208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18362.487017377851</v>
      </c>
      <c r="P11" s="103"/>
      <c r="Q11" s="103">
        <v>1</v>
      </c>
      <c r="R11" s="121">
        <v>0.31248286462454455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59" t="s">
        <v>177</v>
      </c>
      <c r="O12" s="172">
        <v>18358.975637177849</v>
      </c>
      <c r="P12" s="158" t="s">
        <v>177</v>
      </c>
      <c r="Q12" s="158">
        <v>0.99980877425826498</v>
      </c>
      <c r="R12" s="158">
        <v>0.31242310985697719</v>
      </c>
    </row>
    <row r="13" spans="1:18" s="155" customFormat="1" x14ac:dyDescent="0.2">
      <c r="B13" s="133" t="s">
        <v>267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3" t="s">
        <v>177</v>
      </c>
      <c r="O13" s="164">
        <v>9844.7430778407979</v>
      </c>
      <c r="P13" s="162" t="s">
        <v>177</v>
      </c>
      <c r="Q13" s="158">
        <v>0.53613342618153803</v>
      </c>
      <c r="R13" s="158">
        <v>0.16753250883417878</v>
      </c>
    </row>
    <row r="14" spans="1:18" x14ac:dyDescent="0.2">
      <c r="B14" s="23" t="s">
        <v>268</v>
      </c>
      <c r="C14" s="32" t="s">
        <v>269</v>
      </c>
      <c r="D14" s="32" t="s">
        <v>270</v>
      </c>
      <c r="E14" s="101" t="s">
        <v>271</v>
      </c>
      <c r="F14" s="95" t="s">
        <v>177</v>
      </c>
      <c r="G14" s="95" t="s">
        <v>272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1229146.4494903444</v>
      </c>
      <c r="M14" s="95">
        <v>153.91</v>
      </c>
      <c r="N14" s="105">
        <v>0</v>
      </c>
      <c r="O14" s="125">
        <v>1891.7793004135249</v>
      </c>
      <c r="P14" s="32">
        <v>7.9055936923473803E-5</v>
      </c>
      <c r="Q14" s="41">
        <v>0.10302413276715659</v>
      </c>
      <c r="R14" s="41">
        <v>3.2193276132540499E-2</v>
      </c>
    </row>
    <row r="15" spans="1:18" x14ac:dyDescent="0.2">
      <c r="B15" s="23" t="s">
        <v>273</v>
      </c>
      <c r="C15" s="32" t="s">
        <v>274</v>
      </c>
      <c r="D15" s="32" t="s">
        <v>270</v>
      </c>
      <c r="E15" s="101" t="s">
        <v>271</v>
      </c>
      <c r="F15" s="95" t="s">
        <v>177</v>
      </c>
      <c r="G15" s="95" t="s">
        <v>275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957757.87222554348</v>
      </c>
      <c r="M15" s="95">
        <v>158.29</v>
      </c>
      <c r="N15" s="95">
        <v>0</v>
      </c>
      <c r="O15" s="125">
        <v>1516.0349359454713</v>
      </c>
      <c r="P15" s="32">
        <v>9.0591301398309915E-5</v>
      </c>
      <c r="Q15" s="41">
        <v>8.2561525272188324E-2</v>
      </c>
      <c r="R15" s="41">
        <v>2.5799061924825135E-2</v>
      </c>
    </row>
    <row r="16" spans="1:18" x14ac:dyDescent="0.2">
      <c r="B16" s="23" t="s">
        <v>276</v>
      </c>
      <c r="C16" s="32" t="s">
        <v>277</v>
      </c>
      <c r="D16" s="32" t="s">
        <v>270</v>
      </c>
      <c r="E16" s="101" t="s">
        <v>271</v>
      </c>
      <c r="F16" s="95" t="s">
        <v>177</v>
      </c>
      <c r="G16" s="95" t="s">
        <v>278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408251.62889709033</v>
      </c>
      <c r="M16" s="95">
        <v>175.58</v>
      </c>
      <c r="N16" s="95">
        <v>0</v>
      </c>
      <c r="O16" s="125">
        <v>716.80821001723814</v>
      </c>
      <c r="P16" s="32">
        <v>2.5167156963284721E-5</v>
      </c>
      <c r="Q16" s="41">
        <v>3.9036553672651575E-2</v>
      </c>
      <c r="R16" s="41">
        <v>1.2198254116699949E-2</v>
      </c>
    </row>
    <row r="17" spans="2:18" x14ac:dyDescent="0.2">
      <c r="B17" s="23" t="s">
        <v>279</v>
      </c>
      <c r="C17" s="32" t="s">
        <v>280</v>
      </c>
      <c r="D17" s="32" t="s">
        <v>270</v>
      </c>
      <c r="E17" s="101" t="s">
        <v>271</v>
      </c>
      <c r="F17" s="95" t="s">
        <v>177</v>
      </c>
      <c r="G17" s="95" t="s">
        <v>281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169858.79950445023</v>
      </c>
      <c r="M17" s="95">
        <v>118.19</v>
      </c>
      <c r="N17" s="95">
        <v>0</v>
      </c>
      <c r="O17" s="125">
        <v>200.75611513765534</v>
      </c>
      <c r="P17" s="32">
        <v>1.1079969327618681E-5</v>
      </c>
      <c r="Q17" s="41">
        <v>1.0932947968739976E-2</v>
      </c>
      <c r="R17" s="41">
        <v>3.4163589000629629E-3</v>
      </c>
    </row>
    <row r="18" spans="2:18" x14ac:dyDescent="0.2">
      <c r="B18" s="23" t="s">
        <v>282</v>
      </c>
      <c r="C18" s="32" t="s">
        <v>283</v>
      </c>
      <c r="D18" s="32" t="s">
        <v>270</v>
      </c>
      <c r="E18" s="101" t="s">
        <v>271</v>
      </c>
      <c r="F18" s="95" t="s">
        <v>177</v>
      </c>
      <c r="G18" s="95" t="s">
        <v>284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554941.22052212525</v>
      </c>
      <c r="M18" s="95">
        <v>139.80000000000001</v>
      </c>
      <c r="N18" s="95">
        <v>0</v>
      </c>
      <c r="O18" s="125">
        <v>775.80782628993109</v>
      </c>
      <c r="P18" s="32">
        <v>3.1396838298951017E-5</v>
      </c>
      <c r="Q18" s="41">
        <v>4.2249605162727889E-2</v>
      </c>
      <c r="R18" s="41">
        <v>1.3202277650505157E-2</v>
      </c>
    </row>
    <row r="19" spans="2:18" x14ac:dyDescent="0.2">
      <c r="B19" s="23" t="s">
        <v>285</v>
      </c>
      <c r="C19" s="32" t="s">
        <v>286</v>
      </c>
      <c r="D19" s="32" t="s">
        <v>270</v>
      </c>
      <c r="E19" s="101" t="s">
        <v>271</v>
      </c>
      <c r="F19" s="95" t="s">
        <v>177</v>
      </c>
      <c r="G19" s="95" t="s">
        <v>287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1569950.1798085847</v>
      </c>
      <c r="M19" s="95">
        <v>119.62000000000002</v>
      </c>
      <c r="N19" s="95">
        <v>0</v>
      </c>
      <c r="O19" s="125">
        <v>1877.9744050845711</v>
      </c>
      <c r="P19" s="32">
        <v>9.5709154170551123E-5</v>
      </c>
      <c r="Q19" s="41">
        <v>0.10227233398761823</v>
      </c>
      <c r="R19" s="41">
        <v>3.1958351896289108E-2</v>
      </c>
    </row>
    <row r="20" spans="2:18" x14ac:dyDescent="0.2">
      <c r="B20" s="23" t="s">
        <v>288</v>
      </c>
      <c r="C20" s="32" t="s">
        <v>289</v>
      </c>
      <c r="D20" s="32" t="s">
        <v>270</v>
      </c>
      <c r="E20" s="101" t="s">
        <v>271</v>
      </c>
      <c r="F20" s="95" t="s">
        <v>177</v>
      </c>
      <c r="G20" s="95" t="s">
        <v>290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1401574.8240524845</v>
      </c>
      <c r="M20" s="95">
        <v>113.42000000000002</v>
      </c>
      <c r="N20" s="95">
        <v>0</v>
      </c>
      <c r="O20" s="125">
        <v>1589.6661654370505</v>
      </c>
      <c r="P20" s="32">
        <v>9.7867955772363844E-5</v>
      </c>
      <c r="Q20" s="41">
        <v>8.6571397650689996E-2</v>
      </c>
      <c r="R20" s="41">
        <v>2.7052078332438178E-2</v>
      </c>
    </row>
    <row r="21" spans="2:18" x14ac:dyDescent="0.2">
      <c r="B21" s="23" t="s">
        <v>291</v>
      </c>
      <c r="C21" s="32" t="s">
        <v>292</v>
      </c>
      <c r="D21" s="32" t="s">
        <v>270</v>
      </c>
      <c r="E21" s="101" t="s">
        <v>271</v>
      </c>
      <c r="F21" s="95" t="s">
        <v>177</v>
      </c>
      <c r="G21" s="95" t="s">
        <v>293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356178.56411865039</v>
      </c>
      <c r="M21" s="95">
        <v>89.05</v>
      </c>
      <c r="N21" s="95">
        <v>0</v>
      </c>
      <c r="O21" s="125">
        <v>317.17701135004791</v>
      </c>
      <c r="P21" s="32">
        <v>3.5635791905931292E-5</v>
      </c>
      <c r="Q21" s="41">
        <v>1.7273096560933093E-2</v>
      </c>
      <c r="R21" s="41">
        <v>5.3975466942967412E-3</v>
      </c>
    </row>
    <row r="22" spans="2:18" x14ac:dyDescent="0.2">
      <c r="B22" s="23" t="s">
        <v>294</v>
      </c>
      <c r="C22" s="32" t="s">
        <v>295</v>
      </c>
      <c r="D22" s="32" t="s">
        <v>270</v>
      </c>
      <c r="E22" s="101" t="s">
        <v>271</v>
      </c>
      <c r="F22" s="95" t="s">
        <v>177</v>
      </c>
      <c r="G22" s="95" t="s">
        <v>296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445.42947968304333</v>
      </c>
      <c r="M22" s="95">
        <v>104.89</v>
      </c>
      <c r="N22" s="95">
        <v>0</v>
      </c>
      <c r="O22" s="125">
        <v>0.46721098219543949</v>
      </c>
      <c r="P22" s="32">
        <v>3.1959671177487655E-8</v>
      </c>
      <c r="Q22" s="41">
        <v>2.5443774677868058E-5</v>
      </c>
      <c r="R22" s="41">
        <v>7.9507435982016581E-6</v>
      </c>
    </row>
    <row r="23" spans="2:18" x14ac:dyDescent="0.2">
      <c r="B23" s="23" t="s">
        <v>297</v>
      </c>
      <c r="C23" s="32" t="s">
        <v>298</v>
      </c>
      <c r="D23" s="32" t="s">
        <v>270</v>
      </c>
      <c r="E23" s="101" t="s">
        <v>271</v>
      </c>
      <c r="F23" s="95" t="s">
        <v>177</v>
      </c>
      <c r="G23" s="95" t="s">
        <v>299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472876.65790345357</v>
      </c>
      <c r="M23" s="95">
        <v>102.86</v>
      </c>
      <c r="N23" s="95">
        <v>0</v>
      </c>
      <c r="O23" s="125">
        <v>486.40093031826336</v>
      </c>
      <c r="P23" s="32">
        <v>3.2587243948783027E-5</v>
      </c>
      <c r="Q23" s="41">
        <v>2.6488837261420217E-2</v>
      </c>
      <c r="R23" s="41">
        <v>8.2773077480219649E-3</v>
      </c>
    </row>
    <row r="24" spans="2:18" x14ac:dyDescent="0.2">
      <c r="B24" s="23" t="s">
        <v>300</v>
      </c>
      <c r="C24" s="32" t="s">
        <v>301</v>
      </c>
      <c r="D24" s="32" t="s">
        <v>270</v>
      </c>
      <c r="E24" s="101" t="s">
        <v>271</v>
      </c>
      <c r="F24" s="95" t="s">
        <v>177</v>
      </c>
      <c r="G24" s="95" t="s">
        <v>302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455034.68347359507</v>
      </c>
      <c r="M24" s="95">
        <v>103.70000000000002</v>
      </c>
      <c r="N24" s="95">
        <v>0</v>
      </c>
      <c r="O24" s="125">
        <v>471.87096676484919</v>
      </c>
      <c r="P24" s="32">
        <v>5.3237273719181922E-5</v>
      </c>
      <c r="Q24" s="41">
        <v>2.5697552097288402E-2</v>
      </c>
      <c r="R24" s="41">
        <v>8.0300446931991509E-3</v>
      </c>
    </row>
    <row r="25" spans="2:18" s="155" customFormat="1" x14ac:dyDescent="0.2">
      <c r="B25" s="133" t="s">
        <v>152</v>
      </c>
      <c r="C25" s="162" t="s">
        <v>177</v>
      </c>
      <c r="D25" s="162" t="s">
        <v>177</v>
      </c>
      <c r="E25" s="159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3" t="s">
        <v>177</v>
      </c>
      <c r="O25" s="164">
        <v>8514.2325592370562</v>
      </c>
      <c r="P25" s="162" t="s">
        <v>177</v>
      </c>
      <c r="Q25" s="158">
        <v>0.46367534807128113</v>
      </c>
      <c r="R25" s="158">
        <v>0.14489060102109672</v>
      </c>
    </row>
    <row r="26" spans="2:18" s="155" customFormat="1" x14ac:dyDescent="0.2">
      <c r="B26" s="133" t="s">
        <v>303</v>
      </c>
      <c r="C26" s="162" t="s">
        <v>177</v>
      </c>
      <c r="D26" s="162" t="s">
        <v>177</v>
      </c>
      <c r="E26" s="159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3" t="s">
        <v>177</v>
      </c>
      <c r="O26" s="164">
        <v>0</v>
      </c>
      <c r="P26" s="162" t="s">
        <v>177</v>
      </c>
      <c r="Q26" s="158">
        <v>0</v>
      </c>
      <c r="R26" s="158">
        <v>0</v>
      </c>
    </row>
    <row r="27" spans="2:18" s="155" customFormat="1" x14ac:dyDescent="0.2">
      <c r="B27" s="133" t="s">
        <v>304</v>
      </c>
      <c r="C27" s="162" t="s">
        <v>177</v>
      </c>
      <c r="D27" s="162" t="s">
        <v>177</v>
      </c>
      <c r="E27" s="159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3" t="s">
        <v>177</v>
      </c>
      <c r="O27" s="164">
        <v>8504.1336643035793</v>
      </c>
      <c r="P27" s="162" t="s">
        <v>177</v>
      </c>
      <c r="Q27" s="158">
        <v>0.46312537382629354</v>
      </c>
      <c r="R27" s="158">
        <v>0.14471874349355326</v>
      </c>
    </row>
    <row r="28" spans="2:18" x14ac:dyDescent="0.2">
      <c r="B28" s="23" t="s">
        <v>305</v>
      </c>
      <c r="C28" s="32" t="s">
        <v>306</v>
      </c>
      <c r="D28" s="32" t="s">
        <v>270</v>
      </c>
      <c r="E28" s="101" t="s">
        <v>271</v>
      </c>
      <c r="F28" s="95" t="s">
        <v>177</v>
      </c>
      <c r="G28" s="95" t="s">
        <v>307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578008.06814797223</v>
      </c>
      <c r="M28" s="95">
        <v>137.97</v>
      </c>
      <c r="N28" s="95">
        <v>0</v>
      </c>
      <c r="O28" s="125">
        <v>797.47773162437329</v>
      </c>
      <c r="P28" s="32">
        <v>3.3684131070698814E-5</v>
      </c>
      <c r="Q28" s="41">
        <v>4.3429723374053743E-2</v>
      </c>
      <c r="R28" s="41">
        <v>1.3571044369775855E-2</v>
      </c>
    </row>
    <row r="29" spans="2:18" x14ac:dyDescent="0.2">
      <c r="B29" s="23" t="s">
        <v>308</v>
      </c>
      <c r="C29" s="32" t="s">
        <v>309</v>
      </c>
      <c r="D29" s="32" t="s">
        <v>270</v>
      </c>
      <c r="E29" s="101" t="s">
        <v>271</v>
      </c>
      <c r="F29" s="95" t="s">
        <v>177</v>
      </c>
      <c r="G29" s="95" t="s">
        <v>310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957221.85668828199</v>
      </c>
      <c r="M29" s="95">
        <v>105.88</v>
      </c>
      <c r="N29" s="95">
        <v>0</v>
      </c>
      <c r="O29" s="125">
        <v>1013.5065018599106</v>
      </c>
      <c r="P29" s="32">
        <v>5.2226448356904539E-5</v>
      </c>
      <c r="Q29" s="41">
        <v>5.5194402637330692E-2</v>
      </c>
      <c r="R29" s="41">
        <v>1.7247305047353612E-2</v>
      </c>
    </row>
    <row r="30" spans="2:18" x14ac:dyDescent="0.2">
      <c r="B30" s="23" t="s">
        <v>311</v>
      </c>
      <c r="C30" s="32" t="s">
        <v>312</v>
      </c>
      <c r="D30" s="32" t="s">
        <v>270</v>
      </c>
      <c r="E30" s="101" t="s">
        <v>271</v>
      </c>
      <c r="F30" s="95" t="s">
        <v>177</v>
      </c>
      <c r="G30" s="95" t="s">
        <v>313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628236.4560502019</v>
      </c>
      <c r="M30" s="95">
        <v>109.39000000000001</v>
      </c>
      <c r="N30" s="95">
        <v>0</v>
      </c>
      <c r="O30" s="125">
        <v>687.22785927502684</v>
      </c>
      <c r="P30" s="32">
        <v>3.394190317827336E-5</v>
      </c>
      <c r="Q30" s="41">
        <v>3.7425641669597894E-2</v>
      </c>
      <c r="R30" s="41">
        <v>1.1694871719327673E-2</v>
      </c>
    </row>
    <row r="31" spans="2:18" x14ac:dyDescent="0.2">
      <c r="B31" s="23" t="s">
        <v>314</v>
      </c>
      <c r="C31" s="32" t="s">
        <v>315</v>
      </c>
      <c r="D31" s="32" t="s">
        <v>270</v>
      </c>
      <c r="E31" s="101" t="s">
        <v>271</v>
      </c>
      <c r="F31" s="95" t="s">
        <v>177</v>
      </c>
      <c r="G31" s="95" t="s">
        <v>316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452603.62726179609</v>
      </c>
      <c r="M31" s="95">
        <v>118.53</v>
      </c>
      <c r="N31" s="95">
        <v>0</v>
      </c>
      <c r="O31" s="125">
        <v>536.47107939450188</v>
      </c>
      <c r="P31" s="32">
        <v>2.5204430870413538E-5</v>
      </c>
      <c r="Q31" s="41">
        <v>2.9215600200931256E-2</v>
      </c>
      <c r="R31" s="41">
        <v>9.1293744425124182E-3</v>
      </c>
    </row>
    <row r="32" spans="2:18" x14ac:dyDescent="0.2">
      <c r="B32" s="23" t="s">
        <v>317</v>
      </c>
      <c r="C32" s="32" t="s">
        <v>318</v>
      </c>
      <c r="D32" s="32" t="s">
        <v>270</v>
      </c>
      <c r="E32" s="101" t="s">
        <v>271</v>
      </c>
      <c r="F32" s="95" t="s">
        <v>177</v>
      </c>
      <c r="G32" s="95" t="s">
        <v>319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535635.60181198351</v>
      </c>
      <c r="M32" s="95">
        <v>145.16999999999999</v>
      </c>
      <c r="N32" s="95">
        <v>0</v>
      </c>
      <c r="O32" s="125">
        <v>777.5822031490876</v>
      </c>
      <c r="P32" s="32">
        <v>2.9295917659439298E-5</v>
      </c>
      <c r="Q32" s="41">
        <v>4.2346235693084551E-2</v>
      </c>
      <c r="R32" s="41">
        <v>1.3232473035441195E-2</v>
      </c>
    </row>
    <row r="33" spans="2:18" x14ac:dyDescent="0.2">
      <c r="B33" s="23" t="s">
        <v>320</v>
      </c>
      <c r="C33" s="32" t="s">
        <v>321</v>
      </c>
      <c r="D33" s="32" t="s">
        <v>270</v>
      </c>
      <c r="E33" s="101" t="s">
        <v>271</v>
      </c>
      <c r="F33" s="95" t="s">
        <v>177</v>
      </c>
      <c r="G33" s="95" t="s">
        <v>322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31319.998723699075</v>
      </c>
      <c r="M33" s="95">
        <v>115.23999999999998</v>
      </c>
      <c r="N33" s="95">
        <v>0</v>
      </c>
      <c r="O33" s="125">
        <v>36.093166528095814</v>
      </c>
      <c r="P33" s="32">
        <v>1.6975114072769362E-6</v>
      </c>
      <c r="Q33" s="41">
        <v>1.9655924872234378E-3</v>
      </c>
      <c r="R33" s="41">
        <v>6.1421397109206327E-4</v>
      </c>
    </row>
    <row r="34" spans="2:18" x14ac:dyDescent="0.2">
      <c r="B34" s="23" t="s">
        <v>323</v>
      </c>
      <c r="C34" s="32" t="s">
        <v>324</v>
      </c>
      <c r="D34" s="32" t="s">
        <v>270</v>
      </c>
      <c r="E34" s="101" t="s">
        <v>271</v>
      </c>
      <c r="F34" s="95" t="s">
        <v>177</v>
      </c>
      <c r="G34" s="95" t="s">
        <v>325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195666.42218625866</v>
      </c>
      <c r="M34" s="95">
        <v>113.84</v>
      </c>
      <c r="N34" s="95">
        <v>0</v>
      </c>
      <c r="O34" s="125">
        <v>222.74665501820562</v>
      </c>
      <c r="P34" s="32">
        <v>1.2457286342921465E-5</v>
      </c>
      <c r="Q34" s="41">
        <v>1.2130527570007436E-2</v>
      </c>
      <c r="R34" s="41">
        <v>3.7905820044829386E-3</v>
      </c>
    </row>
    <row r="35" spans="2:18" x14ac:dyDescent="0.2">
      <c r="B35" s="23" t="s">
        <v>326</v>
      </c>
      <c r="C35" s="32" t="s">
        <v>327</v>
      </c>
      <c r="D35" s="32" t="s">
        <v>270</v>
      </c>
      <c r="E35" s="101" t="s">
        <v>271</v>
      </c>
      <c r="F35" s="95" t="s">
        <v>177</v>
      </c>
      <c r="G35" s="95" t="s">
        <v>328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827033.08237833937</v>
      </c>
      <c r="M35" s="95">
        <v>102.07</v>
      </c>
      <c r="N35" s="95">
        <v>0</v>
      </c>
      <c r="O35" s="125">
        <v>844.15266718295493</v>
      </c>
      <c r="P35" s="32">
        <v>4.302151262052639E-5</v>
      </c>
      <c r="Q35" s="41">
        <v>4.5971586876225844E-2</v>
      </c>
      <c r="R35" s="41">
        <v>1.4365333158419168E-2</v>
      </c>
    </row>
    <row r="36" spans="2:18" x14ac:dyDescent="0.2">
      <c r="B36" s="23" t="s">
        <v>329</v>
      </c>
      <c r="C36" s="32" t="s">
        <v>330</v>
      </c>
      <c r="D36" s="32" t="s">
        <v>270</v>
      </c>
      <c r="E36" s="101" t="s">
        <v>271</v>
      </c>
      <c r="F36" s="95" t="s">
        <v>177</v>
      </c>
      <c r="G36" s="95" t="s">
        <v>331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805803.38286908972</v>
      </c>
      <c r="M36" s="95">
        <v>101.68000000000002</v>
      </c>
      <c r="N36" s="95">
        <v>0</v>
      </c>
      <c r="O36" s="125">
        <v>819.34087970101655</v>
      </c>
      <c r="P36" s="32">
        <v>5.005871113394058E-5</v>
      </c>
      <c r="Q36" s="41">
        <v>4.4620365363668361E-2</v>
      </c>
      <c r="R36" s="41">
        <v>1.3943099589432895E-2</v>
      </c>
    </row>
    <row r="37" spans="2:18" x14ac:dyDescent="0.2">
      <c r="B37" s="23" t="s">
        <v>332</v>
      </c>
      <c r="C37" s="32" t="s">
        <v>333</v>
      </c>
      <c r="D37" s="32" t="s">
        <v>270</v>
      </c>
      <c r="E37" s="101" t="s">
        <v>271</v>
      </c>
      <c r="F37" s="95" t="s">
        <v>177</v>
      </c>
      <c r="G37" s="95" t="s">
        <v>334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641838.50097890035</v>
      </c>
      <c r="M37" s="95">
        <v>100.47</v>
      </c>
      <c r="N37" s="95">
        <v>0</v>
      </c>
      <c r="O37" s="125">
        <v>644.85514193096913</v>
      </c>
      <c r="P37" s="32">
        <v>6.4855878755740702E-5</v>
      </c>
      <c r="Q37" s="41">
        <v>3.5118072041150659E-2</v>
      </c>
      <c r="R37" s="41">
        <v>1.0973795751509885E-2</v>
      </c>
    </row>
    <row r="38" spans="2:18" x14ac:dyDescent="0.2">
      <c r="B38" s="23" t="s">
        <v>335</v>
      </c>
      <c r="C38" s="32" t="s">
        <v>336</v>
      </c>
      <c r="D38" s="32" t="s">
        <v>270</v>
      </c>
      <c r="E38" s="101" t="s">
        <v>271</v>
      </c>
      <c r="F38" s="95" t="s">
        <v>177</v>
      </c>
      <c r="G38" s="95" t="s">
        <v>337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241245.37989986283</v>
      </c>
      <c r="M38" s="95">
        <v>101.03</v>
      </c>
      <c r="N38" s="95">
        <v>0</v>
      </c>
      <c r="O38" s="125">
        <v>243.73020731112049</v>
      </c>
      <c r="P38" s="32">
        <v>1.6564951674380498E-5</v>
      </c>
      <c r="Q38" s="41">
        <v>1.3273267781235713E-2</v>
      </c>
      <c r="R38" s="41">
        <v>4.1476687392092079E-3</v>
      </c>
    </row>
    <row r="39" spans="2:18" x14ac:dyDescent="0.2">
      <c r="B39" s="23" t="s">
        <v>338</v>
      </c>
      <c r="C39" s="32" t="s">
        <v>339</v>
      </c>
      <c r="D39" s="32" t="s">
        <v>270</v>
      </c>
      <c r="E39" s="101" t="s">
        <v>271</v>
      </c>
      <c r="F39" s="95" t="s">
        <v>177</v>
      </c>
      <c r="G39" s="95" t="s">
        <v>340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770569.8270521143</v>
      </c>
      <c r="M39" s="95">
        <v>100.68</v>
      </c>
      <c r="N39" s="95">
        <v>0</v>
      </c>
      <c r="O39" s="125">
        <v>775.80970187825869</v>
      </c>
      <c r="P39" s="32">
        <v>4.9626615427108576E-5</v>
      </c>
      <c r="Q39" s="41">
        <v>4.2249707305118837E-2</v>
      </c>
      <c r="R39" s="41">
        <v>1.3202309568252078E-2</v>
      </c>
    </row>
    <row r="40" spans="2:18" x14ac:dyDescent="0.2">
      <c r="B40" s="23" t="s">
        <v>341</v>
      </c>
      <c r="C40" s="32" t="s">
        <v>342</v>
      </c>
      <c r="D40" s="32" t="s">
        <v>270</v>
      </c>
      <c r="E40" s="101" t="s">
        <v>271</v>
      </c>
      <c r="F40" s="95" t="s">
        <v>177</v>
      </c>
      <c r="G40" s="95" t="s">
        <v>343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222208.31392622649</v>
      </c>
      <c r="M40" s="95">
        <v>111.1</v>
      </c>
      <c r="N40" s="95">
        <v>0</v>
      </c>
      <c r="O40" s="125">
        <v>246.87343677135328</v>
      </c>
      <c r="P40" s="32">
        <v>3.5956672039397858E-5</v>
      </c>
      <c r="Q40" s="41">
        <v>1.3444444455574986E-2</v>
      </c>
      <c r="R40" s="41">
        <v>4.2011585167636466E-3</v>
      </c>
    </row>
    <row r="41" spans="2:18" x14ac:dyDescent="0.2">
      <c r="B41" s="23" t="s">
        <v>344</v>
      </c>
      <c r="C41" s="32" t="s">
        <v>345</v>
      </c>
      <c r="D41" s="32" t="s">
        <v>270</v>
      </c>
      <c r="E41" s="101" t="s">
        <v>271</v>
      </c>
      <c r="F41" s="95" t="s">
        <v>177</v>
      </c>
      <c r="G41" s="95" t="s">
        <v>346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231250.61185029399</v>
      </c>
      <c r="M41" s="95">
        <v>101.29999999999998</v>
      </c>
      <c r="N41" s="95">
        <v>0</v>
      </c>
      <c r="O41" s="125">
        <v>234.25686980640094</v>
      </c>
      <c r="P41" s="32">
        <v>2.2091509894610068E-5</v>
      </c>
      <c r="Q41" s="41">
        <v>1.2757360676944546E-2</v>
      </c>
      <c r="R41" s="41">
        <v>3.9864566093801507E-3</v>
      </c>
    </row>
    <row r="42" spans="2:18" x14ac:dyDescent="0.2">
      <c r="B42" s="23" t="s">
        <v>347</v>
      </c>
      <c r="C42" s="32" t="s">
        <v>348</v>
      </c>
      <c r="D42" s="32" t="s">
        <v>270</v>
      </c>
      <c r="E42" s="101" t="s">
        <v>271</v>
      </c>
      <c r="F42" s="95" t="s">
        <v>177</v>
      </c>
      <c r="G42" s="95" t="s">
        <v>349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624884.40093443065</v>
      </c>
      <c r="M42" s="95">
        <v>99.86</v>
      </c>
      <c r="N42" s="95">
        <v>0</v>
      </c>
      <c r="O42" s="125">
        <v>624.00956277230114</v>
      </c>
      <c r="P42" s="32">
        <v>1.0169514048721971E-4</v>
      </c>
      <c r="Q42" s="41">
        <v>3.3982845688699595E-2</v>
      </c>
      <c r="R42" s="41">
        <v>1.0619056968898703E-2</v>
      </c>
    </row>
    <row r="43" spans="2:18" s="155" customFormat="1" x14ac:dyDescent="0.2">
      <c r="B43" s="133" t="s">
        <v>350</v>
      </c>
      <c r="C43" s="162" t="s">
        <v>177</v>
      </c>
      <c r="D43" s="162" t="s">
        <v>177</v>
      </c>
      <c r="E43" s="159" t="s">
        <v>177</v>
      </c>
      <c r="F43" s="163" t="s">
        <v>177</v>
      </c>
      <c r="G43" s="163" t="s">
        <v>177</v>
      </c>
      <c r="H43" s="163" t="s">
        <v>177</v>
      </c>
      <c r="I43" s="163" t="s">
        <v>177</v>
      </c>
      <c r="J43" s="162" t="s">
        <v>177</v>
      </c>
      <c r="K43" s="162" t="s">
        <v>177</v>
      </c>
      <c r="L43" s="173" t="s">
        <v>177</v>
      </c>
      <c r="M43" s="163" t="s">
        <v>177</v>
      </c>
      <c r="N43" s="163" t="s">
        <v>177</v>
      </c>
      <c r="O43" s="164">
        <v>10.098894833477548</v>
      </c>
      <c r="P43" s="162" t="s">
        <v>177</v>
      </c>
      <c r="Q43" s="158">
        <v>5.49974239541745E-4</v>
      </c>
      <c r="R43" s="158">
        <v>1.7185752584170992E-4</v>
      </c>
    </row>
    <row r="44" spans="2:18" x14ac:dyDescent="0.2">
      <c r="B44" s="23" t="s">
        <v>351</v>
      </c>
      <c r="C44" s="32" t="s">
        <v>352</v>
      </c>
      <c r="D44" s="32" t="s">
        <v>270</v>
      </c>
      <c r="E44" s="101" t="s">
        <v>271</v>
      </c>
      <c r="F44" s="95" t="s">
        <v>177</v>
      </c>
      <c r="G44" s="95" t="s">
        <v>353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3801.7761380903653</v>
      </c>
      <c r="M44" s="95">
        <v>99.98</v>
      </c>
      <c r="N44" s="95">
        <v>0</v>
      </c>
      <c r="O44" s="125">
        <v>3.8010157842314967</v>
      </c>
      <c r="P44" s="32">
        <v>2.0635163739769494E-7</v>
      </c>
      <c r="Q44" s="41">
        <v>2.0699896373700902E-4</v>
      </c>
      <c r="R44" s="41">
        <v>6.4683629162852788E-5</v>
      </c>
    </row>
    <row r="45" spans="2:18" x14ac:dyDescent="0.2">
      <c r="B45" s="23" t="s">
        <v>354</v>
      </c>
      <c r="C45" s="32" t="s">
        <v>355</v>
      </c>
      <c r="D45" s="32" t="s">
        <v>270</v>
      </c>
      <c r="E45" s="101" t="s">
        <v>271</v>
      </c>
      <c r="F45" s="95" t="s">
        <v>177</v>
      </c>
      <c r="G45" s="95" t="s">
        <v>356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6307.3399557578168</v>
      </c>
      <c r="M45" s="95">
        <v>99.85</v>
      </c>
      <c r="N45" s="95">
        <v>0</v>
      </c>
      <c r="O45" s="125">
        <v>6.2978789492460532</v>
      </c>
      <c r="P45" s="32">
        <v>4.4992363446997496E-7</v>
      </c>
      <c r="Q45" s="41">
        <v>3.4297527035885062E-4</v>
      </c>
      <c r="R45" s="41">
        <v>1.0717389497711129E-4</v>
      </c>
    </row>
    <row r="46" spans="2:18" s="155" customFormat="1" x14ac:dyDescent="0.2">
      <c r="B46" s="133" t="s">
        <v>357</v>
      </c>
      <c r="C46" s="162" t="s">
        <v>177</v>
      </c>
      <c r="D46" s="162" t="s">
        <v>177</v>
      </c>
      <c r="E46" s="159" t="s">
        <v>177</v>
      </c>
      <c r="F46" s="163" t="s">
        <v>177</v>
      </c>
      <c r="G46" s="163" t="s">
        <v>177</v>
      </c>
      <c r="H46" s="163" t="s">
        <v>177</v>
      </c>
      <c r="I46" s="163" t="s">
        <v>177</v>
      </c>
      <c r="J46" s="162" t="s">
        <v>177</v>
      </c>
      <c r="K46" s="162" t="s">
        <v>177</v>
      </c>
      <c r="L46" s="173" t="s">
        <v>177</v>
      </c>
      <c r="M46" s="163" t="s">
        <v>177</v>
      </c>
      <c r="N46" s="163" t="s">
        <v>177</v>
      </c>
      <c r="O46" s="164">
        <v>0</v>
      </c>
      <c r="P46" s="162" t="s">
        <v>177</v>
      </c>
      <c r="Q46" s="158">
        <v>0</v>
      </c>
      <c r="R46" s="158">
        <v>0</v>
      </c>
    </row>
    <row r="47" spans="2:18" s="155" customFormat="1" x14ac:dyDescent="0.2">
      <c r="B47" s="133" t="s">
        <v>150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3" t="s">
        <v>177</v>
      </c>
      <c r="I47" s="163" t="s">
        <v>177</v>
      </c>
      <c r="J47" s="162" t="s">
        <v>177</v>
      </c>
      <c r="K47" s="162" t="s">
        <v>177</v>
      </c>
      <c r="L47" s="173" t="s">
        <v>177</v>
      </c>
      <c r="M47" s="163" t="s">
        <v>177</v>
      </c>
      <c r="N47" s="163" t="s">
        <v>177</v>
      </c>
      <c r="O47" s="164">
        <v>3.5113802000000001</v>
      </c>
      <c r="P47" s="162" t="s">
        <v>177</v>
      </c>
      <c r="Q47" s="158">
        <v>1.912257417351423E-4</v>
      </c>
      <c r="R47" s="158">
        <v>5.9754767567350585E-5</v>
      </c>
    </row>
    <row r="48" spans="2:18" s="155" customFormat="1" x14ac:dyDescent="0.2">
      <c r="B48" s="133" t="s">
        <v>358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3" t="s">
        <v>177</v>
      </c>
      <c r="I48" s="163" t="s">
        <v>177</v>
      </c>
      <c r="J48" s="162" t="s">
        <v>177</v>
      </c>
      <c r="K48" s="162" t="s">
        <v>177</v>
      </c>
      <c r="L48" s="173" t="s">
        <v>177</v>
      </c>
      <c r="M48" s="163" t="s">
        <v>177</v>
      </c>
      <c r="N48" s="163" t="s">
        <v>177</v>
      </c>
      <c r="O48" s="164">
        <v>3.5113801000000002</v>
      </c>
      <c r="P48" s="162" t="s">
        <v>177</v>
      </c>
      <c r="Q48" s="158">
        <v>1.9122573628925691E-4</v>
      </c>
      <c r="R48" s="158">
        <v>5.9754765865604717E-5</v>
      </c>
    </row>
    <row r="49" spans="2:18" x14ac:dyDescent="0.2">
      <c r="B49" s="23" t="s">
        <v>359</v>
      </c>
      <c r="C49" s="32" t="s">
        <v>360</v>
      </c>
      <c r="D49" s="32" t="s">
        <v>361</v>
      </c>
      <c r="E49" s="101" t="s">
        <v>235</v>
      </c>
      <c r="F49" s="95" t="s">
        <v>236</v>
      </c>
      <c r="G49" s="95" t="s">
        <v>362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1000</v>
      </c>
      <c r="M49" s="95">
        <v>96.202100000000002</v>
      </c>
      <c r="N49" s="95">
        <v>0</v>
      </c>
      <c r="O49" s="125">
        <v>3.5113799999999999</v>
      </c>
      <c r="P49" s="32">
        <v>9.9999999999999995E-7</v>
      </c>
      <c r="Q49" s="41">
        <v>1.912257308433715E-4</v>
      </c>
      <c r="R49" s="41">
        <v>5.9754764163858843E-5</v>
      </c>
    </row>
    <row r="50" spans="2:18" s="155" customFormat="1" x14ac:dyDescent="0.2">
      <c r="B50" s="133" t="s">
        <v>363</v>
      </c>
      <c r="C50" s="162" t="s">
        <v>177</v>
      </c>
      <c r="D50" s="162" t="s">
        <v>177</v>
      </c>
      <c r="E50" s="159" t="s">
        <v>177</v>
      </c>
      <c r="F50" s="163" t="s">
        <v>177</v>
      </c>
      <c r="G50" s="163" t="s">
        <v>177</v>
      </c>
      <c r="H50" s="163" t="s">
        <v>177</v>
      </c>
      <c r="I50" s="163" t="s">
        <v>177</v>
      </c>
      <c r="J50" s="162" t="s">
        <v>177</v>
      </c>
      <c r="K50" s="162" t="s">
        <v>177</v>
      </c>
      <c r="L50" s="173" t="s">
        <v>177</v>
      </c>
      <c r="M50" s="163" t="s">
        <v>177</v>
      </c>
      <c r="N50" s="163" t="s">
        <v>177</v>
      </c>
      <c r="O50" s="164">
        <v>0</v>
      </c>
      <c r="P50" s="162" t="s">
        <v>177</v>
      </c>
      <c r="Q50" s="158">
        <v>0</v>
      </c>
      <c r="R50" s="158">
        <v>0</v>
      </c>
    </row>
    <row r="51" spans="2:18" s="155" customFormat="1" x14ac:dyDescent="0.2">
      <c r="B51" s="115" t="s">
        <v>169</v>
      </c>
      <c r="C51" s="165"/>
      <c r="D51" s="165"/>
      <c r="E51" s="165"/>
      <c r="F51" s="166"/>
      <c r="G51" s="166"/>
      <c r="H51" s="166"/>
      <c r="I51" s="167"/>
      <c r="J51" s="168"/>
      <c r="K51" s="169"/>
      <c r="L51" s="169"/>
      <c r="M51" s="169"/>
      <c r="N51" s="169"/>
      <c r="O51" s="168"/>
      <c r="P51" s="168"/>
      <c r="Q51" s="168"/>
      <c r="R51" s="174"/>
    </row>
    <row r="52" spans="2:18" s="155" customFormat="1" x14ac:dyDescent="0.2">
      <c r="B52" s="115" t="s">
        <v>170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5" t="s">
        <v>171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5" t="s">
        <v>172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5" t="s">
        <v>173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5"/>
      <c r="I11" s="175" t="s">
        <v>177</v>
      </c>
      <c r="J11" s="175" t="s">
        <v>177</v>
      </c>
      <c r="K11" s="175" t="s">
        <v>177</v>
      </c>
      <c r="L11" s="175" t="s">
        <v>177</v>
      </c>
      <c r="M11" s="176" t="s">
        <v>177</v>
      </c>
      <c r="N11" s="176" t="s">
        <v>177</v>
      </c>
      <c r="O11" s="177" t="s">
        <v>177</v>
      </c>
      <c r="P11" s="175"/>
      <c r="Q11" s="175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8" t="s">
        <v>177</v>
      </c>
      <c r="M12" s="179" t="s">
        <v>177</v>
      </c>
      <c r="N12" s="179" t="s">
        <v>177</v>
      </c>
      <c r="O12" s="180" t="s">
        <v>177</v>
      </c>
      <c r="P12" s="178" t="s">
        <v>177</v>
      </c>
      <c r="Q12" s="178" t="s">
        <v>177</v>
      </c>
      <c r="R12" s="160">
        <v>0</v>
      </c>
      <c r="S12" s="158" t="s">
        <v>177</v>
      </c>
      <c r="T12" s="158">
        <v>0</v>
      </c>
      <c r="U12" s="158">
        <v>0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78" t="s">
        <v>177</v>
      </c>
      <c r="I13" s="181" t="s">
        <v>177</v>
      </c>
      <c r="J13" s="181" t="s">
        <v>177</v>
      </c>
      <c r="K13" s="181" t="s">
        <v>177</v>
      </c>
      <c r="L13" s="181" t="s">
        <v>177</v>
      </c>
      <c r="M13" s="182" t="s">
        <v>177</v>
      </c>
      <c r="N13" s="182" t="s">
        <v>177</v>
      </c>
      <c r="O13" s="183" t="s">
        <v>177</v>
      </c>
      <c r="P13" s="181" t="s">
        <v>177</v>
      </c>
      <c r="Q13" s="181" t="s">
        <v>177</v>
      </c>
      <c r="R13" s="164">
        <v>0</v>
      </c>
      <c r="S13" s="162" t="s">
        <v>177</v>
      </c>
      <c r="T13" s="162">
        <v>0</v>
      </c>
      <c r="U13" s="158">
        <v>0</v>
      </c>
    </row>
    <row r="14" spans="1:21" s="155" customFormat="1" x14ac:dyDescent="0.2">
      <c r="B14" s="133" t="s">
        <v>152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78" t="s">
        <v>177</v>
      </c>
      <c r="I14" s="181" t="s">
        <v>177</v>
      </c>
      <c r="J14" s="181" t="s">
        <v>177</v>
      </c>
      <c r="K14" s="181" t="s">
        <v>177</v>
      </c>
      <c r="L14" s="181" t="s">
        <v>177</v>
      </c>
      <c r="M14" s="182" t="s">
        <v>177</v>
      </c>
      <c r="N14" s="182" t="s">
        <v>177</v>
      </c>
      <c r="O14" s="183" t="s">
        <v>177</v>
      </c>
      <c r="P14" s="181" t="s">
        <v>177</v>
      </c>
      <c r="Q14" s="181" t="s">
        <v>177</v>
      </c>
      <c r="R14" s="164">
        <v>0</v>
      </c>
      <c r="S14" s="162" t="s">
        <v>177</v>
      </c>
      <c r="T14" s="162">
        <v>0</v>
      </c>
      <c r="U14" s="158">
        <v>0</v>
      </c>
    </row>
    <row r="15" spans="1:21" s="155" customFormat="1" x14ac:dyDescent="0.2">
      <c r="B15" s="133" t="s">
        <v>364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78" t="s">
        <v>177</v>
      </c>
      <c r="I15" s="181" t="s">
        <v>177</v>
      </c>
      <c r="J15" s="181" t="s">
        <v>177</v>
      </c>
      <c r="K15" s="181" t="s">
        <v>177</v>
      </c>
      <c r="L15" s="181" t="s">
        <v>177</v>
      </c>
      <c r="M15" s="182" t="s">
        <v>177</v>
      </c>
      <c r="N15" s="182" t="s">
        <v>177</v>
      </c>
      <c r="O15" s="183" t="s">
        <v>177</v>
      </c>
      <c r="P15" s="181" t="s">
        <v>177</v>
      </c>
      <c r="Q15" s="181" t="s">
        <v>177</v>
      </c>
      <c r="R15" s="164">
        <v>0</v>
      </c>
      <c r="S15" s="162" t="s">
        <v>177</v>
      </c>
      <c r="T15" s="162">
        <v>0</v>
      </c>
      <c r="U15" s="158">
        <v>0</v>
      </c>
    </row>
    <row r="16" spans="1:21" s="155" customFormat="1" x14ac:dyDescent="0.2">
      <c r="B16" s="133" t="s">
        <v>365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78" t="s">
        <v>177</v>
      </c>
      <c r="I16" s="181" t="s">
        <v>177</v>
      </c>
      <c r="J16" s="181" t="s">
        <v>177</v>
      </c>
      <c r="K16" s="181" t="s">
        <v>177</v>
      </c>
      <c r="L16" s="181" t="s">
        <v>177</v>
      </c>
      <c r="M16" s="182" t="s">
        <v>177</v>
      </c>
      <c r="N16" s="182" t="s">
        <v>177</v>
      </c>
      <c r="O16" s="183" t="s">
        <v>177</v>
      </c>
      <c r="P16" s="181" t="s">
        <v>177</v>
      </c>
      <c r="Q16" s="181" t="s">
        <v>177</v>
      </c>
      <c r="R16" s="164">
        <v>0</v>
      </c>
      <c r="S16" s="162" t="s">
        <v>177</v>
      </c>
      <c r="T16" s="162">
        <v>0</v>
      </c>
      <c r="U16" s="158">
        <v>0</v>
      </c>
    </row>
    <row r="17" spans="2:21" s="155" customFormat="1" x14ac:dyDescent="0.2">
      <c r="B17" s="133" t="s">
        <v>156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78" t="s">
        <v>177</v>
      </c>
      <c r="I17" s="181" t="s">
        <v>177</v>
      </c>
      <c r="J17" s="181" t="s">
        <v>177</v>
      </c>
      <c r="K17" s="181" t="s">
        <v>177</v>
      </c>
      <c r="L17" s="181" t="s">
        <v>177</v>
      </c>
      <c r="M17" s="182" t="s">
        <v>177</v>
      </c>
      <c r="N17" s="182" t="s">
        <v>177</v>
      </c>
      <c r="O17" s="183" t="s">
        <v>177</v>
      </c>
      <c r="P17" s="181" t="s">
        <v>177</v>
      </c>
      <c r="Q17" s="181" t="s">
        <v>177</v>
      </c>
      <c r="R17" s="164">
        <v>0</v>
      </c>
      <c r="S17" s="162" t="s">
        <v>177</v>
      </c>
      <c r="T17" s="162">
        <v>0</v>
      </c>
      <c r="U17" s="158">
        <v>0</v>
      </c>
    </row>
    <row r="18" spans="2:21" s="155" customFormat="1" x14ac:dyDescent="0.2">
      <c r="B18" s="133" t="s">
        <v>157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78" t="s">
        <v>177</v>
      </c>
      <c r="I18" s="181" t="s">
        <v>177</v>
      </c>
      <c r="J18" s="181" t="s">
        <v>177</v>
      </c>
      <c r="K18" s="181" t="s">
        <v>177</v>
      </c>
      <c r="L18" s="181" t="s">
        <v>177</v>
      </c>
      <c r="M18" s="182" t="s">
        <v>177</v>
      </c>
      <c r="N18" s="182" t="s">
        <v>177</v>
      </c>
      <c r="O18" s="183" t="s">
        <v>177</v>
      </c>
      <c r="P18" s="181" t="s">
        <v>177</v>
      </c>
      <c r="Q18" s="181" t="s">
        <v>177</v>
      </c>
      <c r="R18" s="164">
        <v>0</v>
      </c>
      <c r="S18" s="162" t="s">
        <v>177</v>
      </c>
      <c r="T18" s="162">
        <v>0</v>
      </c>
      <c r="U18" s="158">
        <v>0</v>
      </c>
    </row>
    <row r="19" spans="2:21" s="155" customFormat="1" x14ac:dyDescent="0.2">
      <c r="B19" s="115" t="s">
        <v>169</v>
      </c>
      <c r="C19" s="165"/>
      <c r="D19" s="165"/>
      <c r="E19" s="165"/>
      <c r="F19" s="165"/>
      <c r="G19" s="115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5" t="s">
        <v>170</v>
      </c>
      <c r="C20" s="165"/>
      <c r="D20" s="165"/>
      <c r="E20" s="165"/>
      <c r="F20" s="165"/>
      <c r="G20" s="115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5" t="s">
        <v>171</v>
      </c>
      <c r="C21" s="165"/>
      <c r="D21" s="165"/>
      <c r="E21" s="165"/>
      <c r="F21" s="165"/>
      <c r="G21" s="115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5" t="s">
        <v>172</v>
      </c>
      <c r="C22" s="165"/>
      <c r="D22" s="165"/>
      <c r="E22" s="165"/>
      <c r="F22" s="165"/>
      <c r="G22" s="115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5" t="s">
        <v>173</v>
      </c>
      <c r="C23" s="165"/>
      <c r="D23" s="165"/>
      <c r="E23" s="165"/>
      <c r="F23" s="165"/>
      <c r="G23" s="115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23297.728665521241</v>
      </c>
      <c r="S11" s="103" t="s">
        <v>177</v>
      </c>
      <c r="T11" s="103">
        <v>1</v>
      </c>
      <c r="U11" s="121">
        <v>0.39646813559392474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59" t="s">
        <v>177</v>
      </c>
      <c r="J12" s="159" t="s">
        <v>177</v>
      </c>
      <c r="K12" s="159" t="s">
        <v>177</v>
      </c>
      <c r="L12" s="159" t="s">
        <v>177</v>
      </c>
      <c r="M12" s="158" t="s">
        <v>177</v>
      </c>
      <c r="N12" s="158" t="s">
        <v>177</v>
      </c>
      <c r="O12" s="171" t="s">
        <v>177</v>
      </c>
      <c r="P12" s="159" t="s">
        <v>177</v>
      </c>
      <c r="Q12" s="160" t="s">
        <v>177</v>
      </c>
      <c r="R12" s="172">
        <v>21049.831880081434</v>
      </c>
      <c r="S12" s="158" t="s">
        <v>177</v>
      </c>
      <c r="T12" s="158">
        <v>0.90351433748275578</v>
      </c>
      <c r="U12" s="158">
        <v>0.35821464486416837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63" t="s">
        <v>177</v>
      </c>
      <c r="J13" s="163" t="s">
        <v>177</v>
      </c>
      <c r="K13" s="163" t="s">
        <v>177</v>
      </c>
      <c r="L13" s="163" t="s">
        <v>177</v>
      </c>
      <c r="M13" s="162" t="s">
        <v>177</v>
      </c>
      <c r="N13" s="162" t="s">
        <v>177</v>
      </c>
      <c r="O13" s="173" t="s">
        <v>177</v>
      </c>
      <c r="P13" s="163" t="s">
        <v>177</v>
      </c>
      <c r="Q13" s="164" t="s">
        <v>177</v>
      </c>
      <c r="R13" s="164">
        <v>15348.14541223856</v>
      </c>
      <c r="S13" s="162" t="s">
        <v>177</v>
      </c>
      <c r="T13" s="162">
        <v>0.65878290680552809</v>
      </c>
      <c r="U13" s="162">
        <v>0.261186430822334</v>
      </c>
    </row>
    <row r="14" spans="1:21" x14ac:dyDescent="0.2">
      <c r="B14" s="23" t="s">
        <v>614</v>
      </c>
      <c r="C14" s="32" t="s">
        <v>615</v>
      </c>
      <c r="D14" s="32" t="s">
        <v>270</v>
      </c>
      <c r="E14" s="32" t="s">
        <v>177</v>
      </c>
      <c r="F14" s="32" t="s">
        <v>616</v>
      </c>
      <c r="G14" s="32" t="s">
        <v>375</v>
      </c>
      <c r="H14" s="95" t="s">
        <v>497</v>
      </c>
      <c r="I14" s="95" t="s">
        <v>228</v>
      </c>
      <c r="J14" s="95" t="s">
        <v>617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814828.76768500684</v>
      </c>
      <c r="P14" s="95">
        <v>101.47</v>
      </c>
      <c r="Q14" s="125">
        <v>2.4082396319999999</v>
      </c>
      <c r="R14" s="125">
        <v>829.2149901984086</v>
      </c>
      <c r="S14" s="32">
        <v>1.5264251005357601E-4</v>
      </c>
      <c r="T14" s="32">
        <v>3.5592095783379081E-2</v>
      </c>
      <c r="U14" s="32">
        <v>1.4111131857116696E-2</v>
      </c>
    </row>
    <row r="15" spans="1:21" x14ac:dyDescent="0.2">
      <c r="B15" s="23" t="s">
        <v>785</v>
      </c>
      <c r="C15" s="32" t="s">
        <v>786</v>
      </c>
      <c r="D15" s="32" t="s">
        <v>270</v>
      </c>
      <c r="E15" s="32" t="s">
        <v>177</v>
      </c>
      <c r="F15" s="32" t="s">
        <v>586</v>
      </c>
      <c r="G15" s="32" t="s">
        <v>375</v>
      </c>
      <c r="H15" s="95" t="s">
        <v>497</v>
      </c>
      <c r="I15" s="95" t="s">
        <v>228</v>
      </c>
      <c r="J15" s="95" t="s">
        <v>787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12365.557120863446</v>
      </c>
      <c r="P15" s="95">
        <v>105.80000000000001</v>
      </c>
      <c r="Q15" s="125">
        <v>0</v>
      </c>
      <c r="R15" s="125">
        <v>13.082759433873527</v>
      </c>
      <c r="S15" s="32">
        <v>4.540170018627424E-6</v>
      </c>
      <c r="T15" s="32">
        <v>5.6154656197172372E-4</v>
      </c>
      <c r="U15" s="32">
        <v>2.2263531847410763E-4</v>
      </c>
    </row>
    <row r="16" spans="1:21" x14ac:dyDescent="0.2">
      <c r="B16" s="23" t="s">
        <v>801</v>
      </c>
      <c r="C16" s="32" t="s">
        <v>802</v>
      </c>
      <c r="D16" s="32" t="s">
        <v>270</v>
      </c>
      <c r="E16" s="32" t="s">
        <v>177</v>
      </c>
      <c r="F16" s="32" t="s">
        <v>586</v>
      </c>
      <c r="G16" s="32" t="s">
        <v>375</v>
      </c>
      <c r="H16" s="95" t="s">
        <v>497</v>
      </c>
      <c r="I16" s="95" t="s">
        <v>228</v>
      </c>
      <c r="J16" s="95" t="s">
        <v>803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8569.4023324206082</v>
      </c>
      <c r="P16" s="95">
        <v>100.70000000000002</v>
      </c>
      <c r="Q16" s="125">
        <v>0</v>
      </c>
      <c r="R16" s="125">
        <v>8.6293881540875823</v>
      </c>
      <c r="S16" s="32">
        <v>5.2133728819726226E-6</v>
      </c>
      <c r="T16" s="32">
        <v>3.703961136288097E-4</v>
      </c>
      <c r="U16" s="32">
        <v>1.4685025660164967E-4</v>
      </c>
    </row>
    <row r="17" spans="2:21" x14ac:dyDescent="0.2">
      <c r="B17" s="23" t="s">
        <v>584</v>
      </c>
      <c r="C17" s="32" t="s">
        <v>585</v>
      </c>
      <c r="D17" s="32" t="s">
        <v>270</v>
      </c>
      <c r="E17" s="32" t="s">
        <v>177</v>
      </c>
      <c r="F17" s="32" t="s">
        <v>586</v>
      </c>
      <c r="G17" s="32" t="s">
        <v>375</v>
      </c>
      <c r="H17" s="95" t="s">
        <v>497</v>
      </c>
      <c r="I17" s="95" t="s">
        <v>228</v>
      </c>
      <c r="J17" s="95" t="s">
        <v>587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30120</v>
      </c>
      <c r="P17" s="95">
        <v>101.35000000000001</v>
      </c>
      <c r="Q17" s="125">
        <v>0</v>
      </c>
      <c r="R17" s="125">
        <v>30.526619999999998</v>
      </c>
      <c r="S17" s="32">
        <v>9.5616163956960022E-6</v>
      </c>
      <c r="T17" s="32">
        <v>1.3102830940415636E-3</v>
      </c>
      <c r="U17" s="32">
        <v>5.1948549539489782E-4</v>
      </c>
    </row>
    <row r="18" spans="2:21" x14ac:dyDescent="0.2">
      <c r="B18" s="23" t="s">
        <v>653</v>
      </c>
      <c r="C18" s="32" t="s">
        <v>654</v>
      </c>
      <c r="D18" s="32" t="s">
        <v>270</v>
      </c>
      <c r="E18" s="32" t="s">
        <v>177</v>
      </c>
      <c r="F18" s="32" t="s">
        <v>586</v>
      </c>
      <c r="G18" s="32" t="s">
        <v>375</v>
      </c>
      <c r="H18" s="95" t="s">
        <v>497</v>
      </c>
      <c r="I18" s="95" t="s">
        <v>228</v>
      </c>
      <c r="J18" s="95" t="s">
        <v>655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380396.14403185266</v>
      </c>
      <c r="P18" s="95">
        <v>117.30000000000001</v>
      </c>
      <c r="Q18" s="125">
        <v>0</v>
      </c>
      <c r="R18" s="125">
        <v>446.20467695723926</v>
      </c>
      <c r="S18" s="32">
        <v>1.8361581237394514E-4</v>
      </c>
      <c r="T18" s="32">
        <v>1.9152282326027181E-2</v>
      </c>
      <c r="U18" s="32">
        <v>7.5932696661684725E-3</v>
      </c>
    </row>
    <row r="19" spans="2:21" x14ac:dyDescent="0.2">
      <c r="B19" s="23" t="s">
        <v>672</v>
      </c>
      <c r="C19" s="32" t="s">
        <v>673</v>
      </c>
      <c r="D19" s="32" t="s">
        <v>270</v>
      </c>
      <c r="E19" s="32" t="s">
        <v>177</v>
      </c>
      <c r="F19" s="32" t="s">
        <v>586</v>
      </c>
      <c r="G19" s="32" t="s">
        <v>375</v>
      </c>
      <c r="H19" s="95" t="s">
        <v>497</v>
      </c>
      <c r="I19" s="95" t="s">
        <v>228</v>
      </c>
      <c r="J19" s="95" t="s">
        <v>674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289440.26630493754</v>
      </c>
      <c r="P19" s="95">
        <v>104.37</v>
      </c>
      <c r="Q19" s="125">
        <v>0</v>
      </c>
      <c r="R19" s="125">
        <v>302.08880593978546</v>
      </c>
      <c r="S19" s="32">
        <v>9.6035954490777497E-5</v>
      </c>
      <c r="T19" s="32">
        <v>1.2966448801803263E-2</v>
      </c>
      <c r="U19" s="32">
        <v>5.1407837817250201E-3</v>
      </c>
    </row>
    <row r="20" spans="2:21" x14ac:dyDescent="0.2">
      <c r="B20" s="23" t="s">
        <v>719</v>
      </c>
      <c r="C20" s="32" t="s">
        <v>720</v>
      </c>
      <c r="D20" s="32" t="s">
        <v>270</v>
      </c>
      <c r="E20" s="32" t="s">
        <v>177</v>
      </c>
      <c r="F20" s="32" t="s">
        <v>586</v>
      </c>
      <c r="G20" s="32" t="s">
        <v>375</v>
      </c>
      <c r="H20" s="95" t="s">
        <v>497</v>
      </c>
      <c r="I20" s="95" t="s">
        <v>228</v>
      </c>
      <c r="J20" s="95" t="s">
        <v>721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2362.84530971913</v>
      </c>
      <c r="P20" s="95">
        <v>101.58</v>
      </c>
      <c r="Q20" s="125">
        <v>0</v>
      </c>
      <c r="R20" s="125">
        <v>2.4001782656126922</v>
      </c>
      <c r="S20" s="32">
        <v>2.9476318970358705E-6</v>
      </c>
      <c r="T20" s="32">
        <v>1.0302198553650263E-4</v>
      </c>
      <c r="U20" s="32">
        <v>4.0844934530841483E-5</v>
      </c>
    </row>
    <row r="21" spans="2:21" x14ac:dyDescent="0.2">
      <c r="B21" s="23" t="s">
        <v>494</v>
      </c>
      <c r="C21" s="32" t="s">
        <v>495</v>
      </c>
      <c r="D21" s="32" t="s">
        <v>270</v>
      </c>
      <c r="E21" s="32" t="s">
        <v>177</v>
      </c>
      <c r="F21" s="32" t="s">
        <v>496</v>
      </c>
      <c r="G21" s="32" t="s">
        <v>375</v>
      </c>
      <c r="H21" s="95" t="s">
        <v>497</v>
      </c>
      <c r="I21" s="95" t="s">
        <v>228</v>
      </c>
      <c r="J21" s="95" t="s">
        <v>498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332764.9064321231</v>
      </c>
      <c r="P21" s="95">
        <v>125.14</v>
      </c>
      <c r="Q21" s="125">
        <v>0</v>
      </c>
      <c r="R21" s="125">
        <v>416.4220039082137</v>
      </c>
      <c r="S21" s="32">
        <v>1.0558578732441041E-4</v>
      </c>
      <c r="T21" s="32">
        <v>1.7873931398492277E-2</v>
      </c>
      <c r="U21" s="32">
        <v>7.0864442572939456E-3</v>
      </c>
    </row>
    <row r="22" spans="2:21" x14ac:dyDescent="0.2">
      <c r="B22" s="23" t="s">
        <v>571</v>
      </c>
      <c r="C22" s="32" t="s">
        <v>572</v>
      </c>
      <c r="D22" s="32" t="s">
        <v>270</v>
      </c>
      <c r="E22" s="32" t="s">
        <v>177</v>
      </c>
      <c r="F22" s="32" t="s">
        <v>496</v>
      </c>
      <c r="G22" s="32" t="s">
        <v>375</v>
      </c>
      <c r="H22" s="95" t="s">
        <v>181</v>
      </c>
      <c r="I22" s="95" t="s">
        <v>182</v>
      </c>
      <c r="J22" s="95" t="s">
        <v>573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82643.866797305964</v>
      </c>
      <c r="P22" s="95">
        <v>102.93</v>
      </c>
      <c r="Q22" s="125">
        <v>0</v>
      </c>
      <c r="R22" s="125">
        <v>85.065332093836929</v>
      </c>
      <c r="S22" s="32">
        <v>2.6246035896218461E-5</v>
      </c>
      <c r="T22" s="32">
        <v>3.6512285517225872E-3</v>
      </c>
      <c r="U22" s="32">
        <v>1.4475957765287602E-3</v>
      </c>
    </row>
    <row r="23" spans="2:21" x14ac:dyDescent="0.2">
      <c r="B23" s="23" t="s">
        <v>372</v>
      </c>
      <c r="C23" s="32" t="s">
        <v>373</v>
      </c>
      <c r="D23" s="32" t="s">
        <v>270</v>
      </c>
      <c r="E23" s="32" t="s">
        <v>177</v>
      </c>
      <c r="F23" s="32" t="s">
        <v>374</v>
      </c>
      <c r="G23" s="32" t="s">
        <v>375</v>
      </c>
      <c r="H23" s="95" t="s">
        <v>190</v>
      </c>
      <c r="I23" s="95" t="s">
        <v>182</v>
      </c>
      <c r="J23" s="95" t="s">
        <v>376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8439.1666623365618</v>
      </c>
      <c r="P23" s="95">
        <v>127.99000000000001</v>
      </c>
      <c r="Q23" s="125">
        <v>0</v>
      </c>
      <c r="R23" s="125">
        <v>10.80128941395998</v>
      </c>
      <c r="S23" s="32">
        <v>1.6361434698946651E-4</v>
      </c>
      <c r="T23" s="32">
        <v>4.6361984762682108E-4</v>
      </c>
      <c r="U23" s="32">
        <v>1.8381049661294526E-4</v>
      </c>
    </row>
    <row r="24" spans="2:21" x14ac:dyDescent="0.2">
      <c r="B24" s="23" t="s">
        <v>594</v>
      </c>
      <c r="C24" s="32" t="s">
        <v>595</v>
      </c>
      <c r="D24" s="32" t="s">
        <v>270</v>
      </c>
      <c r="E24" s="32" t="s">
        <v>177</v>
      </c>
      <c r="F24" s="32" t="s">
        <v>374</v>
      </c>
      <c r="G24" s="32" t="s">
        <v>375</v>
      </c>
      <c r="H24" s="95" t="s">
        <v>190</v>
      </c>
      <c r="I24" s="95" t="s">
        <v>182</v>
      </c>
      <c r="J24" s="95" t="s">
        <v>596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56903.913697371594</v>
      </c>
      <c r="P24" s="95">
        <v>103.38000000000001</v>
      </c>
      <c r="Q24" s="125">
        <v>0</v>
      </c>
      <c r="R24" s="125">
        <v>58.827265983178165</v>
      </c>
      <c r="S24" s="32">
        <v>8.8286085731485389E-5</v>
      </c>
      <c r="T24" s="32">
        <v>2.5250215086519471E-3</v>
      </c>
      <c r="U24" s="32">
        <v>1.0010905698697968E-3</v>
      </c>
    </row>
    <row r="25" spans="2:21" x14ac:dyDescent="0.2">
      <c r="B25" s="23" t="s">
        <v>804</v>
      </c>
      <c r="C25" s="32" t="s">
        <v>805</v>
      </c>
      <c r="D25" s="32" t="s">
        <v>270</v>
      </c>
      <c r="E25" s="32" t="s">
        <v>177</v>
      </c>
      <c r="F25" s="32" t="s">
        <v>616</v>
      </c>
      <c r="G25" s="32" t="s">
        <v>375</v>
      </c>
      <c r="H25" s="95" t="s">
        <v>190</v>
      </c>
      <c r="I25" s="95" t="s">
        <v>182</v>
      </c>
      <c r="J25" s="95" t="s">
        <v>806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164562.92922062537</v>
      </c>
      <c r="P25" s="95">
        <v>113.83000000000001</v>
      </c>
      <c r="Q25" s="125">
        <v>0</v>
      </c>
      <c r="R25" s="125">
        <v>187.3219823334131</v>
      </c>
      <c r="S25" s="32">
        <v>8.7966520942525775E-5</v>
      </c>
      <c r="T25" s="32">
        <v>8.0403538483403546E-3</v>
      </c>
      <c r="U25" s="32">
        <v>3.1877440997669384E-3</v>
      </c>
    </row>
    <row r="26" spans="2:21" x14ac:dyDescent="0.2">
      <c r="B26" s="23" t="s">
        <v>773</v>
      </c>
      <c r="C26" s="32" t="s">
        <v>774</v>
      </c>
      <c r="D26" s="32" t="s">
        <v>270</v>
      </c>
      <c r="E26" s="32" t="s">
        <v>177</v>
      </c>
      <c r="F26" s="32" t="s">
        <v>586</v>
      </c>
      <c r="G26" s="32" t="s">
        <v>375</v>
      </c>
      <c r="H26" s="95" t="s">
        <v>664</v>
      </c>
      <c r="I26" s="95" t="s">
        <v>228</v>
      </c>
      <c r="J26" s="95" t="s">
        <v>775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20968.502042997879</v>
      </c>
      <c r="P26" s="95">
        <v>113.38</v>
      </c>
      <c r="Q26" s="125">
        <v>0</v>
      </c>
      <c r="R26" s="125">
        <v>23.77408761918641</v>
      </c>
      <c r="S26" s="32">
        <v>4.368437925624558E-5</v>
      </c>
      <c r="T26" s="32">
        <v>1.0204465834633117E-3</v>
      </c>
      <c r="U26" s="32">
        <v>4.0457455441888953E-4</v>
      </c>
    </row>
    <row r="27" spans="2:21" x14ac:dyDescent="0.2">
      <c r="B27" s="23" t="s">
        <v>737</v>
      </c>
      <c r="C27" s="32" t="s">
        <v>738</v>
      </c>
      <c r="D27" s="32" t="s">
        <v>270</v>
      </c>
      <c r="E27" s="32" t="s">
        <v>177</v>
      </c>
      <c r="F27" s="32" t="s">
        <v>739</v>
      </c>
      <c r="G27" s="32" t="s">
        <v>369</v>
      </c>
      <c r="H27" s="95" t="s">
        <v>664</v>
      </c>
      <c r="I27" s="95" t="s">
        <v>228</v>
      </c>
      <c r="J27" s="95" t="s">
        <v>740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258040.51107312262</v>
      </c>
      <c r="P27" s="95">
        <v>99.55</v>
      </c>
      <c r="Q27" s="125">
        <v>0</v>
      </c>
      <c r="R27" s="125">
        <v>256.87932877171835</v>
      </c>
      <c r="S27" s="32">
        <v>1.6849732540940551E-4</v>
      </c>
      <c r="T27" s="32">
        <v>1.1025938728176494E-2</v>
      </c>
      <c r="U27" s="32">
        <v>4.3714333707329852E-3</v>
      </c>
    </row>
    <row r="28" spans="2:21" x14ac:dyDescent="0.2">
      <c r="B28" s="23" t="s">
        <v>741</v>
      </c>
      <c r="C28" s="32" t="s">
        <v>742</v>
      </c>
      <c r="D28" s="32" t="s">
        <v>270</v>
      </c>
      <c r="E28" s="32" t="s">
        <v>177</v>
      </c>
      <c r="F28" s="32" t="s">
        <v>739</v>
      </c>
      <c r="G28" s="32" t="s">
        <v>369</v>
      </c>
      <c r="H28" s="95" t="s">
        <v>664</v>
      </c>
      <c r="I28" s="95" t="s">
        <v>228</v>
      </c>
      <c r="J28" s="95" t="s">
        <v>740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109098.37109781291</v>
      </c>
      <c r="P28" s="95">
        <v>98.88</v>
      </c>
      <c r="Q28" s="125">
        <v>0</v>
      </c>
      <c r="R28" s="125">
        <v>107.87646934277758</v>
      </c>
      <c r="S28" s="32">
        <v>2.5799811073939178E-4</v>
      </c>
      <c r="T28" s="32">
        <v>4.6303427639461719E-3</v>
      </c>
      <c r="U28" s="32">
        <v>1.8357833627825593E-3</v>
      </c>
    </row>
    <row r="29" spans="2:21" x14ac:dyDescent="0.2">
      <c r="B29" s="23" t="s">
        <v>610</v>
      </c>
      <c r="C29" s="32" t="s">
        <v>611</v>
      </c>
      <c r="D29" s="32" t="s">
        <v>270</v>
      </c>
      <c r="E29" s="32" t="s">
        <v>177</v>
      </c>
      <c r="F29" s="32" t="s">
        <v>612</v>
      </c>
      <c r="G29" s="32" t="s">
        <v>369</v>
      </c>
      <c r="H29" s="95" t="s">
        <v>190</v>
      </c>
      <c r="I29" s="95" t="s">
        <v>182</v>
      </c>
      <c r="J29" s="95" t="s">
        <v>613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61869.500504094576</v>
      </c>
      <c r="P29" s="95">
        <v>101.12999999999998</v>
      </c>
      <c r="Q29" s="125">
        <v>0</v>
      </c>
      <c r="R29" s="125">
        <v>62.568625853310344</v>
      </c>
      <c r="S29" s="32">
        <v>5.854720703966492E-5</v>
      </c>
      <c r="T29" s="32">
        <v>2.685610548203648E-3</v>
      </c>
      <c r="U29" s="32">
        <v>1.0647590069776786E-3</v>
      </c>
    </row>
    <row r="30" spans="2:21" x14ac:dyDescent="0.2">
      <c r="B30" s="23" t="s">
        <v>624</v>
      </c>
      <c r="C30" s="32" t="s">
        <v>625</v>
      </c>
      <c r="D30" s="32" t="s">
        <v>270</v>
      </c>
      <c r="E30" s="32" t="s">
        <v>177</v>
      </c>
      <c r="F30" s="32" t="s">
        <v>612</v>
      </c>
      <c r="G30" s="32" t="s">
        <v>369</v>
      </c>
      <c r="H30" s="95" t="s">
        <v>190</v>
      </c>
      <c r="I30" s="95" t="s">
        <v>182</v>
      </c>
      <c r="J30" s="95" t="s">
        <v>626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15024.540983710089</v>
      </c>
      <c r="P30" s="95">
        <v>104.14000000000001</v>
      </c>
      <c r="Q30" s="125">
        <v>1.6256553412999999</v>
      </c>
      <c r="R30" s="125">
        <v>15.707556626879517</v>
      </c>
      <c r="S30" s="32">
        <v>1.4097832642973598E-5</v>
      </c>
      <c r="T30" s="32">
        <v>6.7420978466992934E-4</v>
      </c>
      <c r="U30" s="32">
        <v>2.6730269632726838E-4</v>
      </c>
    </row>
    <row r="31" spans="2:21" x14ac:dyDescent="0.2">
      <c r="B31" s="23" t="s">
        <v>662</v>
      </c>
      <c r="C31" s="32" t="s">
        <v>663</v>
      </c>
      <c r="D31" s="32" t="s">
        <v>270</v>
      </c>
      <c r="E31" s="32" t="s">
        <v>177</v>
      </c>
      <c r="F31" s="32" t="s">
        <v>612</v>
      </c>
      <c r="G31" s="32" t="s">
        <v>369</v>
      </c>
      <c r="H31" s="95" t="s">
        <v>664</v>
      </c>
      <c r="I31" s="95" t="s">
        <v>228</v>
      </c>
      <c r="J31" s="95" t="s">
        <v>665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823870.10232406482</v>
      </c>
      <c r="P31" s="95">
        <v>102.3</v>
      </c>
      <c r="Q31" s="125">
        <v>0</v>
      </c>
      <c r="R31" s="125">
        <v>842.81911467909356</v>
      </c>
      <c r="S31" s="32">
        <v>1.8128023881805677E-4</v>
      </c>
      <c r="T31" s="32">
        <v>3.6176020709108775E-2</v>
      </c>
      <c r="U31" s="32">
        <v>1.4342639483747567E-2</v>
      </c>
    </row>
    <row r="32" spans="2:21" x14ac:dyDescent="0.2">
      <c r="B32" s="23" t="s">
        <v>760</v>
      </c>
      <c r="C32" s="32" t="s">
        <v>761</v>
      </c>
      <c r="D32" s="32" t="s">
        <v>270</v>
      </c>
      <c r="E32" s="32" t="s">
        <v>177</v>
      </c>
      <c r="F32" s="32" t="s">
        <v>496</v>
      </c>
      <c r="G32" s="32" t="s">
        <v>375</v>
      </c>
      <c r="H32" s="95" t="s">
        <v>190</v>
      </c>
      <c r="I32" s="95" t="s">
        <v>182</v>
      </c>
      <c r="J32" s="95" t="s">
        <v>762</v>
      </c>
      <c r="K32" s="95">
        <v>1.72</v>
      </c>
      <c r="L32" s="95" t="s">
        <v>183</v>
      </c>
      <c r="M32" s="32">
        <v>4.0999999999999995E-2</v>
      </c>
      <c r="N32" s="32">
        <v>1.9E-3</v>
      </c>
      <c r="O32" s="105">
        <v>1380</v>
      </c>
      <c r="P32" s="95">
        <v>130.86000000000001</v>
      </c>
      <c r="Q32" s="125">
        <v>0</v>
      </c>
      <c r="R32" s="125">
        <v>1.8058699999999999</v>
      </c>
      <c r="S32" s="32">
        <v>5.9041621005673896E-7</v>
      </c>
      <c r="T32" s="32">
        <v>7.751270632113343E-5</v>
      </c>
      <c r="U32" s="32">
        <v>3.0731318159979198E-5</v>
      </c>
    </row>
    <row r="33" spans="2:21" x14ac:dyDescent="0.2">
      <c r="B33" s="23" t="s">
        <v>791</v>
      </c>
      <c r="C33" s="32" t="s">
        <v>792</v>
      </c>
      <c r="D33" s="32" t="s">
        <v>270</v>
      </c>
      <c r="E33" s="32" t="s">
        <v>177</v>
      </c>
      <c r="F33" s="32" t="s">
        <v>496</v>
      </c>
      <c r="G33" s="32" t="s">
        <v>375</v>
      </c>
      <c r="H33" s="95" t="s">
        <v>664</v>
      </c>
      <c r="I33" s="95" t="s">
        <v>228</v>
      </c>
      <c r="J33" s="95" t="s">
        <v>793</v>
      </c>
      <c r="K33" s="95">
        <v>3.71</v>
      </c>
      <c r="L33" s="95" t="s">
        <v>183</v>
      </c>
      <c r="M33" s="32">
        <v>4.2000000000000003E-2</v>
      </c>
      <c r="N33" s="32">
        <v>3.0999999999999999E-3</v>
      </c>
      <c r="O33" s="105">
        <v>10294.789420799525</v>
      </c>
      <c r="P33" s="95">
        <v>117.75999999999999</v>
      </c>
      <c r="Q33" s="125">
        <v>0</v>
      </c>
      <c r="R33" s="125">
        <v>12.123144015002506</v>
      </c>
      <c r="S33" s="32">
        <v>1.0318170394914401E-5</v>
      </c>
      <c r="T33" s="32">
        <v>5.2035733564636199E-4</v>
      </c>
      <c r="U33" s="32">
        <v>2.0630510270633527E-4</v>
      </c>
    </row>
    <row r="34" spans="2:21" x14ac:dyDescent="0.2">
      <c r="B34" s="23" t="s">
        <v>776</v>
      </c>
      <c r="C34" s="32" t="s">
        <v>777</v>
      </c>
      <c r="D34" s="32" t="s">
        <v>270</v>
      </c>
      <c r="E34" s="32" t="s">
        <v>177</v>
      </c>
      <c r="F34" s="32" t="s">
        <v>496</v>
      </c>
      <c r="G34" s="32" t="s">
        <v>375</v>
      </c>
      <c r="H34" s="95" t="s">
        <v>190</v>
      </c>
      <c r="I34" s="95" t="s">
        <v>182</v>
      </c>
      <c r="J34" s="95" t="s">
        <v>778</v>
      </c>
      <c r="K34" s="95">
        <v>2.83</v>
      </c>
      <c r="L34" s="95" t="s">
        <v>183</v>
      </c>
      <c r="M34" s="32">
        <v>0.04</v>
      </c>
      <c r="N34" s="32">
        <v>1.1999999999999999E-3</v>
      </c>
      <c r="O34" s="105">
        <v>404947.74661447934</v>
      </c>
      <c r="P34" s="95">
        <v>118.31</v>
      </c>
      <c r="Q34" s="125">
        <v>0</v>
      </c>
      <c r="R34" s="125">
        <v>479.09367902179588</v>
      </c>
      <c r="S34" s="32">
        <v>1.3941289154325174E-4</v>
      </c>
      <c r="T34" s="32">
        <v>2.0563965092906925E-2</v>
      </c>
      <c r="U34" s="32">
        <v>8.1529569008033584E-3</v>
      </c>
    </row>
    <row r="35" spans="2:21" x14ac:dyDescent="0.2">
      <c r="B35" s="23" t="s">
        <v>511</v>
      </c>
      <c r="C35" s="32" t="s">
        <v>512</v>
      </c>
      <c r="D35" s="32" t="s">
        <v>270</v>
      </c>
      <c r="E35" s="32" t="s">
        <v>177</v>
      </c>
      <c r="F35" s="32" t="s">
        <v>513</v>
      </c>
      <c r="G35" s="32" t="s">
        <v>369</v>
      </c>
      <c r="H35" s="95" t="s">
        <v>514</v>
      </c>
      <c r="I35" s="95" t="s">
        <v>228</v>
      </c>
      <c r="J35" s="95" t="s">
        <v>515</v>
      </c>
      <c r="K35" s="95">
        <v>2.72</v>
      </c>
      <c r="L35" s="95" t="s">
        <v>183</v>
      </c>
      <c r="M35" s="32">
        <v>4.8000000000000001E-2</v>
      </c>
      <c r="N35" s="32">
        <v>4.1999999999999997E-3</v>
      </c>
      <c r="O35" s="105">
        <v>205306.00017346171</v>
      </c>
      <c r="P35" s="95">
        <v>114.4</v>
      </c>
      <c r="Q35" s="125">
        <v>16.018640439999999</v>
      </c>
      <c r="R35" s="125">
        <v>250.88870463651941</v>
      </c>
      <c r="S35" s="32">
        <v>1.5101070517177184E-4</v>
      </c>
      <c r="T35" s="32">
        <v>1.0768805330273008E-2</v>
      </c>
      <c r="U35" s="32">
        <v>4.2694881718672592E-3</v>
      </c>
    </row>
    <row r="36" spans="2:21" x14ac:dyDescent="0.2">
      <c r="B36" s="23" t="s">
        <v>675</v>
      </c>
      <c r="C36" s="32" t="s">
        <v>676</v>
      </c>
      <c r="D36" s="32" t="s">
        <v>270</v>
      </c>
      <c r="E36" s="32" t="s">
        <v>177</v>
      </c>
      <c r="F36" s="32" t="s">
        <v>513</v>
      </c>
      <c r="G36" s="32" t="s">
        <v>369</v>
      </c>
      <c r="H36" s="95" t="s">
        <v>514</v>
      </c>
      <c r="I36" s="95" t="s">
        <v>228</v>
      </c>
      <c r="J36" s="95" t="s">
        <v>677</v>
      </c>
      <c r="K36" s="95">
        <v>2.72</v>
      </c>
      <c r="L36" s="95" t="s">
        <v>183</v>
      </c>
      <c r="M36" s="32">
        <v>4.8000000000000001E-2</v>
      </c>
      <c r="N36" s="32">
        <v>4.8000000000000001E-2</v>
      </c>
      <c r="O36" s="105">
        <v>121903.91521902935</v>
      </c>
      <c r="P36" s="95">
        <v>114.19</v>
      </c>
      <c r="Q36" s="125">
        <v>0</v>
      </c>
      <c r="R36" s="125">
        <v>139.20208078860963</v>
      </c>
      <c r="S36" s="32">
        <v>8.9665164120249959E-5</v>
      </c>
      <c r="T36" s="32">
        <v>5.9749206794831242E-3</v>
      </c>
      <c r="U36" s="32">
        <v>2.3688656621162602E-3</v>
      </c>
    </row>
    <row r="37" spans="2:21" x14ac:dyDescent="0.2">
      <c r="B37" s="23" t="s">
        <v>568</v>
      </c>
      <c r="C37" s="32" t="s">
        <v>569</v>
      </c>
      <c r="D37" s="32" t="s">
        <v>270</v>
      </c>
      <c r="E37" s="32" t="s">
        <v>177</v>
      </c>
      <c r="F37" s="32" t="s">
        <v>513</v>
      </c>
      <c r="G37" s="32" t="s">
        <v>369</v>
      </c>
      <c r="H37" s="95" t="s">
        <v>514</v>
      </c>
      <c r="I37" s="95" t="s">
        <v>228</v>
      </c>
      <c r="J37" s="95" t="s">
        <v>570</v>
      </c>
      <c r="K37" s="95">
        <v>6.68</v>
      </c>
      <c r="L37" s="95" t="s">
        <v>183</v>
      </c>
      <c r="M37" s="32">
        <v>3.2000000000000001E-2</v>
      </c>
      <c r="N37" s="32">
        <v>1.6E-2</v>
      </c>
      <c r="O37" s="105">
        <v>217313.47438855804</v>
      </c>
      <c r="P37" s="95">
        <v>110.62</v>
      </c>
      <c r="Q37" s="125">
        <v>6.9540311800000003</v>
      </c>
      <c r="R37" s="125">
        <v>247.34619655063199</v>
      </c>
      <c r="S37" s="32">
        <v>1.3173579450524123E-4</v>
      </c>
      <c r="T37" s="32">
        <v>1.0616751534096299E-2</v>
      </c>
      <c r="U37" s="32">
        <v>4.2092036867871011E-3</v>
      </c>
    </row>
    <row r="38" spans="2:21" x14ac:dyDescent="0.2">
      <c r="B38" s="23" t="s">
        <v>643</v>
      </c>
      <c r="C38" s="32" t="s">
        <v>644</v>
      </c>
      <c r="D38" s="32" t="s">
        <v>270</v>
      </c>
      <c r="E38" s="32" t="s">
        <v>177</v>
      </c>
      <c r="F38" s="32" t="s">
        <v>576</v>
      </c>
      <c r="G38" s="32" t="s">
        <v>369</v>
      </c>
      <c r="H38" s="95" t="s">
        <v>385</v>
      </c>
      <c r="I38" s="95" t="s">
        <v>182</v>
      </c>
      <c r="J38" s="95" t="s">
        <v>645</v>
      </c>
      <c r="K38" s="95">
        <v>1.5</v>
      </c>
      <c r="L38" s="95" t="s">
        <v>183</v>
      </c>
      <c r="M38" s="32">
        <v>1.6399999999999998E-2</v>
      </c>
      <c r="N38" s="32">
        <v>1.4000000000000002E-3</v>
      </c>
      <c r="O38" s="105">
        <v>5716.7295023309325</v>
      </c>
      <c r="P38" s="95">
        <v>102.60000000000001</v>
      </c>
      <c r="Q38" s="125">
        <v>0</v>
      </c>
      <c r="R38" s="125">
        <v>5.8653644755664391</v>
      </c>
      <c r="S38" s="32">
        <v>1.0420044433213602E-5</v>
      </c>
      <c r="T38" s="32">
        <v>2.5175692273585041E-4</v>
      </c>
      <c r="U38" s="32">
        <v>9.9813597779946394E-5</v>
      </c>
    </row>
    <row r="39" spans="2:21" x14ac:dyDescent="0.2">
      <c r="B39" s="23" t="s">
        <v>574</v>
      </c>
      <c r="C39" s="32" t="s">
        <v>575</v>
      </c>
      <c r="D39" s="32" t="s">
        <v>270</v>
      </c>
      <c r="E39" s="32" t="s">
        <v>177</v>
      </c>
      <c r="F39" s="32" t="s">
        <v>576</v>
      </c>
      <c r="G39" s="32" t="s">
        <v>369</v>
      </c>
      <c r="H39" s="95" t="s">
        <v>385</v>
      </c>
      <c r="I39" s="95" t="s">
        <v>182</v>
      </c>
      <c r="J39" s="95" t="s">
        <v>577</v>
      </c>
      <c r="K39" s="95">
        <v>5.69</v>
      </c>
      <c r="L39" s="95" t="s">
        <v>183</v>
      </c>
      <c r="M39" s="32">
        <v>2.3399999999999997E-2</v>
      </c>
      <c r="N39" s="32">
        <v>1.3500000000000002E-2</v>
      </c>
      <c r="O39" s="105">
        <v>392621.14065199596</v>
      </c>
      <c r="P39" s="95">
        <v>106.21000000000001</v>
      </c>
      <c r="Q39" s="125">
        <v>0</v>
      </c>
      <c r="R39" s="125">
        <v>417.00291349170203</v>
      </c>
      <c r="S39" s="32">
        <v>1.8928975875304201E-4</v>
      </c>
      <c r="T39" s="32">
        <v>1.7898865570910041E-2</v>
      </c>
      <c r="U39" s="32">
        <v>7.0963298621449927E-3</v>
      </c>
    </row>
    <row r="40" spans="2:21" x14ac:dyDescent="0.2">
      <c r="B40" s="23" t="s">
        <v>687</v>
      </c>
      <c r="C40" s="32" t="s">
        <v>688</v>
      </c>
      <c r="D40" s="32" t="s">
        <v>270</v>
      </c>
      <c r="E40" s="32" t="s">
        <v>177</v>
      </c>
      <c r="F40" s="32" t="s">
        <v>576</v>
      </c>
      <c r="G40" s="32" t="s">
        <v>369</v>
      </c>
      <c r="H40" s="95" t="s">
        <v>385</v>
      </c>
      <c r="I40" s="95" t="s">
        <v>182</v>
      </c>
      <c r="J40" s="95" t="s">
        <v>689</v>
      </c>
      <c r="K40" s="95">
        <v>2.31</v>
      </c>
      <c r="L40" s="95" t="s">
        <v>183</v>
      </c>
      <c r="M40" s="32">
        <v>0.03</v>
      </c>
      <c r="N40" s="32">
        <v>2.5999999999999999E-3</v>
      </c>
      <c r="O40" s="105">
        <v>51565.56487140408</v>
      </c>
      <c r="P40" s="95">
        <v>108.90000000000002</v>
      </c>
      <c r="Q40" s="125">
        <v>0</v>
      </c>
      <c r="R40" s="125">
        <v>56.154900145919925</v>
      </c>
      <c r="S40" s="32">
        <v>8.5730612460324434E-5</v>
      </c>
      <c r="T40" s="32">
        <v>2.4103165142027191E-3</v>
      </c>
      <c r="U40" s="32">
        <v>9.556136945771997E-4</v>
      </c>
    </row>
    <row r="41" spans="2:21" x14ac:dyDescent="0.2">
      <c r="B41" s="23" t="s">
        <v>634</v>
      </c>
      <c r="C41" s="32" t="s">
        <v>635</v>
      </c>
      <c r="D41" s="32" t="s">
        <v>270</v>
      </c>
      <c r="E41" s="32" t="s">
        <v>177</v>
      </c>
      <c r="F41" s="32" t="s">
        <v>491</v>
      </c>
      <c r="G41" s="32" t="s">
        <v>492</v>
      </c>
      <c r="H41" s="95" t="s">
        <v>514</v>
      </c>
      <c r="I41" s="95" t="s">
        <v>228</v>
      </c>
      <c r="J41" s="95" t="s">
        <v>636</v>
      </c>
      <c r="K41" s="95">
        <v>5.85</v>
      </c>
      <c r="L41" s="95" t="s">
        <v>183</v>
      </c>
      <c r="M41" s="32">
        <v>2.2000000000000002E-2</v>
      </c>
      <c r="N41" s="32">
        <v>1.5600000000000001E-2</v>
      </c>
      <c r="O41" s="105">
        <v>171438.30876304215</v>
      </c>
      <c r="P41" s="95">
        <v>104.18</v>
      </c>
      <c r="Q41" s="125">
        <v>0</v>
      </c>
      <c r="R41" s="125">
        <v>178.60443007264217</v>
      </c>
      <c r="S41" s="32">
        <v>1.9444420687721436E-4</v>
      </c>
      <c r="T41" s="32">
        <v>7.6661734985763791E-3</v>
      </c>
      <c r="U41" s="32">
        <v>3.0393935141201324E-3</v>
      </c>
    </row>
    <row r="42" spans="2:21" x14ac:dyDescent="0.2">
      <c r="B42" s="23" t="s">
        <v>489</v>
      </c>
      <c r="C42" s="32" t="s">
        <v>490</v>
      </c>
      <c r="D42" s="32" t="s">
        <v>270</v>
      </c>
      <c r="E42" s="32" t="s">
        <v>177</v>
      </c>
      <c r="F42" s="32" t="s">
        <v>491</v>
      </c>
      <c r="G42" s="32" t="s">
        <v>492</v>
      </c>
      <c r="H42" s="95" t="s">
        <v>385</v>
      </c>
      <c r="I42" s="95" t="s">
        <v>182</v>
      </c>
      <c r="J42" s="95" t="s">
        <v>493</v>
      </c>
      <c r="K42" s="95">
        <v>2.37</v>
      </c>
      <c r="L42" s="95" t="s">
        <v>183</v>
      </c>
      <c r="M42" s="32">
        <v>3.7000000000000005E-2</v>
      </c>
      <c r="N42" s="32">
        <v>2.8999999999999998E-3</v>
      </c>
      <c r="O42" s="105">
        <v>382884.05789427564</v>
      </c>
      <c r="P42" s="95">
        <v>112.47</v>
      </c>
      <c r="Q42" s="125">
        <v>0</v>
      </c>
      <c r="R42" s="125">
        <v>430.62969991148645</v>
      </c>
      <c r="S42" s="32">
        <v>1.2762880170518926E-4</v>
      </c>
      <c r="T42" s="32">
        <v>1.8483763206873626E-2</v>
      </c>
      <c r="U42" s="32">
        <v>7.3282231373887697E-3</v>
      </c>
    </row>
    <row r="43" spans="2:21" x14ac:dyDescent="0.2">
      <c r="B43" s="23" t="s">
        <v>766</v>
      </c>
      <c r="C43" s="32" t="s">
        <v>767</v>
      </c>
      <c r="D43" s="32" t="s">
        <v>270</v>
      </c>
      <c r="E43" s="32" t="s">
        <v>177</v>
      </c>
      <c r="F43" s="32" t="s">
        <v>374</v>
      </c>
      <c r="G43" s="32" t="s">
        <v>375</v>
      </c>
      <c r="H43" s="95" t="s">
        <v>385</v>
      </c>
      <c r="I43" s="95" t="s">
        <v>182</v>
      </c>
      <c r="J43" s="95" t="s">
        <v>768</v>
      </c>
      <c r="K43" s="95">
        <v>0.17</v>
      </c>
      <c r="L43" s="95" t="s">
        <v>183</v>
      </c>
      <c r="M43" s="32">
        <v>5.2499999999999998E-2</v>
      </c>
      <c r="N43" s="32">
        <v>1.6E-2</v>
      </c>
      <c r="O43" s="105">
        <v>9875.9919131104143</v>
      </c>
      <c r="P43" s="95">
        <v>129.69999999999999</v>
      </c>
      <c r="Q43" s="125">
        <v>0</v>
      </c>
      <c r="R43" s="125">
        <v>12.809161511367217</v>
      </c>
      <c r="S43" s="32">
        <v>2.5519358948605721E-4</v>
      </c>
      <c r="T43" s="32">
        <v>5.4980301707795837E-4</v>
      </c>
      <c r="U43" s="32">
        <v>2.1797937712481297E-4</v>
      </c>
    </row>
    <row r="44" spans="2:21" x14ac:dyDescent="0.2">
      <c r="B44" s="23" t="s">
        <v>763</v>
      </c>
      <c r="C44" s="32" t="s">
        <v>764</v>
      </c>
      <c r="D44" s="32" t="s">
        <v>270</v>
      </c>
      <c r="E44" s="32" t="s">
        <v>177</v>
      </c>
      <c r="F44" s="32" t="s">
        <v>374</v>
      </c>
      <c r="G44" s="32" t="s">
        <v>375</v>
      </c>
      <c r="H44" s="95" t="s">
        <v>385</v>
      </c>
      <c r="I44" s="95" t="s">
        <v>182</v>
      </c>
      <c r="J44" s="95" t="s">
        <v>765</v>
      </c>
      <c r="K44" s="95">
        <v>1.68</v>
      </c>
      <c r="L44" s="95" t="s">
        <v>183</v>
      </c>
      <c r="M44" s="32">
        <v>4.2000000000000003E-2</v>
      </c>
      <c r="N44" s="32">
        <v>1.5E-3</v>
      </c>
      <c r="O44" s="105">
        <v>24346.358860754688</v>
      </c>
      <c r="P44" s="95">
        <v>131.19999999999999</v>
      </c>
      <c r="Q44" s="125">
        <v>0</v>
      </c>
      <c r="R44" s="125">
        <v>31.942422825562186</v>
      </c>
      <c r="S44" s="32">
        <v>3.1113955271958347E-4</v>
      </c>
      <c r="T44" s="32">
        <v>1.3710530877988289E-3</v>
      </c>
      <c r="U44" s="32">
        <v>5.4357886151989532E-4</v>
      </c>
    </row>
    <row r="45" spans="2:21" x14ac:dyDescent="0.2">
      <c r="B45" s="23" t="s">
        <v>779</v>
      </c>
      <c r="C45" s="32" t="s">
        <v>780</v>
      </c>
      <c r="D45" s="32" t="s">
        <v>270</v>
      </c>
      <c r="E45" s="32" t="s">
        <v>177</v>
      </c>
      <c r="F45" s="32" t="s">
        <v>374</v>
      </c>
      <c r="G45" s="32" t="s">
        <v>375</v>
      </c>
      <c r="H45" s="95" t="s">
        <v>385</v>
      </c>
      <c r="I45" s="95" t="s">
        <v>182</v>
      </c>
      <c r="J45" s="95" t="s">
        <v>781</v>
      </c>
      <c r="K45" s="95">
        <v>1.57</v>
      </c>
      <c r="L45" s="95" t="s">
        <v>183</v>
      </c>
      <c r="M45" s="32">
        <v>3.1E-2</v>
      </c>
      <c r="N45" s="32">
        <v>-1.7000000000000001E-3</v>
      </c>
      <c r="O45" s="105">
        <v>152783.62938502137</v>
      </c>
      <c r="P45" s="95">
        <v>112.76000000000002</v>
      </c>
      <c r="Q45" s="125">
        <v>0</v>
      </c>
      <c r="R45" s="125">
        <v>172.27882049042302</v>
      </c>
      <c r="S45" s="32">
        <v>2.9606235451572801E-4</v>
      </c>
      <c r="T45" s="32">
        <v>7.3946616412174874E-3</v>
      </c>
      <c r="U45" s="32">
        <v>2.9317477142414092E-3</v>
      </c>
    </row>
    <row r="46" spans="2:21" x14ac:dyDescent="0.2">
      <c r="B46" s="23" t="s">
        <v>788</v>
      </c>
      <c r="C46" s="32" t="s">
        <v>789</v>
      </c>
      <c r="D46" s="32" t="s">
        <v>270</v>
      </c>
      <c r="E46" s="32" t="s">
        <v>177</v>
      </c>
      <c r="F46" s="32" t="s">
        <v>374</v>
      </c>
      <c r="G46" s="32" t="s">
        <v>375</v>
      </c>
      <c r="H46" s="95" t="s">
        <v>385</v>
      </c>
      <c r="I46" s="95" t="s">
        <v>182</v>
      </c>
      <c r="J46" s="95" t="s">
        <v>790</v>
      </c>
      <c r="K46" s="95">
        <v>1.03</v>
      </c>
      <c r="L46" s="95" t="s">
        <v>183</v>
      </c>
      <c r="M46" s="32">
        <v>2.7999999999999997E-2</v>
      </c>
      <c r="N46" s="32">
        <v>-1.1999999999999999E-3</v>
      </c>
      <c r="O46" s="105">
        <v>121567.44447169514</v>
      </c>
      <c r="P46" s="95">
        <v>104.98</v>
      </c>
      <c r="Q46" s="125">
        <v>3.4716799389999999</v>
      </c>
      <c r="R46" s="125">
        <v>131.09318314502747</v>
      </c>
      <c r="S46" s="32">
        <v>1.2360281197651237E-4</v>
      </c>
      <c r="T46" s="32">
        <v>5.6268653922060133E-3</v>
      </c>
      <c r="U46" s="32">
        <v>2.2308728312858965E-3</v>
      </c>
    </row>
    <row r="47" spans="2:21" x14ac:dyDescent="0.2">
      <c r="B47" s="23" t="s">
        <v>769</v>
      </c>
      <c r="C47" s="32" t="s">
        <v>770</v>
      </c>
      <c r="D47" s="32" t="s">
        <v>270</v>
      </c>
      <c r="E47" s="32" t="s">
        <v>177</v>
      </c>
      <c r="F47" s="32" t="s">
        <v>771</v>
      </c>
      <c r="G47" s="32" t="s">
        <v>375</v>
      </c>
      <c r="H47" s="95" t="s">
        <v>514</v>
      </c>
      <c r="I47" s="95" t="s">
        <v>228</v>
      </c>
      <c r="J47" s="95" t="s">
        <v>772</v>
      </c>
      <c r="K47" s="95">
        <v>2.39</v>
      </c>
      <c r="L47" s="95" t="s">
        <v>183</v>
      </c>
      <c r="M47" s="32">
        <v>3.85E-2</v>
      </c>
      <c r="N47" s="32">
        <v>-1.1999999999999999E-3</v>
      </c>
      <c r="O47" s="105">
        <v>127817.2317498803</v>
      </c>
      <c r="P47" s="95">
        <v>118.62000000000002</v>
      </c>
      <c r="Q47" s="125">
        <v>0</v>
      </c>
      <c r="R47" s="125">
        <v>151.616800308639</v>
      </c>
      <c r="S47" s="32">
        <v>3.0008764700053837E-4</v>
      </c>
      <c r="T47" s="32">
        <v>6.507793205310166E-3</v>
      </c>
      <c r="U47" s="32">
        <v>2.5801326389401327E-3</v>
      </c>
    </row>
    <row r="48" spans="2:21" x14ac:dyDescent="0.2">
      <c r="B48" s="23" t="s">
        <v>757</v>
      </c>
      <c r="C48" s="32" t="s">
        <v>758</v>
      </c>
      <c r="D48" s="32" t="s">
        <v>270</v>
      </c>
      <c r="E48" s="32" t="s">
        <v>177</v>
      </c>
      <c r="F48" s="32" t="s">
        <v>755</v>
      </c>
      <c r="G48" s="32" t="s">
        <v>375</v>
      </c>
      <c r="H48" s="95" t="s">
        <v>514</v>
      </c>
      <c r="I48" s="95" t="s">
        <v>228</v>
      </c>
      <c r="J48" s="95" t="s">
        <v>759</v>
      </c>
      <c r="K48" s="95">
        <v>2.25</v>
      </c>
      <c r="L48" s="95" t="s">
        <v>183</v>
      </c>
      <c r="M48" s="32">
        <v>4.7500000000000001E-2</v>
      </c>
      <c r="N48" s="32">
        <v>-5.0000000000000001E-4</v>
      </c>
      <c r="O48" s="105">
        <v>85107.075694308631</v>
      </c>
      <c r="P48" s="95">
        <v>135.1</v>
      </c>
      <c r="Q48" s="125">
        <v>0</v>
      </c>
      <c r="R48" s="125">
        <v>114.97965926049061</v>
      </c>
      <c r="S48" s="32">
        <v>2.3458497125624454E-4</v>
      </c>
      <c r="T48" s="32">
        <v>4.9352304214380872E-3</v>
      </c>
      <c r="U48" s="32">
        <v>1.956661603913978E-3</v>
      </c>
    </row>
    <row r="49" spans="2:21" x14ac:dyDescent="0.2">
      <c r="B49" s="23" t="s">
        <v>753</v>
      </c>
      <c r="C49" s="32" t="s">
        <v>754</v>
      </c>
      <c r="D49" s="32" t="s">
        <v>270</v>
      </c>
      <c r="E49" s="32" t="s">
        <v>177</v>
      </c>
      <c r="F49" s="32" t="s">
        <v>755</v>
      </c>
      <c r="G49" s="32" t="s">
        <v>375</v>
      </c>
      <c r="H49" s="95" t="s">
        <v>514</v>
      </c>
      <c r="I49" s="95" t="s">
        <v>228</v>
      </c>
      <c r="J49" s="95" t="s">
        <v>756</v>
      </c>
      <c r="K49" s="95">
        <v>0.91</v>
      </c>
      <c r="L49" s="95" t="s">
        <v>183</v>
      </c>
      <c r="M49" s="32">
        <v>5.2499999999999998E-2</v>
      </c>
      <c r="N49" s="32">
        <v>-5.1999999999999998E-3</v>
      </c>
      <c r="O49" s="105">
        <v>50266.516799841607</v>
      </c>
      <c r="P49" s="95">
        <v>133.93</v>
      </c>
      <c r="Q49" s="125">
        <v>0</v>
      </c>
      <c r="R49" s="125">
        <v>67.321945947561048</v>
      </c>
      <c r="S49" s="32">
        <v>2.0944381999934004E-4</v>
      </c>
      <c r="T49" s="32">
        <v>2.8896355912665468E-3</v>
      </c>
      <c r="U49" s="32">
        <v>1.1456484354152962E-3</v>
      </c>
    </row>
    <row r="50" spans="2:21" x14ac:dyDescent="0.2">
      <c r="B50" s="23" t="s">
        <v>581</v>
      </c>
      <c r="C50" s="32" t="s">
        <v>582</v>
      </c>
      <c r="D50" s="32" t="s">
        <v>270</v>
      </c>
      <c r="E50" s="32" t="s">
        <v>177</v>
      </c>
      <c r="F50" s="32" t="s">
        <v>384</v>
      </c>
      <c r="G50" s="32" t="s">
        <v>375</v>
      </c>
      <c r="H50" s="95" t="s">
        <v>385</v>
      </c>
      <c r="I50" s="95" t="s">
        <v>182</v>
      </c>
      <c r="J50" s="95" t="s">
        <v>583</v>
      </c>
      <c r="K50" s="95">
        <v>5.84</v>
      </c>
      <c r="L50" s="95" t="s">
        <v>183</v>
      </c>
      <c r="M50" s="32">
        <v>1.4999999999999999E-2</v>
      </c>
      <c r="N50" s="32">
        <v>8.199999999999999E-3</v>
      </c>
      <c r="O50" s="105">
        <v>7422.9410141126355</v>
      </c>
      <c r="P50" s="95">
        <v>104.59</v>
      </c>
      <c r="Q50" s="125">
        <v>0</v>
      </c>
      <c r="R50" s="125">
        <v>7.7636540139159163</v>
      </c>
      <c r="S50" s="32">
        <v>1.3312701800857066E-5</v>
      </c>
      <c r="T50" s="32">
        <v>3.3323651954988629E-4</v>
      </c>
      <c r="U50" s="32">
        <v>1.3211766161775189E-4</v>
      </c>
    </row>
    <row r="51" spans="2:21" x14ac:dyDescent="0.2">
      <c r="B51" s="23" t="s">
        <v>382</v>
      </c>
      <c r="C51" s="32" t="s">
        <v>383</v>
      </c>
      <c r="D51" s="32" t="s">
        <v>270</v>
      </c>
      <c r="E51" s="32" t="s">
        <v>177</v>
      </c>
      <c r="F51" s="32" t="s">
        <v>384</v>
      </c>
      <c r="G51" s="32" t="s">
        <v>375</v>
      </c>
      <c r="H51" s="95" t="s">
        <v>385</v>
      </c>
      <c r="I51" s="95" t="s">
        <v>182</v>
      </c>
      <c r="J51" s="95" t="s">
        <v>386</v>
      </c>
      <c r="K51" s="95">
        <v>1.42</v>
      </c>
      <c r="L51" s="95" t="s">
        <v>183</v>
      </c>
      <c r="M51" s="32">
        <v>4.6500000000000007E-2</v>
      </c>
      <c r="N51" s="32">
        <v>-3.0999999999999999E-3</v>
      </c>
      <c r="O51" s="105">
        <v>44860.664492065109</v>
      </c>
      <c r="P51" s="95">
        <v>132.11000000000001</v>
      </c>
      <c r="Q51" s="125">
        <v>0</v>
      </c>
      <c r="R51" s="125">
        <v>59.265423857720016</v>
      </c>
      <c r="S51" s="32">
        <v>1.3672584807443593E-4</v>
      </c>
      <c r="T51" s="32">
        <v>2.5438284009817688E-3</v>
      </c>
      <c r="U51" s="32">
        <v>1.0085469034081167E-3</v>
      </c>
    </row>
    <row r="52" spans="2:21" x14ac:dyDescent="0.2">
      <c r="B52" s="23" t="s">
        <v>476</v>
      </c>
      <c r="C52" s="32" t="s">
        <v>477</v>
      </c>
      <c r="D52" s="32" t="s">
        <v>270</v>
      </c>
      <c r="E52" s="32" t="s">
        <v>177</v>
      </c>
      <c r="F52" s="32" t="s">
        <v>384</v>
      </c>
      <c r="G52" s="32" t="s">
        <v>375</v>
      </c>
      <c r="H52" s="95" t="s">
        <v>385</v>
      </c>
      <c r="I52" s="95" t="s">
        <v>182</v>
      </c>
      <c r="J52" s="95" t="s">
        <v>478</v>
      </c>
      <c r="K52" s="95">
        <v>2.5</v>
      </c>
      <c r="L52" s="95" t="s">
        <v>183</v>
      </c>
      <c r="M52" s="32">
        <v>3.5499999999999997E-2</v>
      </c>
      <c r="N52" s="32">
        <v>8.0000000000000004E-4</v>
      </c>
      <c r="O52" s="105">
        <v>49165.079624928745</v>
      </c>
      <c r="P52" s="95">
        <v>121.06000000000002</v>
      </c>
      <c r="Q52" s="125">
        <v>0</v>
      </c>
      <c r="R52" s="125">
        <v>59.519245395076055</v>
      </c>
      <c r="S52" s="32">
        <v>1.1496831653458426E-4</v>
      </c>
      <c r="T52" s="32">
        <v>2.554723091232483E-3</v>
      </c>
      <c r="U52" s="32">
        <v>1.0128663009396908E-3</v>
      </c>
    </row>
    <row r="53" spans="2:21" x14ac:dyDescent="0.2">
      <c r="B53" s="23" t="s">
        <v>646</v>
      </c>
      <c r="C53" s="32" t="s">
        <v>647</v>
      </c>
      <c r="D53" s="32" t="s">
        <v>270</v>
      </c>
      <c r="E53" s="32" t="s">
        <v>177</v>
      </c>
      <c r="F53" s="32" t="s">
        <v>648</v>
      </c>
      <c r="G53" s="32" t="s">
        <v>428</v>
      </c>
      <c r="H53" s="95" t="s">
        <v>514</v>
      </c>
      <c r="I53" s="95" t="s">
        <v>228</v>
      </c>
      <c r="J53" s="95" t="s">
        <v>649</v>
      </c>
      <c r="K53" s="95">
        <v>8.15</v>
      </c>
      <c r="L53" s="95" t="s">
        <v>183</v>
      </c>
      <c r="M53" s="32">
        <v>3.85E-2</v>
      </c>
      <c r="N53" s="32">
        <v>1.61E-2</v>
      </c>
      <c r="O53" s="105">
        <v>142862.48234812418</v>
      </c>
      <c r="P53" s="95">
        <v>121.31</v>
      </c>
      <c r="Q53" s="125">
        <v>0</v>
      </c>
      <c r="R53" s="125">
        <v>173.30647733221852</v>
      </c>
      <c r="S53" s="32">
        <v>5.2494359323769235E-5</v>
      </c>
      <c r="T53" s="32">
        <v>7.438771384984757E-3</v>
      </c>
      <c r="U53" s="32">
        <v>2.9492358221143442E-3</v>
      </c>
    </row>
    <row r="54" spans="2:21" x14ac:dyDescent="0.2">
      <c r="B54" s="23" t="s">
        <v>690</v>
      </c>
      <c r="C54" s="32" t="s">
        <v>691</v>
      </c>
      <c r="D54" s="32" t="s">
        <v>270</v>
      </c>
      <c r="E54" s="32" t="s">
        <v>177</v>
      </c>
      <c r="F54" s="32" t="s">
        <v>648</v>
      </c>
      <c r="G54" s="32" t="s">
        <v>428</v>
      </c>
      <c r="H54" s="95" t="s">
        <v>514</v>
      </c>
      <c r="I54" s="95" t="s">
        <v>228</v>
      </c>
      <c r="J54" s="95" t="s">
        <v>692</v>
      </c>
      <c r="K54" s="95">
        <v>6.25</v>
      </c>
      <c r="L54" s="95" t="s">
        <v>183</v>
      </c>
      <c r="M54" s="32">
        <v>4.4999999999999998E-2</v>
      </c>
      <c r="N54" s="32">
        <v>1.26E-2</v>
      </c>
      <c r="O54" s="105">
        <v>382520.70111777721</v>
      </c>
      <c r="P54" s="95">
        <v>125.35000000000001</v>
      </c>
      <c r="Q54" s="125">
        <v>0</v>
      </c>
      <c r="R54" s="125">
        <v>479.48969885822231</v>
      </c>
      <c r="S54" s="32">
        <v>1.3004344103784932E-4</v>
      </c>
      <c r="T54" s="32">
        <v>2.0580963309433178E-2</v>
      </c>
      <c r="U54" s="32">
        <v>8.1596961520179444E-3</v>
      </c>
    </row>
    <row r="55" spans="2:21" x14ac:dyDescent="0.2">
      <c r="B55" s="23" t="s">
        <v>848</v>
      </c>
      <c r="C55" s="32" t="s">
        <v>849</v>
      </c>
      <c r="D55" s="32" t="s">
        <v>270</v>
      </c>
      <c r="E55" s="32" t="s">
        <v>177</v>
      </c>
      <c r="F55" s="32" t="s">
        <v>616</v>
      </c>
      <c r="G55" s="32" t="s">
        <v>375</v>
      </c>
      <c r="H55" s="95" t="s">
        <v>385</v>
      </c>
      <c r="I55" s="95" t="s">
        <v>182</v>
      </c>
      <c r="J55" s="95" t="s">
        <v>850</v>
      </c>
      <c r="K55" s="95">
        <v>2.02</v>
      </c>
      <c r="L55" s="95" t="s">
        <v>183</v>
      </c>
      <c r="M55" s="32">
        <v>0.05</v>
      </c>
      <c r="N55" s="32">
        <v>5.9999999999999995E-4</v>
      </c>
      <c r="O55" s="105">
        <v>27813.773596138446</v>
      </c>
      <c r="P55" s="95">
        <v>122.46</v>
      </c>
      <c r="Q55" s="125">
        <v>0</v>
      </c>
      <c r="R55" s="125">
        <v>34.060747150871883</v>
      </c>
      <c r="S55" s="32">
        <v>2.7813801409939858E-5</v>
      </c>
      <c r="T55" s="32">
        <v>1.4619771583690489E-3</v>
      </c>
      <c r="U55" s="32">
        <v>5.7962735825948099E-4</v>
      </c>
    </row>
    <row r="56" spans="2:21" x14ac:dyDescent="0.2">
      <c r="B56" s="23" t="s">
        <v>831</v>
      </c>
      <c r="C56" s="32" t="s">
        <v>832</v>
      </c>
      <c r="D56" s="32" t="s">
        <v>270</v>
      </c>
      <c r="E56" s="32" t="s">
        <v>177</v>
      </c>
      <c r="F56" s="32" t="s">
        <v>616</v>
      </c>
      <c r="G56" s="32" t="s">
        <v>375</v>
      </c>
      <c r="H56" s="95" t="s">
        <v>385</v>
      </c>
      <c r="I56" s="95" t="s">
        <v>182</v>
      </c>
      <c r="J56" s="95" t="s">
        <v>833</v>
      </c>
      <c r="K56" s="95">
        <v>2.48</v>
      </c>
      <c r="L56" s="95" t="s">
        <v>183</v>
      </c>
      <c r="M56" s="32">
        <v>0.04</v>
      </c>
      <c r="N56" s="32">
        <v>1.6000000000000001E-3</v>
      </c>
      <c r="O56" s="105">
        <v>47951.696132014891</v>
      </c>
      <c r="P56" s="95">
        <v>119.75</v>
      </c>
      <c r="Q56" s="125">
        <v>0</v>
      </c>
      <c r="R56" s="125">
        <v>57.422156118087834</v>
      </c>
      <c r="S56" s="32">
        <v>3.5519827534570339E-5</v>
      </c>
      <c r="T56" s="32">
        <v>2.4647104849782196E-3</v>
      </c>
      <c r="U56" s="32">
        <v>9.7717917075811284E-4</v>
      </c>
    </row>
    <row r="57" spans="2:21" x14ac:dyDescent="0.2">
      <c r="B57" s="23" t="s">
        <v>520</v>
      </c>
      <c r="C57" s="32" t="s">
        <v>521</v>
      </c>
      <c r="D57" s="32" t="s">
        <v>270</v>
      </c>
      <c r="E57" s="32" t="s">
        <v>177</v>
      </c>
      <c r="F57" s="32" t="s">
        <v>504</v>
      </c>
      <c r="G57" s="32" t="s">
        <v>369</v>
      </c>
      <c r="H57" s="95" t="s">
        <v>385</v>
      </c>
      <c r="I57" s="95" t="s">
        <v>182</v>
      </c>
      <c r="J57" s="95" t="s">
        <v>522</v>
      </c>
      <c r="K57" s="95">
        <v>2.2000000000000002</v>
      </c>
      <c r="L57" s="95" t="s">
        <v>183</v>
      </c>
      <c r="M57" s="32">
        <v>3.4000000000000002E-2</v>
      </c>
      <c r="N57" s="32">
        <v>2.5999999999999999E-3</v>
      </c>
      <c r="O57" s="105">
        <v>725.32739767200701</v>
      </c>
      <c r="P57" s="95">
        <v>110.04</v>
      </c>
      <c r="Q57" s="125">
        <v>0</v>
      </c>
      <c r="R57" s="125">
        <v>0.79815027436524855</v>
      </c>
      <c r="S57" s="32">
        <v>1.0335732724998386E-5</v>
      </c>
      <c r="T57" s="32">
        <v>3.4258716196074793E-5</v>
      </c>
      <c r="U57" s="32">
        <v>1.3582489338099168E-5</v>
      </c>
    </row>
    <row r="58" spans="2:21" x14ac:dyDescent="0.2">
      <c r="B58" s="23" t="s">
        <v>544</v>
      </c>
      <c r="C58" s="32" t="s">
        <v>545</v>
      </c>
      <c r="D58" s="32" t="s">
        <v>270</v>
      </c>
      <c r="E58" s="32" t="s">
        <v>177</v>
      </c>
      <c r="F58" s="32" t="s">
        <v>504</v>
      </c>
      <c r="G58" s="32" t="s">
        <v>369</v>
      </c>
      <c r="H58" s="95" t="s">
        <v>385</v>
      </c>
      <c r="I58" s="95" t="s">
        <v>182</v>
      </c>
      <c r="J58" s="95" t="s">
        <v>546</v>
      </c>
      <c r="K58" s="95">
        <v>3.28</v>
      </c>
      <c r="L58" s="95" t="s">
        <v>183</v>
      </c>
      <c r="M58" s="32">
        <v>2.5499999999999998E-2</v>
      </c>
      <c r="N58" s="32">
        <v>4.0000000000000001E-3</v>
      </c>
      <c r="O58" s="105">
        <v>15432.879388140331</v>
      </c>
      <c r="P58" s="95">
        <v>108.47</v>
      </c>
      <c r="Q58" s="125">
        <v>0.36867892799999996</v>
      </c>
      <c r="R58" s="125">
        <v>16.92476687379088</v>
      </c>
      <c r="S58" s="32">
        <v>1.7597695640703638E-5</v>
      </c>
      <c r="T58" s="32">
        <v>7.2645566084037058E-4</v>
      </c>
      <c r="U58" s="32">
        <v>2.8801652144503428E-4</v>
      </c>
    </row>
    <row r="59" spans="2:21" x14ac:dyDescent="0.2">
      <c r="B59" s="23" t="s">
        <v>536</v>
      </c>
      <c r="C59" s="32" t="s">
        <v>537</v>
      </c>
      <c r="D59" s="32" t="s">
        <v>270</v>
      </c>
      <c r="E59" s="32" t="s">
        <v>177</v>
      </c>
      <c r="F59" s="32" t="s">
        <v>504</v>
      </c>
      <c r="G59" s="32" t="s">
        <v>369</v>
      </c>
      <c r="H59" s="95" t="s">
        <v>385</v>
      </c>
      <c r="I59" s="95" t="s">
        <v>182</v>
      </c>
      <c r="J59" s="95" t="s">
        <v>538</v>
      </c>
      <c r="K59" s="95">
        <v>1.91</v>
      </c>
      <c r="L59" s="95" t="s">
        <v>183</v>
      </c>
      <c r="M59" s="32">
        <v>2.29E-2</v>
      </c>
      <c r="N59" s="32">
        <v>2E-3</v>
      </c>
      <c r="O59" s="105">
        <v>60196.54208621935</v>
      </c>
      <c r="P59" s="95">
        <v>104.03</v>
      </c>
      <c r="Q59" s="125">
        <v>0.51421710889999994</v>
      </c>
      <c r="R59" s="125">
        <v>62.960253396590552</v>
      </c>
      <c r="S59" s="32">
        <v>1.3390249988755402E-4</v>
      </c>
      <c r="T59" s="32">
        <v>2.7024202359162441E-3</v>
      </c>
      <c r="U59" s="32">
        <v>1.0714235125250076E-3</v>
      </c>
    </row>
    <row r="60" spans="2:21" x14ac:dyDescent="0.2">
      <c r="B60" s="23" t="s">
        <v>698</v>
      </c>
      <c r="C60" s="32" t="s">
        <v>699</v>
      </c>
      <c r="D60" s="32" t="s">
        <v>270</v>
      </c>
      <c r="E60" s="32" t="s">
        <v>177</v>
      </c>
      <c r="F60" s="32" t="s">
        <v>504</v>
      </c>
      <c r="G60" s="32" t="s">
        <v>369</v>
      </c>
      <c r="H60" s="95" t="s">
        <v>385</v>
      </c>
      <c r="I60" s="95" t="s">
        <v>182</v>
      </c>
      <c r="J60" s="95" t="s">
        <v>700</v>
      </c>
      <c r="K60" s="95">
        <v>7.27</v>
      </c>
      <c r="L60" s="95" t="s">
        <v>183</v>
      </c>
      <c r="M60" s="32">
        <v>2.35E-2</v>
      </c>
      <c r="N60" s="32">
        <v>1.8799999999999997E-2</v>
      </c>
      <c r="O60" s="105">
        <v>58237.174855385281</v>
      </c>
      <c r="P60" s="95">
        <v>105.36000000000001</v>
      </c>
      <c r="Q60" s="125">
        <v>0</v>
      </c>
      <c r="R60" s="125">
        <v>61.358687420362664</v>
      </c>
      <c r="S60" s="32">
        <v>1.5885024890028925E-4</v>
      </c>
      <c r="T60" s="32">
        <v>2.633676797479772E-3</v>
      </c>
      <c r="U60" s="32">
        <v>1.0441689296537837E-3</v>
      </c>
    </row>
    <row r="61" spans="2:21" x14ac:dyDescent="0.2">
      <c r="B61" s="23" t="s">
        <v>591</v>
      </c>
      <c r="C61" s="32" t="s">
        <v>592</v>
      </c>
      <c r="D61" s="32" t="s">
        <v>270</v>
      </c>
      <c r="E61" s="32" t="s">
        <v>177</v>
      </c>
      <c r="F61" s="32" t="s">
        <v>504</v>
      </c>
      <c r="G61" s="32" t="s">
        <v>369</v>
      </c>
      <c r="H61" s="95" t="s">
        <v>385</v>
      </c>
      <c r="I61" s="95" t="s">
        <v>182</v>
      </c>
      <c r="J61" s="95" t="s">
        <v>593</v>
      </c>
      <c r="K61" s="95">
        <v>6.21</v>
      </c>
      <c r="L61" s="95" t="s">
        <v>183</v>
      </c>
      <c r="M61" s="32">
        <v>1.7600000000000001E-2</v>
      </c>
      <c r="N61" s="32">
        <v>1.47E-2</v>
      </c>
      <c r="O61" s="105">
        <v>395452.4143892905</v>
      </c>
      <c r="P61" s="95">
        <v>103.43</v>
      </c>
      <c r="Q61" s="125">
        <v>7.6986930959999986</v>
      </c>
      <c r="R61" s="125">
        <v>412.40969563703021</v>
      </c>
      <c r="S61" s="32">
        <v>3.532259008020679E-4</v>
      </c>
      <c r="T61" s="32">
        <v>1.7701712538500086E-2</v>
      </c>
      <c r="U61" s="32">
        <v>7.0181649669587296E-3</v>
      </c>
    </row>
    <row r="62" spans="2:21" x14ac:dyDescent="0.2">
      <c r="B62" s="23" t="s">
        <v>749</v>
      </c>
      <c r="C62" s="32" t="s">
        <v>750</v>
      </c>
      <c r="D62" s="32" t="s">
        <v>270</v>
      </c>
      <c r="E62" s="32" t="s">
        <v>177</v>
      </c>
      <c r="F62" s="32" t="s">
        <v>751</v>
      </c>
      <c r="G62" s="32" t="s">
        <v>685</v>
      </c>
      <c r="H62" s="95" t="s">
        <v>385</v>
      </c>
      <c r="I62" s="95" t="s">
        <v>182</v>
      </c>
      <c r="J62" s="95" t="s">
        <v>752</v>
      </c>
      <c r="K62" s="95">
        <v>4.5599999999999996</v>
      </c>
      <c r="L62" s="95" t="s">
        <v>183</v>
      </c>
      <c r="M62" s="32">
        <v>2.9100000000000001E-2</v>
      </c>
      <c r="N62" s="32">
        <v>0.37189999999999995</v>
      </c>
      <c r="O62" s="105">
        <v>196730.50048721477</v>
      </c>
      <c r="P62" s="95">
        <v>113.04</v>
      </c>
      <c r="Q62" s="125">
        <v>0</v>
      </c>
      <c r="R62" s="125">
        <v>222.38415775074756</v>
      </c>
      <c r="S62" s="32">
        <v>1.6749692685019631E-4</v>
      </c>
      <c r="T62" s="32">
        <v>9.5453149508028298E-3</v>
      </c>
      <c r="U62" s="32">
        <v>3.7844132222016134E-3</v>
      </c>
    </row>
    <row r="63" spans="2:21" x14ac:dyDescent="0.2">
      <c r="B63" s="23" t="s">
        <v>825</v>
      </c>
      <c r="C63" s="32" t="s">
        <v>826</v>
      </c>
      <c r="D63" s="32" t="s">
        <v>270</v>
      </c>
      <c r="E63" s="32" t="s">
        <v>177</v>
      </c>
      <c r="F63" s="32" t="s">
        <v>496</v>
      </c>
      <c r="G63" s="32" t="s">
        <v>375</v>
      </c>
      <c r="H63" s="95" t="s">
        <v>385</v>
      </c>
      <c r="I63" s="95" t="s">
        <v>182</v>
      </c>
      <c r="J63" s="95" t="s">
        <v>827</v>
      </c>
      <c r="K63" s="95">
        <v>1.91</v>
      </c>
      <c r="L63" s="95" t="s">
        <v>183</v>
      </c>
      <c r="M63" s="32">
        <v>6.5000000000000002E-2</v>
      </c>
      <c r="N63" s="32">
        <v>1.2999999999999999E-3</v>
      </c>
      <c r="O63" s="105">
        <v>373416.29898694233</v>
      </c>
      <c r="P63" s="95">
        <v>125.29999999999998</v>
      </c>
      <c r="Q63" s="125">
        <v>6.7457599449999996</v>
      </c>
      <c r="R63" s="125">
        <v>474.63638258338136</v>
      </c>
      <c r="S63" s="32">
        <v>2.3708971364250306E-4</v>
      </c>
      <c r="T63" s="32">
        <v>2.0372646166396679E-2</v>
      </c>
      <c r="U63" s="32">
        <v>8.07710504270601E-3</v>
      </c>
    </row>
    <row r="64" spans="2:21" x14ac:dyDescent="0.2">
      <c r="B64" s="23" t="s">
        <v>553</v>
      </c>
      <c r="C64" s="32" t="s">
        <v>554</v>
      </c>
      <c r="D64" s="32" t="s">
        <v>270</v>
      </c>
      <c r="E64" s="32" t="s">
        <v>177</v>
      </c>
      <c r="F64" s="32" t="s">
        <v>555</v>
      </c>
      <c r="G64" s="32" t="s">
        <v>369</v>
      </c>
      <c r="H64" s="95" t="s">
        <v>385</v>
      </c>
      <c r="I64" s="95" t="s">
        <v>182</v>
      </c>
      <c r="J64" s="95" t="s">
        <v>556</v>
      </c>
      <c r="K64" s="95">
        <v>4.18</v>
      </c>
      <c r="L64" s="95" t="s">
        <v>183</v>
      </c>
      <c r="M64" s="32">
        <v>0.04</v>
      </c>
      <c r="N64" s="32">
        <v>6.0000000000000001E-3</v>
      </c>
      <c r="O64" s="105">
        <v>109203.22344534053</v>
      </c>
      <c r="P64" s="95">
        <v>115.9</v>
      </c>
      <c r="Q64" s="125">
        <v>0</v>
      </c>
      <c r="R64" s="125">
        <v>126.56653596809319</v>
      </c>
      <c r="S64" s="32">
        <v>1.5485267863104426E-4</v>
      </c>
      <c r="T64" s="32">
        <v>5.4325697489730597E-3</v>
      </c>
      <c r="U64" s="32">
        <v>2.1538407998593048E-3</v>
      </c>
    </row>
    <row r="65" spans="2:21" x14ac:dyDescent="0.2">
      <c r="B65" s="23" t="s">
        <v>637</v>
      </c>
      <c r="C65" s="32" t="s">
        <v>638</v>
      </c>
      <c r="D65" s="32" t="s">
        <v>270</v>
      </c>
      <c r="E65" s="32" t="s">
        <v>177</v>
      </c>
      <c r="F65" s="32" t="s">
        <v>555</v>
      </c>
      <c r="G65" s="32" t="s">
        <v>369</v>
      </c>
      <c r="H65" s="95" t="s">
        <v>385</v>
      </c>
      <c r="I65" s="95" t="s">
        <v>182</v>
      </c>
      <c r="J65" s="95" t="s">
        <v>639</v>
      </c>
      <c r="K65" s="95">
        <v>6.94</v>
      </c>
      <c r="L65" s="95" t="s">
        <v>183</v>
      </c>
      <c r="M65" s="32">
        <v>0.04</v>
      </c>
      <c r="N65" s="32">
        <v>1.52E-2</v>
      </c>
      <c r="O65" s="105">
        <v>147719.73417811294</v>
      </c>
      <c r="P65" s="95">
        <v>120.32000000000001</v>
      </c>
      <c r="Q65" s="125">
        <v>0</v>
      </c>
      <c r="R65" s="125">
        <v>177.73638415612405</v>
      </c>
      <c r="S65" s="32">
        <v>2.0395081350594007E-4</v>
      </c>
      <c r="T65" s="32">
        <v>7.6289146769555937E-3</v>
      </c>
      <c r="U65" s="32">
        <v>3.024621578577713E-3</v>
      </c>
    </row>
    <row r="66" spans="2:21" x14ac:dyDescent="0.2">
      <c r="B66" s="23" t="s">
        <v>659</v>
      </c>
      <c r="C66" s="32" t="s">
        <v>660</v>
      </c>
      <c r="D66" s="32" t="s">
        <v>270</v>
      </c>
      <c r="E66" s="32" t="s">
        <v>177</v>
      </c>
      <c r="F66" s="32" t="s">
        <v>555</v>
      </c>
      <c r="G66" s="32" t="s">
        <v>369</v>
      </c>
      <c r="H66" s="95" t="s">
        <v>385</v>
      </c>
      <c r="I66" s="95" t="s">
        <v>182</v>
      </c>
      <c r="J66" s="95" t="s">
        <v>661</v>
      </c>
      <c r="K66" s="95">
        <v>8.2899999999999991</v>
      </c>
      <c r="L66" s="95" t="s">
        <v>183</v>
      </c>
      <c r="M66" s="32">
        <v>3.5000000000000003E-2</v>
      </c>
      <c r="N66" s="32">
        <v>2.0299999999999999E-2</v>
      </c>
      <c r="O66" s="105">
        <v>16408.05261540255</v>
      </c>
      <c r="P66" s="95">
        <v>115.62</v>
      </c>
      <c r="Q66" s="125">
        <v>0</v>
      </c>
      <c r="R66" s="125">
        <v>18.970990439438584</v>
      </c>
      <c r="S66" s="32">
        <v>6.0578218181317429E-5</v>
      </c>
      <c r="T66" s="32">
        <v>8.1428497652280237E-4</v>
      </c>
      <c r="U66" s="32">
        <v>3.2283804648413825E-4</v>
      </c>
    </row>
    <row r="67" spans="2:21" x14ac:dyDescent="0.2">
      <c r="B67" s="23" t="s">
        <v>650</v>
      </c>
      <c r="C67" s="32" t="s">
        <v>651</v>
      </c>
      <c r="D67" s="32" t="s">
        <v>270</v>
      </c>
      <c r="E67" s="32" t="s">
        <v>177</v>
      </c>
      <c r="F67" s="32" t="s">
        <v>541</v>
      </c>
      <c r="G67" s="32" t="s">
        <v>542</v>
      </c>
      <c r="H67" s="95" t="s">
        <v>385</v>
      </c>
      <c r="I67" s="95" t="s">
        <v>182</v>
      </c>
      <c r="J67" s="95" t="s">
        <v>652</v>
      </c>
      <c r="K67" s="95">
        <v>5.59</v>
      </c>
      <c r="L67" s="95" t="s">
        <v>183</v>
      </c>
      <c r="M67" s="32">
        <v>4.2999999999999997E-2</v>
      </c>
      <c r="N67" s="32">
        <v>1.34E-2</v>
      </c>
      <c r="O67" s="105">
        <v>16079.263147371894</v>
      </c>
      <c r="P67" s="95">
        <v>120.69000000000001</v>
      </c>
      <c r="Q67" s="125">
        <v>0</v>
      </c>
      <c r="R67" s="125">
        <v>19.40606269004277</v>
      </c>
      <c r="S67" s="32">
        <v>1.7518697165970391E-5</v>
      </c>
      <c r="T67" s="32">
        <v>8.3295942572986432E-4</v>
      </c>
      <c r="U67" s="32">
        <v>3.3024187054450551E-4</v>
      </c>
    </row>
    <row r="68" spans="2:21" x14ac:dyDescent="0.2">
      <c r="B68" s="23" t="s">
        <v>539</v>
      </c>
      <c r="C68" s="32" t="s">
        <v>540</v>
      </c>
      <c r="D68" s="32" t="s">
        <v>270</v>
      </c>
      <c r="E68" s="32" t="s">
        <v>177</v>
      </c>
      <c r="F68" s="32" t="s">
        <v>541</v>
      </c>
      <c r="G68" s="32" t="s">
        <v>542</v>
      </c>
      <c r="H68" s="95" t="s">
        <v>385</v>
      </c>
      <c r="I68" s="95" t="s">
        <v>182</v>
      </c>
      <c r="J68" s="95" t="s">
        <v>543</v>
      </c>
      <c r="K68" s="95">
        <v>5.35</v>
      </c>
      <c r="L68" s="95" t="s">
        <v>183</v>
      </c>
      <c r="M68" s="32">
        <v>2.9900000000000003E-2</v>
      </c>
      <c r="N68" s="32">
        <v>1.1699999999999999E-2</v>
      </c>
      <c r="O68" s="105">
        <v>9107.1423067882642</v>
      </c>
      <c r="P68" s="95">
        <v>111.9</v>
      </c>
      <c r="Q68" s="125">
        <v>0</v>
      </c>
      <c r="R68" s="125">
        <v>10.190892245612199</v>
      </c>
      <c r="S68" s="32">
        <v>2.5705042441554935E-5</v>
      </c>
      <c r="T68" s="32">
        <v>4.3741999024539662E-4</v>
      </c>
      <c r="U68" s="32">
        <v>1.7342308800410517E-4</v>
      </c>
    </row>
    <row r="69" spans="2:21" x14ac:dyDescent="0.2">
      <c r="B69" s="23" t="s">
        <v>444</v>
      </c>
      <c r="C69" s="32" t="s">
        <v>445</v>
      </c>
      <c r="D69" s="32" t="s">
        <v>270</v>
      </c>
      <c r="E69" s="32" t="s">
        <v>177</v>
      </c>
      <c r="F69" s="32" t="s">
        <v>446</v>
      </c>
      <c r="G69" s="32" t="s">
        <v>447</v>
      </c>
      <c r="H69" s="95" t="s">
        <v>370</v>
      </c>
      <c r="I69" s="95" t="s">
        <v>182</v>
      </c>
      <c r="J69" s="95" t="s">
        <v>448</v>
      </c>
      <c r="K69" s="95">
        <v>8.44</v>
      </c>
      <c r="L69" s="95" t="s">
        <v>183</v>
      </c>
      <c r="M69" s="32">
        <v>5.1500000000000004E-2</v>
      </c>
      <c r="N69" s="32">
        <v>2.53E-2</v>
      </c>
      <c r="O69" s="105">
        <v>348062.06463151757</v>
      </c>
      <c r="P69" s="95">
        <v>149.30000000000001</v>
      </c>
      <c r="Q69" s="125">
        <v>0</v>
      </c>
      <c r="R69" s="125">
        <v>519.65666249012997</v>
      </c>
      <c r="S69" s="32">
        <v>9.8017434032094858E-5</v>
      </c>
      <c r="T69" s="32">
        <v>2.2305035394251969E-2</v>
      </c>
      <c r="U69" s="32">
        <v>8.8432357971155815E-3</v>
      </c>
    </row>
    <row r="70" spans="2:21" x14ac:dyDescent="0.2">
      <c r="B70" s="23" t="s">
        <v>468</v>
      </c>
      <c r="C70" s="32" t="s">
        <v>469</v>
      </c>
      <c r="D70" s="32" t="s">
        <v>270</v>
      </c>
      <c r="E70" s="32" t="s">
        <v>177</v>
      </c>
      <c r="F70" s="32" t="s">
        <v>470</v>
      </c>
      <c r="G70" s="32" t="s">
        <v>369</v>
      </c>
      <c r="H70" s="95" t="s">
        <v>227</v>
      </c>
      <c r="I70" s="95" t="s">
        <v>228</v>
      </c>
      <c r="J70" s="95" t="s">
        <v>471</v>
      </c>
      <c r="K70" s="95">
        <v>1.45</v>
      </c>
      <c r="L70" s="95" t="s">
        <v>183</v>
      </c>
      <c r="M70" s="32">
        <v>3.7699999999999997E-2</v>
      </c>
      <c r="N70" s="32">
        <v>2.3E-3</v>
      </c>
      <c r="O70" s="105">
        <v>53786.899785083981</v>
      </c>
      <c r="P70" s="95">
        <v>114.58</v>
      </c>
      <c r="Q70" s="125">
        <v>1.1055532989999999</v>
      </c>
      <c r="R70" s="125">
        <v>62.734583066043633</v>
      </c>
      <c r="S70" s="32">
        <v>1.4829007343947849E-4</v>
      </c>
      <c r="T70" s="32">
        <v>2.6927338697564007E-3</v>
      </c>
      <c r="U70" s="32">
        <v>1.0675831769929344E-3</v>
      </c>
    </row>
    <row r="71" spans="2:21" x14ac:dyDescent="0.2">
      <c r="B71" s="23" t="s">
        <v>588</v>
      </c>
      <c r="C71" s="32" t="s">
        <v>589</v>
      </c>
      <c r="D71" s="32" t="s">
        <v>270</v>
      </c>
      <c r="E71" s="32" t="s">
        <v>177</v>
      </c>
      <c r="F71" s="32" t="s">
        <v>470</v>
      </c>
      <c r="G71" s="32" t="s">
        <v>369</v>
      </c>
      <c r="H71" s="95" t="s">
        <v>227</v>
      </c>
      <c r="I71" s="95" t="s">
        <v>228</v>
      </c>
      <c r="J71" s="95" t="s">
        <v>590</v>
      </c>
      <c r="K71" s="95">
        <v>3.02</v>
      </c>
      <c r="L71" s="95" t="s">
        <v>183</v>
      </c>
      <c r="M71" s="32">
        <v>2.8500000000000001E-2</v>
      </c>
      <c r="N71" s="32">
        <v>7.9000000000000008E-3</v>
      </c>
      <c r="O71" s="105">
        <v>5808.1697255408153</v>
      </c>
      <c r="P71" s="95">
        <v>108.65</v>
      </c>
      <c r="Q71" s="125">
        <v>0</v>
      </c>
      <c r="R71" s="125">
        <v>6.3105764042482226</v>
      </c>
      <c r="S71" s="32">
        <v>1.1871346054986896E-5</v>
      </c>
      <c r="T71" s="32">
        <v>2.7086659368590581E-4</v>
      </c>
      <c r="U71" s="32">
        <v>1.0738997339332823E-4</v>
      </c>
    </row>
    <row r="72" spans="2:21" x14ac:dyDescent="0.2">
      <c r="B72" s="23" t="s">
        <v>627</v>
      </c>
      <c r="C72" s="32" t="s">
        <v>628</v>
      </c>
      <c r="D72" s="32" t="s">
        <v>270</v>
      </c>
      <c r="E72" s="32" t="s">
        <v>177</v>
      </c>
      <c r="F72" s="32" t="s">
        <v>470</v>
      </c>
      <c r="G72" s="32" t="s">
        <v>369</v>
      </c>
      <c r="H72" s="95" t="s">
        <v>227</v>
      </c>
      <c r="I72" s="95" t="s">
        <v>228</v>
      </c>
      <c r="J72" s="95" t="s">
        <v>629</v>
      </c>
      <c r="K72" s="95">
        <v>5.08</v>
      </c>
      <c r="L72" s="95" t="s">
        <v>183</v>
      </c>
      <c r="M72" s="32">
        <v>2.5000000000000001E-2</v>
      </c>
      <c r="N72" s="32">
        <v>1.46E-2</v>
      </c>
      <c r="O72" s="105">
        <v>14803.155783398463</v>
      </c>
      <c r="P72" s="95">
        <v>105.93</v>
      </c>
      <c r="Q72" s="125">
        <v>0</v>
      </c>
      <c r="R72" s="125">
        <v>15.680982918608366</v>
      </c>
      <c r="S72" s="32">
        <v>3.1627454765088184E-5</v>
      </c>
      <c r="T72" s="32">
        <v>6.7306917097952794E-4</v>
      </c>
      <c r="U72" s="32">
        <v>2.6685047934400205E-4</v>
      </c>
    </row>
    <row r="73" spans="2:21" x14ac:dyDescent="0.2">
      <c r="B73" s="23" t="s">
        <v>666</v>
      </c>
      <c r="C73" s="32" t="s">
        <v>667</v>
      </c>
      <c r="D73" s="32" t="s">
        <v>270</v>
      </c>
      <c r="E73" s="32" t="s">
        <v>177</v>
      </c>
      <c r="F73" s="32" t="s">
        <v>470</v>
      </c>
      <c r="G73" s="32" t="s">
        <v>369</v>
      </c>
      <c r="H73" s="95" t="s">
        <v>227</v>
      </c>
      <c r="I73" s="95" t="s">
        <v>228</v>
      </c>
      <c r="J73" s="95" t="s">
        <v>668</v>
      </c>
      <c r="K73" s="95">
        <v>5.94</v>
      </c>
      <c r="L73" s="95" t="s">
        <v>183</v>
      </c>
      <c r="M73" s="32">
        <v>1.34E-2</v>
      </c>
      <c r="N73" s="32">
        <v>1.54E-2</v>
      </c>
      <c r="O73" s="105">
        <v>92343.892689731045</v>
      </c>
      <c r="P73" s="95">
        <v>100.12</v>
      </c>
      <c r="Q73" s="125">
        <v>0</v>
      </c>
      <c r="R73" s="125">
        <v>92.454705361809346</v>
      </c>
      <c r="S73" s="32">
        <v>2.6972391322619912E-4</v>
      </c>
      <c r="T73" s="32">
        <v>3.9683999538819787E-3</v>
      </c>
      <c r="U73" s="32">
        <v>1.573344131006605E-3</v>
      </c>
    </row>
    <row r="74" spans="2:21" x14ac:dyDescent="0.2">
      <c r="B74" s="23" t="s">
        <v>705</v>
      </c>
      <c r="C74" s="32" t="s">
        <v>706</v>
      </c>
      <c r="D74" s="32" t="s">
        <v>270</v>
      </c>
      <c r="E74" s="32" t="s">
        <v>177</v>
      </c>
      <c r="F74" s="32" t="s">
        <v>470</v>
      </c>
      <c r="G74" s="32" t="s">
        <v>369</v>
      </c>
      <c r="H74" s="95" t="s">
        <v>227</v>
      </c>
      <c r="I74" s="95" t="s">
        <v>228</v>
      </c>
      <c r="J74" s="95" t="s">
        <v>707</v>
      </c>
      <c r="K74" s="95">
        <v>5.92</v>
      </c>
      <c r="L74" s="95" t="s">
        <v>183</v>
      </c>
      <c r="M74" s="32">
        <v>1.95E-2</v>
      </c>
      <c r="N74" s="32">
        <v>1.9299999999999998E-2</v>
      </c>
      <c r="O74" s="105">
        <v>70792.420709391619</v>
      </c>
      <c r="P74" s="95">
        <v>101.1</v>
      </c>
      <c r="Q74" s="125">
        <v>0</v>
      </c>
      <c r="R74" s="125">
        <v>71.571137337194912</v>
      </c>
      <c r="S74" s="32">
        <v>9.9518829360904895E-5</v>
      </c>
      <c r="T74" s="32">
        <v>3.0720220998673754E-3</v>
      </c>
      <c r="U74" s="32">
        <v>1.2179588744377521E-3</v>
      </c>
    </row>
    <row r="75" spans="2:21" x14ac:dyDescent="0.2">
      <c r="B75" s="23" t="s">
        <v>482</v>
      </c>
      <c r="C75" s="32" t="s">
        <v>483</v>
      </c>
      <c r="D75" s="32" t="s">
        <v>270</v>
      </c>
      <c r="E75" s="32" t="s">
        <v>177</v>
      </c>
      <c r="F75" s="32" t="s">
        <v>484</v>
      </c>
      <c r="G75" s="32" t="s">
        <v>369</v>
      </c>
      <c r="H75" s="95" t="s">
        <v>370</v>
      </c>
      <c r="I75" s="95" t="s">
        <v>182</v>
      </c>
      <c r="J75" s="95" t="s">
        <v>485</v>
      </c>
      <c r="K75" s="95">
        <v>1.03</v>
      </c>
      <c r="L75" s="95" t="s">
        <v>183</v>
      </c>
      <c r="M75" s="32">
        <v>4.8000000000000001E-2</v>
      </c>
      <c r="N75" s="32">
        <v>2.0000000000000001E-4</v>
      </c>
      <c r="O75" s="105">
        <v>40700.522157692285</v>
      </c>
      <c r="P75" s="95">
        <v>112.85000000000001</v>
      </c>
      <c r="Q75" s="125">
        <v>0</v>
      </c>
      <c r="R75" s="125">
        <v>45.930539251899795</v>
      </c>
      <c r="S75" s="32">
        <v>2.372931562365455E-4</v>
      </c>
      <c r="T75" s="32">
        <v>1.9714599612396244E-3</v>
      </c>
      <c r="U75" s="32">
        <v>7.8162105523074514E-4</v>
      </c>
    </row>
    <row r="76" spans="2:21" x14ac:dyDescent="0.2">
      <c r="B76" s="23" t="s">
        <v>529</v>
      </c>
      <c r="C76" s="32" t="s">
        <v>530</v>
      </c>
      <c r="D76" s="32" t="s">
        <v>270</v>
      </c>
      <c r="E76" s="32" t="s">
        <v>177</v>
      </c>
      <c r="F76" s="32" t="s">
        <v>484</v>
      </c>
      <c r="G76" s="32" t="s">
        <v>369</v>
      </c>
      <c r="H76" s="95" t="s">
        <v>370</v>
      </c>
      <c r="I76" s="95" t="s">
        <v>182</v>
      </c>
      <c r="J76" s="95" t="s">
        <v>531</v>
      </c>
      <c r="K76" s="95">
        <v>3.96</v>
      </c>
      <c r="L76" s="95" t="s">
        <v>183</v>
      </c>
      <c r="M76" s="32">
        <v>3.3099999999999997E-2</v>
      </c>
      <c r="N76" s="32">
        <v>8.0000000000000002E-3</v>
      </c>
      <c r="O76" s="105">
        <v>48869.309124338979</v>
      </c>
      <c r="P76" s="95">
        <v>111.43</v>
      </c>
      <c r="Q76" s="125">
        <v>0.81336959730000002</v>
      </c>
      <c r="R76" s="125">
        <v>55.268440749178524</v>
      </c>
      <c r="S76" s="32">
        <v>2.443465456216949E-4</v>
      </c>
      <c r="T76" s="32">
        <v>2.3722673374152285E-3</v>
      </c>
      <c r="U76" s="32">
        <v>9.4052840839537973E-4</v>
      </c>
    </row>
    <row r="77" spans="2:21" x14ac:dyDescent="0.2">
      <c r="B77" s="23" t="s">
        <v>600</v>
      </c>
      <c r="C77" s="32" t="s">
        <v>601</v>
      </c>
      <c r="D77" s="32" t="s">
        <v>270</v>
      </c>
      <c r="E77" s="32" t="s">
        <v>177</v>
      </c>
      <c r="F77" s="32" t="s">
        <v>484</v>
      </c>
      <c r="G77" s="32" t="s">
        <v>369</v>
      </c>
      <c r="H77" s="95" t="s">
        <v>370</v>
      </c>
      <c r="I77" s="95" t="s">
        <v>182</v>
      </c>
      <c r="J77" s="95" t="s">
        <v>602</v>
      </c>
      <c r="K77" s="95">
        <v>5.99</v>
      </c>
      <c r="L77" s="95" t="s">
        <v>183</v>
      </c>
      <c r="M77" s="32">
        <v>3.3000000000000002E-2</v>
      </c>
      <c r="N77" s="32">
        <v>1.54E-2</v>
      </c>
      <c r="O77" s="105">
        <v>19639.441047302145</v>
      </c>
      <c r="P77" s="95">
        <v>112.31</v>
      </c>
      <c r="Q77" s="125">
        <v>0</v>
      </c>
      <c r="R77" s="125">
        <v>22.057056244923952</v>
      </c>
      <c r="S77" s="32">
        <v>1.2782619822834451E-4</v>
      </c>
      <c r="T77" s="32">
        <v>9.4674706541529152E-4</v>
      </c>
      <c r="U77" s="32">
        <v>3.7535504390422017E-4</v>
      </c>
    </row>
    <row r="78" spans="2:21" x14ac:dyDescent="0.2">
      <c r="B78" s="23" t="s">
        <v>400</v>
      </c>
      <c r="C78" s="32" t="s">
        <v>401</v>
      </c>
      <c r="D78" s="32" t="s">
        <v>270</v>
      </c>
      <c r="E78" s="32" t="s">
        <v>177</v>
      </c>
      <c r="F78" s="32" t="s">
        <v>402</v>
      </c>
      <c r="G78" s="32" t="s">
        <v>369</v>
      </c>
      <c r="H78" s="95" t="s">
        <v>227</v>
      </c>
      <c r="I78" s="95" t="s">
        <v>228</v>
      </c>
      <c r="J78" s="95" t="s">
        <v>403</v>
      </c>
      <c r="K78" s="95">
        <v>4.75</v>
      </c>
      <c r="L78" s="95" t="s">
        <v>183</v>
      </c>
      <c r="M78" s="32">
        <v>4.7500000000000001E-2</v>
      </c>
      <c r="N78" s="32">
        <v>1.03E-2</v>
      </c>
      <c r="O78" s="105">
        <v>329255.18799166312</v>
      </c>
      <c r="P78" s="95">
        <v>145.69999999999999</v>
      </c>
      <c r="Q78" s="125">
        <v>0</v>
      </c>
      <c r="R78" s="125">
        <v>479.72480889755224</v>
      </c>
      <c r="S78" s="32">
        <v>1.74458320347408E-4</v>
      </c>
      <c r="T78" s="32">
        <v>2.0591054852806587E-2</v>
      </c>
      <c r="U78" s="32">
        <v>8.163697127404463E-3</v>
      </c>
    </row>
    <row r="79" spans="2:21" x14ac:dyDescent="0.2">
      <c r="B79" s="23" t="s">
        <v>366</v>
      </c>
      <c r="C79" s="32" t="s">
        <v>367</v>
      </c>
      <c r="D79" s="32" t="s">
        <v>270</v>
      </c>
      <c r="E79" s="32" t="s">
        <v>177</v>
      </c>
      <c r="F79" s="32" t="s">
        <v>368</v>
      </c>
      <c r="G79" s="32" t="s">
        <v>369</v>
      </c>
      <c r="H79" s="95" t="s">
        <v>370</v>
      </c>
      <c r="I79" s="95" t="s">
        <v>182</v>
      </c>
      <c r="J79" s="95" t="s">
        <v>371</v>
      </c>
      <c r="K79" s="95">
        <v>0.01</v>
      </c>
      <c r="L79" s="95" t="s">
        <v>183</v>
      </c>
      <c r="M79" s="32">
        <v>4.9500000000000002E-2</v>
      </c>
      <c r="N79" s="32">
        <v>3.9900000000000005E-2</v>
      </c>
      <c r="O79" s="105">
        <v>54.261876161086256</v>
      </c>
      <c r="P79" s="95">
        <v>127.36000000000001</v>
      </c>
      <c r="Q79" s="125">
        <v>0</v>
      </c>
      <c r="R79" s="125">
        <v>6.9107932535790784E-2</v>
      </c>
      <c r="S79" s="32">
        <v>1.5537174201815227E-7</v>
      </c>
      <c r="T79" s="32">
        <v>2.966294849079642E-6</v>
      </c>
      <c r="U79" s="32">
        <v>1.1760413884364681E-6</v>
      </c>
    </row>
    <row r="80" spans="2:21" x14ac:dyDescent="0.2">
      <c r="B80" s="23" t="s">
        <v>387</v>
      </c>
      <c r="C80" s="32" t="s">
        <v>388</v>
      </c>
      <c r="D80" s="32" t="s">
        <v>270</v>
      </c>
      <c r="E80" s="32" t="s">
        <v>177</v>
      </c>
      <c r="F80" s="32" t="s">
        <v>368</v>
      </c>
      <c r="G80" s="32" t="s">
        <v>369</v>
      </c>
      <c r="H80" s="95" t="s">
        <v>370</v>
      </c>
      <c r="I80" s="95" t="s">
        <v>182</v>
      </c>
      <c r="J80" s="95" t="s">
        <v>389</v>
      </c>
      <c r="K80" s="95">
        <v>1.81</v>
      </c>
      <c r="L80" s="95" t="s">
        <v>183</v>
      </c>
      <c r="M80" s="32">
        <v>5.0999999999999997E-2</v>
      </c>
      <c r="N80" s="32">
        <v>8.3999999999999995E-3</v>
      </c>
      <c r="O80" s="105">
        <v>262309.55190708372</v>
      </c>
      <c r="P80" s="95">
        <v>129.46</v>
      </c>
      <c r="Q80" s="125">
        <v>0</v>
      </c>
      <c r="R80" s="125">
        <v>339.58594590395137</v>
      </c>
      <c r="S80" s="32">
        <v>1.2677791480983496E-4</v>
      </c>
      <c r="T80" s="32">
        <v>1.4575925008797581E-2</v>
      </c>
      <c r="U80" s="32">
        <v>5.778889812794839E-3</v>
      </c>
    </row>
    <row r="81" spans="2:21" x14ac:dyDescent="0.2">
      <c r="B81" s="23" t="s">
        <v>457</v>
      </c>
      <c r="C81" s="32" t="s">
        <v>458</v>
      </c>
      <c r="D81" s="32" t="s">
        <v>270</v>
      </c>
      <c r="E81" s="32" t="s">
        <v>177</v>
      </c>
      <c r="F81" s="32" t="s">
        <v>368</v>
      </c>
      <c r="G81" s="32" t="s">
        <v>369</v>
      </c>
      <c r="H81" s="95" t="s">
        <v>227</v>
      </c>
      <c r="I81" s="95" t="s">
        <v>228</v>
      </c>
      <c r="J81" s="95" t="s">
        <v>459</v>
      </c>
      <c r="K81" s="95">
        <v>1.2</v>
      </c>
      <c r="L81" s="95" t="s">
        <v>183</v>
      </c>
      <c r="M81" s="32">
        <v>6.5000000000000002E-2</v>
      </c>
      <c r="N81" s="32">
        <v>-1E-3</v>
      </c>
      <c r="O81" s="105">
        <v>47163.026427904246</v>
      </c>
      <c r="P81" s="95">
        <v>124.22</v>
      </c>
      <c r="Q81" s="125">
        <v>0</v>
      </c>
      <c r="R81" s="125">
        <v>58.585911432015976</v>
      </c>
      <c r="S81" s="32">
        <v>7.3891600801771195E-5</v>
      </c>
      <c r="T81" s="32">
        <v>2.514661934350639E-3</v>
      </c>
      <c r="U81" s="32">
        <v>9.9698332876101028E-4</v>
      </c>
    </row>
    <row r="82" spans="2:21" x14ac:dyDescent="0.2">
      <c r="B82" s="23" t="s">
        <v>499</v>
      </c>
      <c r="C82" s="32" t="s">
        <v>500</v>
      </c>
      <c r="D82" s="32" t="s">
        <v>270</v>
      </c>
      <c r="E82" s="32" t="s">
        <v>177</v>
      </c>
      <c r="F82" s="32" t="s">
        <v>368</v>
      </c>
      <c r="G82" s="32" t="s">
        <v>369</v>
      </c>
      <c r="H82" s="95" t="s">
        <v>370</v>
      </c>
      <c r="I82" s="95" t="s">
        <v>182</v>
      </c>
      <c r="J82" s="95" t="s">
        <v>501</v>
      </c>
      <c r="K82" s="95">
        <v>3.92</v>
      </c>
      <c r="L82" s="95" t="s">
        <v>183</v>
      </c>
      <c r="M82" s="32">
        <v>5.3499999999999999E-2</v>
      </c>
      <c r="N82" s="32">
        <v>1.72E-2</v>
      </c>
      <c r="O82" s="105">
        <v>60061.840701509143</v>
      </c>
      <c r="P82" s="95">
        <v>120.40000000000002</v>
      </c>
      <c r="Q82" s="125">
        <v>0</v>
      </c>
      <c r="R82" s="125">
        <v>72.314456210917939</v>
      </c>
      <c r="S82" s="32">
        <v>2.2637670433898732E-5</v>
      </c>
      <c r="T82" s="32">
        <v>3.1039273076408302E-3</v>
      </c>
      <c r="U82" s="32">
        <v>1.2306082726794305E-3</v>
      </c>
    </row>
    <row r="83" spans="2:21" x14ac:dyDescent="0.2">
      <c r="B83" s="23" t="s">
        <v>578</v>
      </c>
      <c r="C83" s="32" t="s">
        <v>579</v>
      </c>
      <c r="D83" s="32" t="s">
        <v>270</v>
      </c>
      <c r="E83" s="32" t="s">
        <v>177</v>
      </c>
      <c r="F83" s="32" t="s">
        <v>368</v>
      </c>
      <c r="G83" s="32" t="s">
        <v>369</v>
      </c>
      <c r="H83" s="95" t="s">
        <v>227</v>
      </c>
      <c r="I83" s="95" t="s">
        <v>228</v>
      </c>
      <c r="J83" s="95" t="s">
        <v>580</v>
      </c>
      <c r="K83" s="95">
        <v>6.65</v>
      </c>
      <c r="L83" s="95" t="s">
        <v>183</v>
      </c>
      <c r="M83" s="32">
        <v>0.04</v>
      </c>
      <c r="N83" s="32">
        <v>2.5600000000000001E-2</v>
      </c>
      <c r="O83" s="105">
        <v>298925.69929518754</v>
      </c>
      <c r="P83" s="95">
        <v>109.7</v>
      </c>
      <c r="Q83" s="125">
        <v>5.9785139860000003</v>
      </c>
      <c r="R83" s="125">
        <v>333.90000611902542</v>
      </c>
      <c r="S83" s="32">
        <v>1.0106349253894618E-4</v>
      </c>
      <c r="T83" s="32">
        <v>1.4331869467308651E-2</v>
      </c>
      <c r="U83" s="32">
        <v>5.6821295672793565E-3</v>
      </c>
    </row>
    <row r="84" spans="2:21" x14ac:dyDescent="0.2">
      <c r="B84" s="23" t="s">
        <v>798</v>
      </c>
      <c r="C84" s="32" t="s">
        <v>799</v>
      </c>
      <c r="D84" s="32" t="s">
        <v>270</v>
      </c>
      <c r="E84" s="32" t="s">
        <v>177</v>
      </c>
      <c r="F84" s="32" t="s">
        <v>384</v>
      </c>
      <c r="G84" s="32" t="s">
        <v>375</v>
      </c>
      <c r="H84" s="95" t="s">
        <v>370</v>
      </c>
      <c r="I84" s="95" t="s">
        <v>182</v>
      </c>
      <c r="J84" s="95" t="s">
        <v>800</v>
      </c>
      <c r="K84" s="95">
        <v>2.19</v>
      </c>
      <c r="L84" s="95" t="s">
        <v>183</v>
      </c>
      <c r="M84" s="32">
        <v>2.4500000000000001E-2</v>
      </c>
      <c r="N84" s="32">
        <v>2.3E-3</v>
      </c>
      <c r="O84" s="105">
        <v>34612.533326972298</v>
      </c>
      <c r="P84" s="95">
        <v>106.80000000000001</v>
      </c>
      <c r="Q84" s="125">
        <v>0</v>
      </c>
      <c r="R84" s="125">
        <v>36.966185593206411</v>
      </c>
      <c r="S84" s="32">
        <v>3.2383269083279345E-4</v>
      </c>
      <c r="T84" s="32">
        <v>1.5866862441364675E-3</v>
      </c>
      <c r="U84" s="32">
        <v>6.2907053698531214E-4</v>
      </c>
    </row>
    <row r="85" spans="2:21" x14ac:dyDescent="0.2">
      <c r="B85" s="23" t="s">
        <v>782</v>
      </c>
      <c r="C85" s="32" t="s">
        <v>783</v>
      </c>
      <c r="D85" s="32" t="s">
        <v>270</v>
      </c>
      <c r="E85" s="32" t="s">
        <v>177</v>
      </c>
      <c r="F85" s="32" t="s">
        <v>384</v>
      </c>
      <c r="G85" s="32" t="s">
        <v>375</v>
      </c>
      <c r="H85" s="95" t="s">
        <v>370</v>
      </c>
      <c r="I85" s="95" t="s">
        <v>182</v>
      </c>
      <c r="J85" s="95" t="s">
        <v>784</v>
      </c>
      <c r="K85" s="95">
        <v>0.51</v>
      </c>
      <c r="L85" s="95" t="s">
        <v>183</v>
      </c>
      <c r="M85" s="32">
        <v>4.8499999999999995E-2</v>
      </c>
      <c r="N85" s="32">
        <v>8.6999999999999994E-3</v>
      </c>
      <c r="O85" s="105">
        <v>41053.991466221451</v>
      </c>
      <c r="P85" s="95">
        <v>107.80000000000001</v>
      </c>
      <c r="Q85" s="125">
        <v>0</v>
      </c>
      <c r="R85" s="125">
        <v>44.256202806887643</v>
      </c>
      <c r="S85" s="32">
        <v>2.7369327644147636E-4</v>
      </c>
      <c r="T85" s="32">
        <v>1.8995930222323884E-3</v>
      </c>
      <c r="U85" s="32">
        <v>7.5312810391170394E-4</v>
      </c>
    </row>
    <row r="86" spans="2:21" x14ac:dyDescent="0.2">
      <c r="B86" s="23" t="s">
        <v>526</v>
      </c>
      <c r="C86" s="32" t="s">
        <v>527</v>
      </c>
      <c r="D86" s="32" t="s">
        <v>270</v>
      </c>
      <c r="E86" s="32" t="s">
        <v>177</v>
      </c>
      <c r="F86" s="32" t="s">
        <v>423</v>
      </c>
      <c r="G86" s="32" t="s">
        <v>393</v>
      </c>
      <c r="H86" s="95" t="s">
        <v>227</v>
      </c>
      <c r="I86" s="95" t="s">
        <v>228</v>
      </c>
      <c r="J86" s="95" t="s">
        <v>528</v>
      </c>
      <c r="K86" s="95">
        <v>3.41</v>
      </c>
      <c r="L86" s="95" t="s">
        <v>183</v>
      </c>
      <c r="M86" s="32">
        <v>2.5499999999999998E-2</v>
      </c>
      <c r="N86" s="32">
        <v>4.8999999999999998E-3</v>
      </c>
      <c r="O86" s="105">
        <v>14478.044005330874</v>
      </c>
      <c r="P86" s="95">
        <v>109.62</v>
      </c>
      <c r="Q86" s="125">
        <v>0</v>
      </c>
      <c r="R86" s="125">
        <v>15.87083183691095</v>
      </c>
      <c r="S86" s="32">
        <v>3.1133042870389864E-5</v>
      </c>
      <c r="T86" s="32">
        <v>6.8121798758857127E-4</v>
      </c>
      <c r="U86" s="32">
        <v>2.7008122547228622E-4</v>
      </c>
    </row>
    <row r="87" spans="2:21" x14ac:dyDescent="0.2">
      <c r="B87" s="23" t="s">
        <v>839</v>
      </c>
      <c r="C87" s="32" t="s">
        <v>840</v>
      </c>
      <c r="D87" s="32" t="s">
        <v>270</v>
      </c>
      <c r="E87" s="32" t="s">
        <v>177</v>
      </c>
      <c r="F87" s="32" t="s">
        <v>812</v>
      </c>
      <c r="G87" s="32" t="s">
        <v>393</v>
      </c>
      <c r="H87" s="95" t="s">
        <v>370</v>
      </c>
      <c r="I87" s="95" t="s">
        <v>182</v>
      </c>
      <c r="J87" s="95" t="s">
        <v>841</v>
      </c>
      <c r="K87" s="95">
        <v>1.87</v>
      </c>
      <c r="L87" s="95" t="s">
        <v>183</v>
      </c>
      <c r="M87" s="32">
        <v>3.9E-2</v>
      </c>
      <c r="N87" s="32">
        <v>2.9999999999999997E-4</v>
      </c>
      <c r="O87" s="105">
        <v>29904.691641003654</v>
      </c>
      <c r="P87" s="95">
        <v>116.7</v>
      </c>
      <c r="Q87" s="125">
        <v>0</v>
      </c>
      <c r="R87" s="125">
        <v>34.898775149776959</v>
      </c>
      <c r="S87" s="32">
        <v>1.5025029400225418E-4</v>
      </c>
      <c r="T87" s="32">
        <v>1.4979475317447716E-3</v>
      </c>
      <c r="U87" s="32">
        <v>5.9388846512837114E-4</v>
      </c>
    </row>
    <row r="88" spans="2:21" x14ac:dyDescent="0.2">
      <c r="B88" s="23" t="s">
        <v>842</v>
      </c>
      <c r="C88" s="32" t="s">
        <v>843</v>
      </c>
      <c r="D88" s="32" t="s">
        <v>270</v>
      </c>
      <c r="E88" s="32" t="s">
        <v>177</v>
      </c>
      <c r="F88" s="32" t="s">
        <v>812</v>
      </c>
      <c r="G88" s="32" t="s">
        <v>393</v>
      </c>
      <c r="H88" s="95" t="s">
        <v>370</v>
      </c>
      <c r="I88" s="95" t="s">
        <v>182</v>
      </c>
      <c r="J88" s="95" t="s">
        <v>841</v>
      </c>
      <c r="K88" s="95">
        <v>2.79</v>
      </c>
      <c r="L88" s="95" t="s">
        <v>183</v>
      </c>
      <c r="M88" s="32">
        <v>3.9E-2</v>
      </c>
      <c r="N88" s="32">
        <v>2.3999999999999998E-3</v>
      </c>
      <c r="O88" s="105">
        <v>47859.151357384224</v>
      </c>
      <c r="P88" s="95">
        <v>120.18000000000002</v>
      </c>
      <c r="Q88" s="125">
        <v>0</v>
      </c>
      <c r="R88" s="125">
        <v>57.517128101934453</v>
      </c>
      <c r="S88" s="32">
        <v>1.1993797837866395E-4</v>
      </c>
      <c r="T88" s="32">
        <v>2.4687869331680885E-3</v>
      </c>
      <c r="U88" s="32">
        <v>9.7879535257179551E-4</v>
      </c>
    </row>
    <row r="89" spans="2:21" x14ac:dyDescent="0.2">
      <c r="B89" s="23" t="s">
        <v>834</v>
      </c>
      <c r="C89" s="32" t="s">
        <v>835</v>
      </c>
      <c r="D89" s="32" t="s">
        <v>270</v>
      </c>
      <c r="E89" s="32" t="s">
        <v>177</v>
      </c>
      <c r="F89" s="32" t="s">
        <v>812</v>
      </c>
      <c r="G89" s="32" t="s">
        <v>393</v>
      </c>
      <c r="H89" s="95" t="s">
        <v>370</v>
      </c>
      <c r="I89" s="95" t="s">
        <v>182</v>
      </c>
      <c r="J89" s="95" t="s">
        <v>836</v>
      </c>
      <c r="K89" s="95">
        <v>4.55</v>
      </c>
      <c r="L89" s="95" t="s">
        <v>183</v>
      </c>
      <c r="M89" s="32">
        <v>3.85E-2</v>
      </c>
      <c r="N89" s="32">
        <v>6.9999999999999993E-3</v>
      </c>
      <c r="O89" s="105">
        <v>84253.487429653236</v>
      </c>
      <c r="P89" s="95">
        <v>119.27000000000001</v>
      </c>
      <c r="Q89" s="125">
        <v>0</v>
      </c>
      <c r="R89" s="125">
        <v>100.48913445419696</v>
      </c>
      <c r="S89" s="32">
        <v>3.5172024544695901E-4</v>
      </c>
      <c r="T89" s="32">
        <v>4.3132588544098193E-3</v>
      </c>
      <c r="U89" s="32">
        <v>1.7100696963418488E-3</v>
      </c>
    </row>
    <row r="90" spans="2:21" x14ac:dyDescent="0.2">
      <c r="B90" s="23" t="s">
        <v>837</v>
      </c>
      <c r="C90" s="32" t="s">
        <v>838</v>
      </c>
      <c r="D90" s="32" t="s">
        <v>270</v>
      </c>
      <c r="E90" s="32" t="s">
        <v>177</v>
      </c>
      <c r="F90" s="32" t="s">
        <v>812</v>
      </c>
      <c r="G90" s="32" t="s">
        <v>393</v>
      </c>
      <c r="H90" s="95" t="s">
        <v>370</v>
      </c>
      <c r="I90" s="95" t="s">
        <v>182</v>
      </c>
      <c r="J90" s="95" t="s">
        <v>836</v>
      </c>
      <c r="K90" s="95">
        <v>5.39</v>
      </c>
      <c r="L90" s="95" t="s">
        <v>183</v>
      </c>
      <c r="M90" s="32">
        <v>3.85E-2</v>
      </c>
      <c r="N90" s="32">
        <v>1.03E-2</v>
      </c>
      <c r="O90" s="105">
        <v>67835.633275089218</v>
      </c>
      <c r="P90" s="95">
        <v>120.25000000000001</v>
      </c>
      <c r="Q90" s="125">
        <v>0</v>
      </c>
      <c r="R90" s="125">
        <v>81.572349009356714</v>
      </c>
      <c r="S90" s="32">
        <v>2.7134253310035687E-4</v>
      </c>
      <c r="T90" s="32">
        <v>3.5013004993090678E-3</v>
      </c>
      <c r="U90" s="32">
        <v>1.3881540811151441E-3</v>
      </c>
    </row>
    <row r="91" spans="2:21" x14ac:dyDescent="0.2">
      <c r="B91" s="23" t="s">
        <v>810</v>
      </c>
      <c r="C91" s="32" t="s">
        <v>811</v>
      </c>
      <c r="D91" s="32" t="s">
        <v>270</v>
      </c>
      <c r="E91" s="32" t="s">
        <v>177</v>
      </c>
      <c r="F91" s="32" t="s">
        <v>812</v>
      </c>
      <c r="G91" s="32" t="s">
        <v>393</v>
      </c>
      <c r="H91" s="95" t="s">
        <v>370</v>
      </c>
      <c r="I91" s="95" t="s">
        <v>182</v>
      </c>
      <c r="J91" s="95" t="s">
        <v>813</v>
      </c>
      <c r="K91" s="95">
        <v>6.95</v>
      </c>
      <c r="L91" s="95" t="s">
        <v>183</v>
      </c>
      <c r="M91" s="32">
        <v>2.4E-2</v>
      </c>
      <c r="N91" s="32">
        <v>1.3600000000000001E-2</v>
      </c>
      <c r="O91" s="105">
        <v>60773.811296948261</v>
      </c>
      <c r="P91" s="95">
        <v>107.41000000000001</v>
      </c>
      <c r="Q91" s="125">
        <v>0.72928573060000002</v>
      </c>
      <c r="R91" s="125">
        <v>66.006436452551725</v>
      </c>
      <c r="S91" s="32">
        <v>2.0587916588870572E-4</v>
      </c>
      <c r="T91" s="32">
        <v>2.8331704519434947E-3</v>
      </c>
      <c r="U91" s="32">
        <v>1.1232618069018346E-3</v>
      </c>
    </row>
    <row r="92" spans="2:21" x14ac:dyDescent="0.2">
      <c r="B92" s="23" t="s">
        <v>814</v>
      </c>
      <c r="C92" s="32" t="s">
        <v>815</v>
      </c>
      <c r="D92" s="32" t="s">
        <v>270</v>
      </c>
      <c r="E92" s="32" t="s">
        <v>177</v>
      </c>
      <c r="F92" s="32" t="s">
        <v>812</v>
      </c>
      <c r="G92" s="32" t="s">
        <v>393</v>
      </c>
      <c r="H92" s="95" t="s">
        <v>370</v>
      </c>
      <c r="I92" s="95" t="s">
        <v>182</v>
      </c>
      <c r="J92" s="95" t="s">
        <v>813</v>
      </c>
      <c r="K92" s="95">
        <v>7.78</v>
      </c>
      <c r="L92" s="95" t="s">
        <v>183</v>
      </c>
      <c r="M92" s="32">
        <v>2.4E-2</v>
      </c>
      <c r="N92" s="32">
        <v>1.4999999999999999E-2</v>
      </c>
      <c r="O92" s="105">
        <v>57571.075294357193</v>
      </c>
      <c r="P92" s="95">
        <v>107.18</v>
      </c>
      <c r="Q92" s="125">
        <v>0.69085290180000003</v>
      </c>
      <c r="R92" s="125">
        <v>62.395531398529918</v>
      </c>
      <c r="S92" s="32">
        <v>1.9502948240327511E-4</v>
      </c>
      <c r="T92" s="32">
        <v>2.6781808773861408E-3</v>
      </c>
      <c r="U92" s="32">
        <v>1.0618133792405849E-3</v>
      </c>
    </row>
    <row r="93" spans="2:21" x14ac:dyDescent="0.2">
      <c r="B93" s="23" t="s">
        <v>669</v>
      </c>
      <c r="C93" s="32" t="s">
        <v>670</v>
      </c>
      <c r="D93" s="32" t="s">
        <v>270</v>
      </c>
      <c r="E93" s="32" t="s">
        <v>177</v>
      </c>
      <c r="F93" s="32" t="s">
        <v>379</v>
      </c>
      <c r="G93" s="32" t="s">
        <v>369</v>
      </c>
      <c r="H93" s="95" t="s">
        <v>370</v>
      </c>
      <c r="I93" s="95" t="s">
        <v>182</v>
      </c>
      <c r="J93" s="95" t="s">
        <v>671</v>
      </c>
      <c r="K93" s="95">
        <v>5.14</v>
      </c>
      <c r="L93" s="95" t="s">
        <v>183</v>
      </c>
      <c r="M93" s="32">
        <v>2.8500000000000001E-2</v>
      </c>
      <c r="N93" s="32">
        <v>1.2800000000000001E-2</v>
      </c>
      <c r="O93" s="105">
        <v>120281.75417900829</v>
      </c>
      <c r="P93" s="95">
        <v>111.01</v>
      </c>
      <c r="Q93" s="125">
        <v>0</v>
      </c>
      <c r="R93" s="125">
        <v>133.52477531301446</v>
      </c>
      <c r="S93" s="32">
        <v>1.7610798562080277E-4</v>
      </c>
      <c r="T93" s="32">
        <v>5.7312357453377137E-3</v>
      </c>
      <c r="U93" s="32">
        <v>2.2722523506033014E-3</v>
      </c>
    </row>
    <row r="94" spans="2:21" x14ac:dyDescent="0.2">
      <c r="B94" s="23" t="s">
        <v>743</v>
      </c>
      <c r="C94" s="32" t="s">
        <v>744</v>
      </c>
      <c r="D94" s="32" t="s">
        <v>270</v>
      </c>
      <c r="E94" s="32" t="s">
        <v>177</v>
      </c>
      <c r="F94" s="32" t="s">
        <v>379</v>
      </c>
      <c r="G94" s="32" t="s">
        <v>369</v>
      </c>
      <c r="H94" s="95" t="s">
        <v>370</v>
      </c>
      <c r="I94" s="95" t="s">
        <v>182</v>
      </c>
      <c r="J94" s="95" t="s">
        <v>745</v>
      </c>
      <c r="K94" s="95">
        <v>6.85</v>
      </c>
      <c r="L94" s="95" t="s">
        <v>183</v>
      </c>
      <c r="M94" s="32">
        <v>2.6000000000000002E-2</v>
      </c>
      <c r="N94" s="32">
        <v>1.8500000000000003E-2</v>
      </c>
      <c r="O94" s="105">
        <v>23954.900654721681</v>
      </c>
      <c r="P94" s="95">
        <v>106.83</v>
      </c>
      <c r="Q94" s="125">
        <v>0</v>
      </c>
      <c r="R94" s="125">
        <v>25.591020376685233</v>
      </c>
      <c r="S94" s="32">
        <v>6.2916446037228655E-5</v>
      </c>
      <c r="T94" s="32">
        <v>1.0984341325323218E-3</v>
      </c>
      <c r="U94" s="32">
        <v>4.3549413259781969E-4</v>
      </c>
    </row>
    <row r="95" spans="2:21" x14ac:dyDescent="0.2">
      <c r="B95" s="23" t="s">
        <v>746</v>
      </c>
      <c r="C95" s="32" t="s">
        <v>747</v>
      </c>
      <c r="D95" s="32" t="s">
        <v>270</v>
      </c>
      <c r="E95" s="32" t="s">
        <v>177</v>
      </c>
      <c r="F95" s="32" t="s">
        <v>715</v>
      </c>
      <c r="G95" s="32" t="s">
        <v>369</v>
      </c>
      <c r="H95" s="95" t="s">
        <v>370</v>
      </c>
      <c r="I95" s="95" t="s">
        <v>182</v>
      </c>
      <c r="J95" s="95" t="s">
        <v>748</v>
      </c>
      <c r="K95" s="95">
        <v>7.18</v>
      </c>
      <c r="L95" s="95" t="s">
        <v>183</v>
      </c>
      <c r="M95" s="32">
        <v>1.3999999999999999E-2</v>
      </c>
      <c r="N95" s="32">
        <v>1.5700000000000002E-2</v>
      </c>
      <c r="O95" s="105">
        <v>70883.78406136742</v>
      </c>
      <c r="P95" s="95">
        <v>99.41</v>
      </c>
      <c r="Q95" s="125">
        <v>0</v>
      </c>
      <c r="R95" s="125">
        <v>70.465569735405353</v>
      </c>
      <c r="S95" s="32">
        <v>2.7951018951643305E-4</v>
      </c>
      <c r="T95" s="32">
        <v>3.0245682206647344E-3</v>
      </c>
      <c r="U95" s="32">
        <v>1.1991449234235816E-3</v>
      </c>
    </row>
    <row r="96" spans="2:21" x14ac:dyDescent="0.2">
      <c r="B96" s="23" t="s">
        <v>854</v>
      </c>
      <c r="C96" s="32" t="s">
        <v>855</v>
      </c>
      <c r="D96" s="32" t="s">
        <v>270</v>
      </c>
      <c r="E96" s="32" t="s">
        <v>177</v>
      </c>
      <c r="F96" s="32" t="s">
        <v>586</v>
      </c>
      <c r="G96" s="32" t="s">
        <v>375</v>
      </c>
      <c r="H96" s="95" t="s">
        <v>227</v>
      </c>
      <c r="I96" s="95" t="s">
        <v>228</v>
      </c>
      <c r="J96" s="95" t="s">
        <v>725</v>
      </c>
      <c r="K96" s="95">
        <v>4.37</v>
      </c>
      <c r="L96" s="95" t="s">
        <v>183</v>
      </c>
      <c r="M96" s="32">
        <v>1.06E-2</v>
      </c>
      <c r="N96" s="32">
        <v>1.3899999999999999E-2</v>
      </c>
      <c r="O96" s="105">
        <v>3.4245504688862591</v>
      </c>
      <c r="P96" s="95">
        <v>5001994</v>
      </c>
      <c r="Q96" s="125">
        <v>0</v>
      </c>
      <c r="R96" s="125">
        <v>171.29580898066254</v>
      </c>
      <c r="S96" s="32">
        <v>2.5219459966759403E-4</v>
      </c>
      <c r="T96" s="32">
        <v>7.3524681929258845E-3</v>
      </c>
      <c r="U96" s="32">
        <v>2.9150193564629586E-3</v>
      </c>
    </row>
    <row r="97" spans="2:21" x14ac:dyDescent="0.2">
      <c r="B97" s="23" t="s">
        <v>502</v>
      </c>
      <c r="C97" s="32" t="s">
        <v>503</v>
      </c>
      <c r="D97" s="32" t="s">
        <v>270</v>
      </c>
      <c r="E97" s="32" t="s">
        <v>177</v>
      </c>
      <c r="F97" s="32" t="s">
        <v>504</v>
      </c>
      <c r="G97" s="32" t="s">
        <v>369</v>
      </c>
      <c r="H97" s="95" t="s">
        <v>370</v>
      </c>
      <c r="I97" s="95" t="s">
        <v>182</v>
      </c>
      <c r="J97" s="95" t="s">
        <v>505</v>
      </c>
      <c r="K97" s="95">
        <v>2.67</v>
      </c>
      <c r="L97" s="95" t="s">
        <v>183</v>
      </c>
      <c r="M97" s="32">
        <v>4.9000000000000002E-2</v>
      </c>
      <c r="N97" s="32">
        <v>6.6E-3</v>
      </c>
      <c r="O97" s="105">
        <v>15244.190721398631</v>
      </c>
      <c r="P97" s="95">
        <v>116.14999999999999</v>
      </c>
      <c r="Q97" s="125">
        <v>0</v>
      </c>
      <c r="R97" s="125">
        <v>17.706127525495766</v>
      </c>
      <c r="S97" s="32">
        <v>1.910261443764106E-5</v>
      </c>
      <c r="T97" s="32">
        <v>7.5999372212190821E-4</v>
      </c>
      <c r="U97" s="32">
        <v>3.0131329407276028E-4</v>
      </c>
    </row>
    <row r="98" spans="2:21" x14ac:dyDescent="0.2">
      <c r="B98" s="23" t="s">
        <v>597</v>
      </c>
      <c r="C98" s="32" t="s">
        <v>598</v>
      </c>
      <c r="D98" s="32" t="s">
        <v>270</v>
      </c>
      <c r="E98" s="32" t="s">
        <v>177</v>
      </c>
      <c r="F98" s="32" t="s">
        <v>504</v>
      </c>
      <c r="G98" s="32" t="s">
        <v>369</v>
      </c>
      <c r="H98" s="95" t="s">
        <v>370</v>
      </c>
      <c r="I98" s="95" t="s">
        <v>182</v>
      </c>
      <c r="J98" s="95" t="s">
        <v>599</v>
      </c>
      <c r="K98" s="95">
        <v>6.11</v>
      </c>
      <c r="L98" s="95" t="s">
        <v>183</v>
      </c>
      <c r="M98" s="32">
        <v>2.3E-2</v>
      </c>
      <c r="N98" s="32">
        <v>1.9900000000000001E-2</v>
      </c>
      <c r="O98" s="105">
        <v>128884.71480618788</v>
      </c>
      <c r="P98" s="95">
        <v>103.53000000000002</v>
      </c>
      <c r="Q98" s="125">
        <v>2.8627306280000004</v>
      </c>
      <c r="R98" s="125">
        <v>134.89250591044313</v>
      </c>
      <c r="S98" s="32">
        <v>9.0421613534414158E-5</v>
      </c>
      <c r="T98" s="32">
        <v>5.789942352194751E-3</v>
      </c>
      <c r="U98" s="32">
        <v>2.2955276495709564E-3</v>
      </c>
    </row>
    <row r="99" spans="2:21" x14ac:dyDescent="0.2">
      <c r="B99" s="23" t="s">
        <v>656</v>
      </c>
      <c r="C99" s="32" t="s">
        <v>657</v>
      </c>
      <c r="D99" s="32" t="s">
        <v>270</v>
      </c>
      <c r="E99" s="32" t="s">
        <v>177</v>
      </c>
      <c r="F99" s="32" t="s">
        <v>504</v>
      </c>
      <c r="G99" s="32" t="s">
        <v>369</v>
      </c>
      <c r="H99" s="95" t="s">
        <v>370</v>
      </c>
      <c r="I99" s="95" t="s">
        <v>182</v>
      </c>
      <c r="J99" s="95" t="s">
        <v>658</v>
      </c>
      <c r="K99" s="95">
        <v>2.56</v>
      </c>
      <c r="L99" s="95" t="s">
        <v>183</v>
      </c>
      <c r="M99" s="32">
        <v>5.8499999999999996E-2</v>
      </c>
      <c r="N99" s="32">
        <v>6.0000000000000001E-3</v>
      </c>
      <c r="O99" s="105">
        <v>57107.921493623609</v>
      </c>
      <c r="P99" s="95">
        <v>123.85999999999999</v>
      </c>
      <c r="Q99" s="125">
        <v>0</v>
      </c>
      <c r="R99" s="125">
        <v>70.733871560682161</v>
      </c>
      <c r="S99" s="32">
        <v>4.8487832873264698E-5</v>
      </c>
      <c r="T99" s="32">
        <v>3.0360844430883335E-3</v>
      </c>
      <c r="U99" s="32">
        <v>1.2037107386569509E-3</v>
      </c>
    </row>
    <row r="100" spans="2:21" x14ac:dyDescent="0.2">
      <c r="B100" s="23" t="s">
        <v>390</v>
      </c>
      <c r="C100" s="32" t="s">
        <v>391</v>
      </c>
      <c r="D100" s="32" t="s">
        <v>270</v>
      </c>
      <c r="E100" s="32" t="s">
        <v>177</v>
      </c>
      <c r="F100" s="32" t="s">
        <v>392</v>
      </c>
      <c r="G100" s="32" t="s">
        <v>393</v>
      </c>
      <c r="H100" s="95" t="s">
        <v>227</v>
      </c>
      <c r="I100" s="95" t="s">
        <v>228</v>
      </c>
      <c r="J100" s="95" t="s">
        <v>394</v>
      </c>
      <c r="K100" s="95">
        <v>2.46</v>
      </c>
      <c r="L100" s="95" t="s">
        <v>183</v>
      </c>
      <c r="M100" s="32">
        <v>4.0500000000000001E-2</v>
      </c>
      <c r="N100" s="32">
        <v>1.5E-3</v>
      </c>
      <c r="O100" s="105">
        <v>35234.275492294764</v>
      </c>
      <c r="P100" s="95">
        <v>132.18</v>
      </c>
      <c r="Q100" s="125">
        <v>8.7661103390000008</v>
      </c>
      <c r="R100" s="125">
        <v>46.024265906002078</v>
      </c>
      <c r="S100" s="32">
        <v>2.4223522009789134E-4</v>
      </c>
      <c r="T100" s="32">
        <v>1.9754829565902824E-3</v>
      </c>
      <c r="U100" s="32">
        <v>7.8321604469692356E-4</v>
      </c>
    </row>
    <row r="101" spans="2:21" x14ac:dyDescent="0.2">
      <c r="B101" s="23" t="s">
        <v>440</v>
      </c>
      <c r="C101" s="32" t="s">
        <v>441</v>
      </c>
      <c r="D101" s="32" t="s">
        <v>270</v>
      </c>
      <c r="E101" s="32" t="s">
        <v>177</v>
      </c>
      <c r="F101" s="32" t="s">
        <v>442</v>
      </c>
      <c r="G101" s="32" t="s">
        <v>393</v>
      </c>
      <c r="H101" s="95" t="s">
        <v>227</v>
      </c>
      <c r="I101" s="95" t="s">
        <v>228</v>
      </c>
      <c r="J101" s="95" t="s">
        <v>443</v>
      </c>
      <c r="K101" s="95">
        <v>0.53</v>
      </c>
      <c r="L101" s="95" t="s">
        <v>183</v>
      </c>
      <c r="M101" s="32">
        <v>4.2800000000000005E-2</v>
      </c>
      <c r="N101" s="32">
        <v>3.4999999999999996E-3</v>
      </c>
      <c r="O101" s="105">
        <v>1049.15005459552</v>
      </c>
      <c r="P101" s="95">
        <v>127.98</v>
      </c>
      <c r="Q101" s="125">
        <v>0</v>
      </c>
      <c r="R101" s="125">
        <v>1.3427022372470128</v>
      </c>
      <c r="S101" s="32">
        <v>7.3338381372377847E-6</v>
      </c>
      <c r="T101" s="32">
        <v>5.7632323585006968E-5</v>
      </c>
      <c r="U101" s="32">
        <v>2.2849379881693492E-5</v>
      </c>
    </row>
    <row r="102" spans="2:21" x14ac:dyDescent="0.2">
      <c r="B102" s="23" t="s">
        <v>701</v>
      </c>
      <c r="C102" s="32" t="s">
        <v>702</v>
      </c>
      <c r="D102" s="32" t="s">
        <v>270</v>
      </c>
      <c r="E102" s="32" t="s">
        <v>177</v>
      </c>
      <c r="F102" s="32" t="s">
        <v>703</v>
      </c>
      <c r="G102" s="32" t="s">
        <v>369</v>
      </c>
      <c r="H102" s="95" t="s">
        <v>227</v>
      </c>
      <c r="I102" s="95" t="s">
        <v>228</v>
      </c>
      <c r="J102" s="95" t="s">
        <v>704</v>
      </c>
      <c r="K102" s="95">
        <v>7.15</v>
      </c>
      <c r="L102" s="95" t="s">
        <v>183</v>
      </c>
      <c r="M102" s="32">
        <v>1.9599999999999999E-2</v>
      </c>
      <c r="N102" s="32">
        <v>1.89E-2</v>
      </c>
      <c r="O102" s="105">
        <v>74501.098443557959</v>
      </c>
      <c r="P102" s="95">
        <v>101.58</v>
      </c>
      <c r="Q102" s="125">
        <v>0</v>
      </c>
      <c r="R102" s="125">
        <v>75.678215805235595</v>
      </c>
      <c r="S102" s="32">
        <v>1.1566830366248263E-4</v>
      </c>
      <c r="T102" s="32">
        <v>3.2483087468193087E-3</v>
      </c>
      <c r="U102" s="32">
        <v>1.2878509126848896E-3</v>
      </c>
    </row>
    <row r="103" spans="2:21" x14ac:dyDescent="0.2">
      <c r="B103" s="23" t="s">
        <v>856</v>
      </c>
      <c r="C103" s="32" t="s">
        <v>857</v>
      </c>
      <c r="D103" s="32" t="s">
        <v>270</v>
      </c>
      <c r="E103" s="32" t="s">
        <v>177</v>
      </c>
      <c r="F103" s="32" t="s">
        <v>496</v>
      </c>
      <c r="G103" s="32" t="s">
        <v>375</v>
      </c>
      <c r="H103" s="95" t="s">
        <v>227</v>
      </c>
      <c r="I103" s="95" t="s">
        <v>228</v>
      </c>
      <c r="J103" s="95" t="s">
        <v>858</v>
      </c>
      <c r="K103" s="95">
        <v>5.31</v>
      </c>
      <c r="L103" s="95" t="s">
        <v>183</v>
      </c>
      <c r="M103" s="32">
        <v>1.5900000000000001E-2</v>
      </c>
      <c r="N103" s="32">
        <v>1.6200000000000003E-2</v>
      </c>
      <c r="O103" s="105">
        <v>2.8354143716629561</v>
      </c>
      <c r="P103" s="95">
        <v>4995000</v>
      </c>
      <c r="Q103" s="125">
        <v>0</v>
      </c>
      <c r="R103" s="125">
        <v>141.62894786456465</v>
      </c>
      <c r="S103" s="32">
        <v>1.8940643765283607E-4</v>
      </c>
      <c r="T103" s="32">
        <v>6.0790882191946926E-3</v>
      </c>
      <c r="U103" s="32">
        <v>2.4101647723751116E-3</v>
      </c>
    </row>
    <row r="104" spans="2:21" x14ac:dyDescent="0.2">
      <c r="B104" s="23" t="s">
        <v>678</v>
      </c>
      <c r="C104" s="32" t="s">
        <v>679</v>
      </c>
      <c r="D104" s="32" t="s">
        <v>270</v>
      </c>
      <c r="E104" s="32" t="s">
        <v>177</v>
      </c>
      <c r="F104" s="32" t="s">
        <v>680</v>
      </c>
      <c r="G104" s="32" t="s">
        <v>428</v>
      </c>
      <c r="H104" s="95" t="s">
        <v>370</v>
      </c>
      <c r="I104" s="95" t="s">
        <v>182</v>
      </c>
      <c r="J104" s="95" t="s">
        <v>681</v>
      </c>
      <c r="K104" s="95">
        <v>5.17</v>
      </c>
      <c r="L104" s="95" t="s">
        <v>183</v>
      </c>
      <c r="M104" s="32">
        <v>1.9400000000000001E-2</v>
      </c>
      <c r="N104" s="32">
        <v>1.04E-2</v>
      </c>
      <c r="O104" s="105">
        <v>6498.0608862585796</v>
      </c>
      <c r="P104" s="95">
        <v>105.68000000000002</v>
      </c>
      <c r="Q104" s="125">
        <v>0</v>
      </c>
      <c r="R104" s="125">
        <v>6.8671507445980673</v>
      </c>
      <c r="S104" s="32">
        <v>9.809710349954167E-6</v>
      </c>
      <c r="T104" s="32">
        <v>2.9475623324435468E-4</v>
      </c>
      <c r="U104" s="32">
        <v>1.1686145424907732E-4</v>
      </c>
    </row>
    <row r="105" spans="2:21" x14ac:dyDescent="0.2">
      <c r="B105" s="23" t="s">
        <v>726</v>
      </c>
      <c r="C105" s="32" t="s">
        <v>727</v>
      </c>
      <c r="D105" s="32" t="s">
        <v>270</v>
      </c>
      <c r="E105" s="32" t="s">
        <v>177</v>
      </c>
      <c r="F105" s="32" t="s">
        <v>680</v>
      </c>
      <c r="G105" s="32" t="s">
        <v>428</v>
      </c>
      <c r="H105" s="95" t="s">
        <v>370</v>
      </c>
      <c r="I105" s="95" t="s">
        <v>182</v>
      </c>
      <c r="J105" s="95" t="s">
        <v>728</v>
      </c>
      <c r="K105" s="95">
        <v>7.05</v>
      </c>
      <c r="L105" s="95" t="s">
        <v>183</v>
      </c>
      <c r="M105" s="32">
        <v>1.23E-2</v>
      </c>
      <c r="N105" s="32">
        <v>1.7100000000000001E-2</v>
      </c>
      <c r="O105" s="105">
        <v>98758.451331597738</v>
      </c>
      <c r="P105" s="95">
        <v>97.38</v>
      </c>
      <c r="Q105" s="125">
        <v>0</v>
      </c>
      <c r="R105" s="125">
        <v>96.170979911435566</v>
      </c>
      <c r="S105" s="32">
        <v>2.4685292906640772E-4</v>
      </c>
      <c r="T105" s="32">
        <v>4.1279122652742046E-3</v>
      </c>
      <c r="U105" s="32">
        <v>1.6365856797085586E-3</v>
      </c>
    </row>
    <row r="106" spans="2:21" x14ac:dyDescent="0.2">
      <c r="B106" s="23" t="s">
        <v>823</v>
      </c>
      <c r="C106" s="32" t="s">
        <v>824</v>
      </c>
      <c r="D106" s="32" t="s">
        <v>270</v>
      </c>
      <c r="E106" s="32" t="s">
        <v>177</v>
      </c>
      <c r="F106" s="32" t="s">
        <v>605</v>
      </c>
      <c r="G106" s="32" t="s">
        <v>393</v>
      </c>
      <c r="H106" s="95" t="s">
        <v>370</v>
      </c>
      <c r="I106" s="95" t="s">
        <v>182</v>
      </c>
      <c r="J106" s="95" t="s">
        <v>775</v>
      </c>
      <c r="K106" s="95">
        <v>1.23</v>
      </c>
      <c r="L106" s="95" t="s">
        <v>183</v>
      </c>
      <c r="M106" s="32">
        <v>3.6000000000000004E-2</v>
      </c>
      <c r="N106" s="32">
        <v>-2.2000000000000001E-3</v>
      </c>
      <c r="O106" s="105">
        <v>52341.661088006607</v>
      </c>
      <c r="P106" s="95">
        <v>112.66000000000001</v>
      </c>
      <c r="Q106" s="125">
        <v>0</v>
      </c>
      <c r="R106" s="125">
        <v>58.968115381118153</v>
      </c>
      <c r="S106" s="32">
        <v>1.265171449897673E-4</v>
      </c>
      <c r="T106" s="32">
        <v>2.5310671365310474E-3</v>
      </c>
      <c r="U106" s="32">
        <v>1.0034874686835182E-3</v>
      </c>
    </row>
    <row r="107" spans="2:21" x14ac:dyDescent="0.2">
      <c r="B107" s="23" t="s">
        <v>603</v>
      </c>
      <c r="C107" s="32" t="s">
        <v>604</v>
      </c>
      <c r="D107" s="32" t="s">
        <v>270</v>
      </c>
      <c r="E107" s="32" t="s">
        <v>177</v>
      </c>
      <c r="F107" s="32" t="s">
        <v>605</v>
      </c>
      <c r="G107" s="32" t="s">
        <v>393</v>
      </c>
      <c r="H107" s="95" t="s">
        <v>227</v>
      </c>
      <c r="I107" s="95" t="s">
        <v>228</v>
      </c>
      <c r="J107" s="95" t="s">
        <v>606</v>
      </c>
      <c r="K107" s="95">
        <v>7.66</v>
      </c>
      <c r="L107" s="95" t="s">
        <v>183</v>
      </c>
      <c r="M107" s="32">
        <v>2.2499999999999999E-2</v>
      </c>
      <c r="N107" s="32">
        <v>1.47E-2</v>
      </c>
      <c r="O107" s="105">
        <v>54326.295310646346</v>
      </c>
      <c r="P107" s="95">
        <v>107.89</v>
      </c>
      <c r="Q107" s="125">
        <v>0</v>
      </c>
      <c r="R107" s="125">
        <v>58.612640016921034</v>
      </c>
      <c r="S107" s="32">
        <v>1.3278942252093368E-4</v>
      </c>
      <c r="T107" s="32">
        <v>2.5158091957549066E-3</v>
      </c>
      <c r="U107" s="32">
        <v>9.9743818135099934E-4</v>
      </c>
    </row>
    <row r="108" spans="2:21" x14ac:dyDescent="0.2">
      <c r="B108" s="23" t="s">
        <v>682</v>
      </c>
      <c r="C108" s="32" t="s">
        <v>683</v>
      </c>
      <c r="D108" s="32" t="s">
        <v>270</v>
      </c>
      <c r="E108" s="32" t="s">
        <v>177</v>
      </c>
      <c r="F108" s="32" t="s">
        <v>684</v>
      </c>
      <c r="G108" s="32" t="s">
        <v>685</v>
      </c>
      <c r="H108" s="95" t="s">
        <v>370</v>
      </c>
      <c r="I108" s="95" t="s">
        <v>182</v>
      </c>
      <c r="J108" s="95" t="s">
        <v>686</v>
      </c>
      <c r="K108" s="95">
        <v>2.36</v>
      </c>
      <c r="L108" s="95" t="s">
        <v>183</v>
      </c>
      <c r="M108" s="32">
        <v>2.1499999999999998E-2</v>
      </c>
      <c r="N108" s="32">
        <v>6.8000000000000005E-3</v>
      </c>
      <c r="O108" s="105">
        <v>128089.96213010269</v>
      </c>
      <c r="P108" s="95">
        <v>104.56999999999998</v>
      </c>
      <c r="Q108" s="125">
        <v>0</v>
      </c>
      <c r="R108" s="125">
        <v>133.94367339915223</v>
      </c>
      <c r="S108" s="32">
        <v>1.9228740201144315E-4</v>
      </c>
      <c r="T108" s="32">
        <v>5.7492159567201955E-3</v>
      </c>
      <c r="U108" s="32">
        <v>2.2793809314876983E-3</v>
      </c>
    </row>
    <row r="109" spans="2:21" x14ac:dyDescent="0.2">
      <c r="B109" s="23" t="s">
        <v>708</v>
      </c>
      <c r="C109" s="32" t="s">
        <v>709</v>
      </c>
      <c r="D109" s="32" t="s">
        <v>270</v>
      </c>
      <c r="E109" s="32" t="s">
        <v>177</v>
      </c>
      <c r="F109" s="32" t="s">
        <v>684</v>
      </c>
      <c r="G109" s="32" t="s">
        <v>685</v>
      </c>
      <c r="H109" s="95" t="s">
        <v>370</v>
      </c>
      <c r="I109" s="95" t="s">
        <v>182</v>
      </c>
      <c r="J109" s="95" t="s">
        <v>343</v>
      </c>
      <c r="K109" s="95">
        <v>3.95</v>
      </c>
      <c r="L109" s="95" t="s">
        <v>183</v>
      </c>
      <c r="M109" s="32">
        <v>2.7000000000000003E-2</v>
      </c>
      <c r="N109" s="32">
        <v>1.2E-2</v>
      </c>
      <c r="O109" s="105">
        <v>51591.536573947218</v>
      </c>
      <c r="P109" s="95">
        <v>102.95999999999998</v>
      </c>
      <c r="Q109" s="125">
        <v>0</v>
      </c>
      <c r="R109" s="125">
        <v>53.118646049491623</v>
      </c>
      <c r="S109" s="32">
        <v>1.1407275441745517E-4</v>
      </c>
      <c r="T109" s="32">
        <v>2.2799924753224093E-3</v>
      </c>
      <c r="U109" s="32">
        <v>9.0394436585925311E-4</v>
      </c>
    </row>
    <row r="110" spans="2:21" x14ac:dyDescent="0.2">
      <c r="B110" s="23" t="s">
        <v>557</v>
      </c>
      <c r="C110" s="32" t="s">
        <v>558</v>
      </c>
      <c r="D110" s="32" t="s">
        <v>270</v>
      </c>
      <c r="E110" s="32" t="s">
        <v>177</v>
      </c>
      <c r="F110" s="32" t="s">
        <v>559</v>
      </c>
      <c r="G110" s="32" t="s">
        <v>411</v>
      </c>
      <c r="H110" s="95" t="s">
        <v>463</v>
      </c>
      <c r="I110" s="95" t="s">
        <v>228</v>
      </c>
      <c r="J110" s="95" t="s">
        <v>560</v>
      </c>
      <c r="K110" s="95">
        <v>1.77</v>
      </c>
      <c r="L110" s="95" t="s">
        <v>183</v>
      </c>
      <c r="M110" s="32">
        <v>4.7E-2</v>
      </c>
      <c r="N110" s="32">
        <v>1E-4</v>
      </c>
      <c r="O110" s="105">
        <v>53658.867673031178</v>
      </c>
      <c r="P110" s="95">
        <v>132.44999999999999</v>
      </c>
      <c r="Q110" s="125">
        <v>0</v>
      </c>
      <c r="R110" s="125">
        <v>71.071170233260588</v>
      </c>
      <c r="S110" s="32">
        <v>3.6314339982100412E-4</v>
      </c>
      <c r="T110" s="32">
        <v>3.0505621922895937E-3</v>
      </c>
      <c r="U110" s="32">
        <v>1.2094507048903711E-3</v>
      </c>
    </row>
    <row r="111" spans="2:21" x14ac:dyDescent="0.2">
      <c r="B111" s="23" t="s">
        <v>807</v>
      </c>
      <c r="C111" s="32" t="s">
        <v>808</v>
      </c>
      <c r="D111" s="32" t="s">
        <v>270</v>
      </c>
      <c r="E111" s="32" t="s">
        <v>177</v>
      </c>
      <c r="F111" s="32" t="s">
        <v>374</v>
      </c>
      <c r="G111" s="32" t="s">
        <v>375</v>
      </c>
      <c r="H111" s="95" t="s">
        <v>463</v>
      </c>
      <c r="I111" s="95" t="s">
        <v>228</v>
      </c>
      <c r="J111" s="95" t="s">
        <v>809</v>
      </c>
      <c r="K111" s="95">
        <v>2.92</v>
      </c>
      <c r="L111" s="95" t="s">
        <v>183</v>
      </c>
      <c r="M111" s="32">
        <v>2.8500000000000001E-2</v>
      </c>
      <c r="N111" s="32">
        <v>1.03E-2</v>
      </c>
      <c r="O111" s="105">
        <v>4.5681675987903181E-2</v>
      </c>
      <c r="P111" s="95">
        <v>5329167</v>
      </c>
      <c r="Q111" s="125">
        <v>0</v>
      </c>
      <c r="R111" s="125">
        <v>2.4344528017942602</v>
      </c>
      <c r="S111" s="32">
        <v>2.5827826080117137E-6</v>
      </c>
      <c r="T111" s="32">
        <v>1.0449313908428566E-4</v>
      </c>
      <c r="U111" s="32">
        <v>4.1428200035103408E-5</v>
      </c>
    </row>
    <row r="112" spans="2:21" x14ac:dyDescent="0.2">
      <c r="B112" s="23" t="s">
        <v>851</v>
      </c>
      <c r="C112" s="32" t="s">
        <v>852</v>
      </c>
      <c r="D112" s="32" t="s">
        <v>270</v>
      </c>
      <c r="E112" s="32" t="s">
        <v>177</v>
      </c>
      <c r="F112" s="32" t="s">
        <v>374</v>
      </c>
      <c r="G112" s="32" t="s">
        <v>375</v>
      </c>
      <c r="H112" s="95" t="s">
        <v>463</v>
      </c>
      <c r="I112" s="95" t="s">
        <v>228</v>
      </c>
      <c r="J112" s="95" t="s">
        <v>853</v>
      </c>
      <c r="K112" s="95">
        <v>4.12</v>
      </c>
      <c r="L112" s="95" t="s">
        <v>183</v>
      </c>
      <c r="M112" s="32">
        <v>1.49E-2</v>
      </c>
      <c r="N112" s="32">
        <v>1.2800000000000001E-2</v>
      </c>
      <c r="O112" s="105">
        <v>2.156490152670326</v>
      </c>
      <c r="P112" s="95">
        <v>5150500</v>
      </c>
      <c r="Q112" s="125">
        <v>0</v>
      </c>
      <c r="R112" s="125">
        <v>111.07002531328513</v>
      </c>
      <c r="S112" s="32">
        <v>3.5656252524310947E-4</v>
      </c>
      <c r="T112" s="32">
        <v>4.7674186144016613E-3</v>
      </c>
      <c r="U112" s="32">
        <v>1.8901295696475986E-3</v>
      </c>
    </row>
    <row r="113" spans="2:21" x14ac:dyDescent="0.2">
      <c r="B113" s="23" t="s">
        <v>828</v>
      </c>
      <c r="C113" s="32" t="s">
        <v>829</v>
      </c>
      <c r="D113" s="32" t="s">
        <v>270</v>
      </c>
      <c r="E113" s="32" t="s">
        <v>177</v>
      </c>
      <c r="F113" s="32" t="s">
        <v>755</v>
      </c>
      <c r="G113" s="32" t="s">
        <v>375</v>
      </c>
      <c r="H113" s="95" t="s">
        <v>380</v>
      </c>
      <c r="I113" s="95" t="s">
        <v>182</v>
      </c>
      <c r="J113" s="95" t="s">
        <v>830</v>
      </c>
      <c r="K113" s="95">
        <v>1.71</v>
      </c>
      <c r="L113" s="95" t="s">
        <v>183</v>
      </c>
      <c r="M113" s="32">
        <v>6.4000000000000001E-2</v>
      </c>
      <c r="N113" s="32">
        <v>1.5E-3</v>
      </c>
      <c r="O113" s="105">
        <v>157022.63144532155</v>
      </c>
      <c r="P113" s="95">
        <v>127.45</v>
      </c>
      <c r="Q113" s="125">
        <v>0</v>
      </c>
      <c r="R113" s="125">
        <v>200.12534378415083</v>
      </c>
      <c r="S113" s="32">
        <v>1.2541939067367387E-4</v>
      </c>
      <c r="T113" s="32">
        <v>8.5899079115089958E-3</v>
      </c>
      <c r="U113" s="32">
        <v>3.4056247745994756E-3</v>
      </c>
    </row>
    <row r="114" spans="2:21" x14ac:dyDescent="0.2">
      <c r="B114" s="23" t="s">
        <v>421</v>
      </c>
      <c r="C114" s="32" t="s">
        <v>422</v>
      </c>
      <c r="D114" s="32" t="s">
        <v>270</v>
      </c>
      <c r="E114" s="32" t="s">
        <v>177</v>
      </c>
      <c r="F114" s="32" t="s">
        <v>423</v>
      </c>
      <c r="G114" s="32" t="s">
        <v>393</v>
      </c>
      <c r="H114" s="95" t="s">
        <v>380</v>
      </c>
      <c r="I114" s="95" t="s">
        <v>182</v>
      </c>
      <c r="J114" s="95" t="s">
        <v>424</v>
      </c>
      <c r="K114" s="95">
        <v>0.74</v>
      </c>
      <c r="L114" s="95" t="s">
        <v>183</v>
      </c>
      <c r="M114" s="32">
        <v>4.4999999999999998E-2</v>
      </c>
      <c r="N114" s="32">
        <v>8.8000000000000005E-3</v>
      </c>
      <c r="O114" s="105">
        <v>6429.5557785705059</v>
      </c>
      <c r="P114" s="95">
        <v>125.98</v>
      </c>
      <c r="Q114" s="125">
        <v>0</v>
      </c>
      <c r="R114" s="125">
        <v>8.0999543685986914</v>
      </c>
      <c r="S114" s="32">
        <v>1.2325164715393445E-4</v>
      </c>
      <c r="T114" s="32">
        <v>3.4767141831237695E-4</v>
      </c>
      <c r="U114" s="32">
        <v>1.3784063901760361E-4</v>
      </c>
    </row>
    <row r="115" spans="2:21" x14ac:dyDescent="0.2">
      <c r="B115" s="23" t="s">
        <v>794</v>
      </c>
      <c r="C115" s="32" t="s">
        <v>795</v>
      </c>
      <c r="D115" s="32" t="s">
        <v>270</v>
      </c>
      <c r="E115" s="32" t="s">
        <v>177</v>
      </c>
      <c r="F115" s="32" t="s">
        <v>796</v>
      </c>
      <c r="G115" s="32" t="s">
        <v>375</v>
      </c>
      <c r="H115" s="95" t="s">
        <v>380</v>
      </c>
      <c r="I115" s="95" t="s">
        <v>182</v>
      </c>
      <c r="J115" s="95" t="s">
        <v>797</v>
      </c>
      <c r="K115" s="95">
        <v>1.99</v>
      </c>
      <c r="L115" s="95" t="s">
        <v>183</v>
      </c>
      <c r="M115" s="32">
        <v>0.02</v>
      </c>
      <c r="N115" s="32">
        <v>1E-4</v>
      </c>
      <c r="O115" s="105">
        <v>64518.440100557229</v>
      </c>
      <c r="P115" s="95">
        <v>106.86</v>
      </c>
      <c r="Q115" s="125">
        <v>0</v>
      </c>
      <c r="R115" s="125">
        <v>68.944405084146396</v>
      </c>
      <c r="S115" s="32">
        <v>1.1339284099970408E-4</v>
      </c>
      <c r="T115" s="32">
        <v>2.9592758192852741E-3</v>
      </c>
      <c r="U115" s="32">
        <v>1.1732585667802171E-3</v>
      </c>
    </row>
    <row r="116" spans="2:21" x14ac:dyDescent="0.2">
      <c r="B116" s="23" t="s">
        <v>377</v>
      </c>
      <c r="C116" s="32" t="s">
        <v>378</v>
      </c>
      <c r="D116" s="32" t="s">
        <v>270</v>
      </c>
      <c r="E116" s="32" t="s">
        <v>177</v>
      </c>
      <c r="F116" s="32" t="s">
        <v>379</v>
      </c>
      <c r="G116" s="32" t="s">
        <v>369</v>
      </c>
      <c r="H116" s="95" t="s">
        <v>380</v>
      </c>
      <c r="I116" s="95" t="s">
        <v>182</v>
      </c>
      <c r="J116" s="95" t="s">
        <v>381</v>
      </c>
      <c r="K116" s="95">
        <v>0.17</v>
      </c>
      <c r="L116" s="95" t="s">
        <v>183</v>
      </c>
      <c r="M116" s="32">
        <v>4.6500000000000007E-2</v>
      </c>
      <c r="N116" s="32">
        <v>1.23E-2</v>
      </c>
      <c r="O116" s="105">
        <v>23337.732390835954</v>
      </c>
      <c r="P116" s="95">
        <v>124.2</v>
      </c>
      <c r="Q116" s="125">
        <v>0</v>
      </c>
      <c r="R116" s="125">
        <v>28.985463628158072</v>
      </c>
      <c r="S116" s="32">
        <v>2.0123891740426477E-4</v>
      </c>
      <c r="T116" s="32">
        <v>1.2441325952539837E-3</v>
      </c>
      <c r="U116" s="32">
        <v>4.932589304719779E-4</v>
      </c>
    </row>
    <row r="117" spans="2:21" x14ac:dyDescent="0.2">
      <c r="B117" s="23" t="s">
        <v>710</v>
      </c>
      <c r="C117" s="32" t="s">
        <v>711</v>
      </c>
      <c r="D117" s="32" t="s">
        <v>270</v>
      </c>
      <c r="E117" s="32" t="s">
        <v>177</v>
      </c>
      <c r="F117" s="32" t="s">
        <v>379</v>
      </c>
      <c r="G117" s="32" t="s">
        <v>369</v>
      </c>
      <c r="H117" s="95" t="s">
        <v>380</v>
      </c>
      <c r="I117" s="95" t="s">
        <v>182</v>
      </c>
      <c r="J117" s="95" t="s">
        <v>712</v>
      </c>
      <c r="K117" s="95">
        <v>7.3</v>
      </c>
      <c r="L117" s="95" t="s">
        <v>183</v>
      </c>
      <c r="M117" s="32">
        <v>2.81E-2</v>
      </c>
      <c r="N117" s="32">
        <v>2.5399999999999999E-2</v>
      </c>
      <c r="O117" s="105">
        <v>19162.281654270526</v>
      </c>
      <c r="P117" s="95">
        <v>103.3</v>
      </c>
      <c r="Q117" s="125">
        <v>0.2724608268</v>
      </c>
      <c r="R117" s="125">
        <v>20.067097775690911</v>
      </c>
      <c r="S117" s="32">
        <v>3.6602699135794985E-5</v>
      </c>
      <c r="T117" s="32">
        <v>8.613327961617391E-4</v>
      </c>
      <c r="U117" s="32">
        <v>3.4149100782014668E-4</v>
      </c>
    </row>
    <row r="118" spans="2:21" x14ac:dyDescent="0.2">
      <c r="B118" s="23" t="s">
        <v>819</v>
      </c>
      <c r="C118" s="32" t="s">
        <v>820</v>
      </c>
      <c r="D118" s="32" t="s">
        <v>270</v>
      </c>
      <c r="E118" s="32" t="s">
        <v>177</v>
      </c>
      <c r="F118" s="32" t="s">
        <v>821</v>
      </c>
      <c r="G118" s="32" t="s">
        <v>375</v>
      </c>
      <c r="H118" s="95" t="s">
        <v>380</v>
      </c>
      <c r="I118" s="95" t="s">
        <v>182</v>
      </c>
      <c r="J118" s="95" t="s">
        <v>822</v>
      </c>
      <c r="K118" s="95">
        <v>3.29</v>
      </c>
      <c r="L118" s="95" t="s">
        <v>183</v>
      </c>
      <c r="M118" s="32">
        <v>4.4999999999999998E-2</v>
      </c>
      <c r="N118" s="32">
        <v>8.8000000000000005E-3</v>
      </c>
      <c r="O118" s="105">
        <v>199576.8753106544</v>
      </c>
      <c r="P118" s="95">
        <v>135.58000000000001</v>
      </c>
      <c r="Q118" s="125">
        <v>2.7071494560000002</v>
      </c>
      <c r="R118" s="125">
        <v>273.29347700819403</v>
      </c>
      <c r="S118" s="32">
        <v>1.1726129029282575E-4</v>
      </c>
      <c r="T118" s="32">
        <v>1.1730477289515621E-2</v>
      </c>
      <c r="U118" s="32">
        <v>4.6507604606011348E-3</v>
      </c>
    </row>
    <row r="119" spans="2:21" x14ac:dyDescent="0.2">
      <c r="B119" s="23" t="s">
        <v>449</v>
      </c>
      <c r="C119" s="32" t="s">
        <v>450</v>
      </c>
      <c r="D119" s="32" t="s">
        <v>270</v>
      </c>
      <c r="E119" s="32" t="s">
        <v>177</v>
      </c>
      <c r="F119" s="32" t="s">
        <v>451</v>
      </c>
      <c r="G119" s="32" t="s">
        <v>452</v>
      </c>
      <c r="H119" s="95" t="s">
        <v>380</v>
      </c>
      <c r="I119" s="95" t="s">
        <v>182</v>
      </c>
      <c r="J119" s="95" t="s">
        <v>453</v>
      </c>
      <c r="K119" s="95">
        <v>0.03</v>
      </c>
      <c r="L119" s="95" t="s">
        <v>183</v>
      </c>
      <c r="M119" s="32">
        <v>4.6500000000000007E-2</v>
      </c>
      <c r="N119" s="32">
        <v>1.9799999999999998E-2</v>
      </c>
      <c r="O119" s="105">
        <v>74.785629282816942</v>
      </c>
      <c r="P119" s="95">
        <v>119.52000000000001</v>
      </c>
      <c r="Q119" s="125">
        <v>0</v>
      </c>
      <c r="R119" s="125">
        <v>8.9383791679927799E-2</v>
      </c>
      <c r="S119" s="32">
        <v>3.5896814881233084E-6</v>
      </c>
      <c r="T119" s="32">
        <v>3.8365882341229512E-6</v>
      </c>
      <c r="U119" s="32">
        <v>1.5210849842243145E-6</v>
      </c>
    </row>
    <row r="120" spans="2:21" x14ac:dyDescent="0.2">
      <c r="B120" s="23" t="s">
        <v>460</v>
      </c>
      <c r="C120" s="32" t="s">
        <v>461</v>
      </c>
      <c r="D120" s="32" t="s">
        <v>270</v>
      </c>
      <c r="E120" s="32" t="s">
        <v>177</v>
      </c>
      <c r="F120" s="32" t="s">
        <v>462</v>
      </c>
      <c r="G120" s="32" t="s">
        <v>369</v>
      </c>
      <c r="H120" s="95" t="s">
        <v>463</v>
      </c>
      <c r="I120" s="95" t="s">
        <v>228</v>
      </c>
      <c r="J120" s="95" t="s">
        <v>464</v>
      </c>
      <c r="K120" s="95">
        <v>0.34</v>
      </c>
      <c r="L120" s="95" t="s">
        <v>183</v>
      </c>
      <c r="M120" s="32">
        <v>4.2000000000000003E-2</v>
      </c>
      <c r="N120" s="32">
        <v>5.1000000000000004E-3</v>
      </c>
      <c r="O120" s="105">
        <v>522.91570342670764</v>
      </c>
      <c r="P120" s="95">
        <v>110.61000000000001</v>
      </c>
      <c r="Q120" s="125">
        <v>0</v>
      </c>
      <c r="R120" s="125">
        <v>0.578397059804442</v>
      </c>
      <c r="S120" s="32">
        <v>6.3383721627479714E-6</v>
      </c>
      <c r="T120" s="32">
        <v>2.4826328270378693E-5</v>
      </c>
      <c r="U120" s="32">
        <v>9.8428480829997858E-6</v>
      </c>
    </row>
    <row r="121" spans="2:21" x14ac:dyDescent="0.2">
      <c r="B121" s="23" t="s">
        <v>479</v>
      </c>
      <c r="C121" s="32" t="s">
        <v>480</v>
      </c>
      <c r="D121" s="32" t="s">
        <v>270</v>
      </c>
      <c r="E121" s="32" t="s">
        <v>177</v>
      </c>
      <c r="F121" s="32" t="s">
        <v>462</v>
      </c>
      <c r="G121" s="32" t="s">
        <v>369</v>
      </c>
      <c r="H121" s="95" t="s">
        <v>463</v>
      </c>
      <c r="I121" s="95" t="s">
        <v>228</v>
      </c>
      <c r="J121" s="95" t="s">
        <v>481</v>
      </c>
      <c r="K121" s="95">
        <v>1.48</v>
      </c>
      <c r="L121" s="95" t="s">
        <v>183</v>
      </c>
      <c r="M121" s="32">
        <v>4.58E-2</v>
      </c>
      <c r="N121" s="32">
        <v>-1.8E-3</v>
      </c>
      <c r="O121" s="105">
        <v>130795.06504735637</v>
      </c>
      <c r="P121" s="95">
        <v>115.5</v>
      </c>
      <c r="Q121" s="125">
        <v>46.773894124999998</v>
      </c>
      <c r="R121" s="125">
        <v>147.48609924735752</v>
      </c>
      <c r="S121" s="32">
        <v>3.7638867639527016E-4</v>
      </c>
      <c r="T121" s="32">
        <v>6.3304926143133017E-3</v>
      </c>
      <c r="U121" s="32">
        <v>2.5098386041879053E-3</v>
      </c>
    </row>
    <row r="122" spans="2:21" x14ac:dyDescent="0.2">
      <c r="B122" s="23" t="s">
        <v>547</v>
      </c>
      <c r="C122" s="32" t="s">
        <v>548</v>
      </c>
      <c r="D122" s="32" t="s">
        <v>270</v>
      </c>
      <c r="E122" s="32" t="s">
        <v>177</v>
      </c>
      <c r="F122" s="32" t="s">
        <v>462</v>
      </c>
      <c r="G122" s="32" t="s">
        <v>369</v>
      </c>
      <c r="H122" s="95" t="s">
        <v>463</v>
      </c>
      <c r="I122" s="95" t="s">
        <v>228</v>
      </c>
      <c r="J122" s="95" t="s">
        <v>549</v>
      </c>
      <c r="K122" s="95">
        <v>3.63</v>
      </c>
      <c r="L122" s="95" t="s">
        <v>183</v>
      </c>
      <c r="M122" s="32">
        <v>3.3000000000000002E-2</v>
      </c>
      <c r="N122" s="32">
        <v>9.5999999999999992E-3</v>
      </c>
      <c r="O122" s="105">
        <v>114705.74218059215</v>
      </c>
      <c r="P122" s="95">
        <v>108.75000000000001</v>
      </c>
      <c r="Q122" s="125">
        <v>0</v>
      </c>
      <c r="R122" s="125">
        <v>124.74249462198468</v>
      </c>
      <c r="S122" s="32">
        <v>1.9116964958014514E-4</v>
      </c>
      <c r="T122" s="32">
        <v>5.3542770805204499E-3</v>
      </c>
      <c r="U122" s="32">
        <v>2.1228002515672256E-3</v>
      </c>
    </row>
    <row r="123" spans="2:21" x14ac:dyDescent="0.2">
      <c r="B123" s="23" t="s">
        <v>844</v>
      </c>
      <c r="C123" s="32" t="s">
        <v>845</v>
      </c>
      <c r="D123" s="32" t="s">
        <v>270</v>
      </c>
      <c r="E123" s="32" t="s">
        <v>177</v>
      </c>
      <c r="F123" s="32" t="s">
        <v>846</v>
      </c>
      <c r="G123" s="32" t="s">
        <v>393</v>
      </c>
      <c r="H123" s="95" t="s">
        <v>417</v>
      </c>
      <c r="I123" s="95" t="s">
        <v>228</v>
      </c>
      <c r="J123" s="95" t="s">
        <v>847</v>
      </c>
      <c r="K123" s="95">
        <v>2.37</v>
      </c>
      <c r="L123" s="95" t="s">
        <v>183</v>
      </c>
      <c r="M123" s="32">
        <v>4.2999999999999997E-2</v>
      </c>
      <c r="N123" s="32">
        <v>4.5999999999999999E-3</v>
      </c>
      <c r="O123" s="105">
        <v>34040.724762020269</v>
      </c>
      <c r="P123" s="95">
        <v>110.99</v>
      </c>
      <c r="Q123" s="125">
        <v>0</v>
      </c>
      <c r="R123" s="125">
        <v>37.781800413366291</v>
      </c>
      <c r="S123" s="32">
        <v>2.836727063501689E-4</v>
      </c>
      <c r="T123" s="32">
        <v>1.6216945847292103E-3</v>
      </c>
      <c r="U123" s="32">
        <v>6.4295022851035407E-4</v>
      </c>
    </row>
    <row r="124" spans="2:21" x14ac:dyDescent="0.2">
      <c r="B124" s="23" t="s">
        <v>516</v>
      </c>
      <c r="C124" s="32" t="s">
        <v>517</v>
      </c>
      <c r="D124" s="32" t="s">
        <v>270</v>
      </c>
      <c r="E124" s="32" t="s">
        <v>177</v>
      </c>
      <c r="F124" s="32" t="s">
        <v>518</v>
      </c>
      <c r="G124" s="32" t="s">
        <v>369</v>
      </c>
      <c r="H124" s="95" t="s">
        <v>417</v>
      </c>
      <c r="I124" s="95" t="s">
        <v>228</v>
      </c>
      <c r="J124" s="95" t="s">
        <v>519</v>
      </c>
      <c r="K124" s="95">
        <v>1.07</v>
      </c>
      <c r="L124" s="95" t="s">
        <v>183</v>
      </c>
      <c r="M124" s="32">
        <v>4.8000000000000001E-2</v>
      </c>
      <c r="N124" s="32">
        <v>3.3E-3</v>
      </c>
      <c r="O124" s="105">
        <v>17941.924569975679</v>
      </c>
      <c r="P124" s="95">
        <v>109.26</v>
      </c>
      <c r="Q124" s="125">
        <v>0</v>
      </c>
      <c r="R124" s="125">
        <v>19.603346789433751</v>
      </c>
      <c r="S124" s="32">
        <v>5.5936080715672577E-5</v>
      </c>
      <c r="T124" s="32">
        <v>8.414273799336123E-4</v>
      </c>
      <c r="U124" s="32">
        <v>3.3359914455996021E-4</v>
      </c>
    </row>
    <row r="125" spans="2:21" x14ac:dyDescent="0.2">
      <c r="B125" s="23" t="s">
        <v>561</v>
      </c>
      <c r="C125" s="32" t="s">
        <v>562</v>
      </c>
      <c r="D125" s="32" t="s">
        <v>270</v>
      </c>
      <c r="E125" s="32" t="s">
        <v>177</v>
      </c>
      <c r="F125" s="32" t="s">
        <v>518</v>
      </c>
      <c r="G125" s="32" t="s">
        <v>369</v>
      </c>
      <c r="H125" s="95" t="s">
        <v>417</v>
      </c>
      <c r="I125" s="95" t="s">
        <v>228</v>
      </c>
      <c r="J125" s="95" t="s">
        <v>563</v>
      </c>
      <c r="K125" s="95">
        <v>2.38</v>
      </c>
      <c r="L125" s="95" t="s">
        <v>183</v>
      </c>
      <c r="M125" s="32">
        <v>1.8500000000000003E-2</v>
      </c>
      <c r="N125" s="32">
        <v>7.8000000000000005E-3</v>
      </c>
      <c r="O125" s="105">
        <v>13981.718439826371</v>
      </c>
      <c r="P125" s="95">
        <v>102.88999999999999</v>
      </c>
      <c r="Q125" s="125">
        <v>0</v>
      </c>
      <c r="R125" s="125">
        <v>14.385790096957836</v>
      </c>
      <c r="S125" s="32">
        <v>9.2963553456292363E-5</v>
      </c>
      <c r="T125" s="32">
        <v>6.1747607689532598E-4</v>
      </c>
      <c r="U125" s="32">
        <v>2.4480958898054085E-4</v>
      </c>
    </row>
    <row r="126" spans="2:21" x14ac:dyDescent="0.2">
      <c r="B126" s="23" t="s">
        <v>404</v>
      </c>
      <c r="C126" s="32" t="s">
        <v>405</v>
      </c>
      <c r="D126" s="32" t="s">
        <v>270</v>
      </c>
      <c r="E126" s="32" t="s">
        <v>177</v>
      </c>
      <c r="F126" s="32" t="s">
        <v>406</v>
      </c>
      <c r="G126" s="32" t="s">
        <v>369</v>
      </c>
      <c r="H126" s="95" t="s">
        <v>398</v>
      </c>
      <c r="I126" s="95" t="s">
        <v>182</v>
      </c>
      <c r="J126" s="95" t="s">
        <v>407</v>
      </c>
      <c r="K126" s="95">
        <v>1.39</v>
      </c>
      <c r="L126" s="95" t="s">
        <v>183</v>
      </c>
      <c r="M126" s="32">
        <v>4.8499999999999995E-2</v>
      </c>
      <c r="N126" s="32">
        <v>4.8999999999999998E-3</v>
      </c>
      <c r="O126" s="105">
        <v>8568.7506281795831</v>
      </c>
      <c r="P126" s="95">
        <v>129.03</v>
      </c>
      <c r="Q126" s="125">
        <v>0</v>
      </c>
      <c r="R126" s="125">
        <v>11.0562589318336</v>
      </c>
      <c r="S126" s="32">
        <v>6.3000352369479813E-5</v>
      </c>
      <c r="T126" s="32">
        <v>4.7456381223101677E-4</v>
      </c>
      <c r="U126" s="32">
        <v>1.8814942985557662E-4</v>
      </c>
    </row>
    <row r="127" spans="2:21" x14ac:dyDescent="0.2">
      <c r="B127" s="23" t="s">
        <v>486</v>
      </c>
      <c r="C127" s="32" t="s">
        <v>487</v>
      </c>
      <c r="D127" s="32" t="s">
        <v>270</v>
      </c>
      <c r="E127" s="32" t="s">
        <v>177</v>
      </c>
      <c r="F127" s="32" t="s">
        <v>406</v>
      </c>
      <c r="G127" s="32" t="s">
        <v>369</v>
      </c>
      <c r="H127" s="95" t="s">
        <v>398</v>
      </c>
      <c r="I127" s="95" t="s">
        <v>182</v>
      </c>
      <c r="J127" s="95" t="s">
        <v>488</v>
      </c>
      <c r="K127" s="95">
        <v>1.49</v>
      </c>
      <c r="L127" s="95" t="s">
        <v>183</v>
      </c>
      <c r="M127" s="32">
        <v>5.5E-2</v>
      </c>
      <c r="N127" s="32">
        <v>6.0000000000000001E-3</v>
      </c>
      <c r="O127" s="105">
        <v>8898.6413553998918</v>
      </c>
      <c r="P127" s="95">
        <v>111.77</v>
      </c>
      <c r="Q127" s="125">
        <v>0.25491210069999998</v>
      </c>
      <c r="R127" s="125">
        <v>10.200923547851591</v>
      </c>
      <c r="S127" s="32">
        <v>2.6698593925592235E-4</v>
      </c>
      <c r="T127" s="32">
        <v>4.3785056021139669E-4</v>
      </c>
      <c r="U127" s="32">
        <v>1.7359379527576795E-4</v>
      </c>
    </row>
    <row r="128" spans="2:21" x14ac:dyDescent="0.2">
      <c r="B128" s="23" t="s">
        <v>564</v>
      </c>
      <c r="C128" s="32" t="s">
        <v>565</v>
      </c>
      <c r="D128" s="32" t="s">
        <v>270</v>
      </c>
      <c r="E128" s="32" t="s">
        <v>177</v>
      </c>
      <c r="F128" s="32" t="s">
        <v>566</v>
      </c>
      <c r="G128" s="32" t="s">
        <v>369</v>
      </c>
      <c r="H128" s="95" t="s">
        <v>398</v>
      </c>
      <c r="I128" s="95" t="s">
        <v>182</v>
      </c>
      <c r="J128" s="95" t="s">
        <v>567</v>
      </c>
      <c r="K128" s="95">
        <v>3.7</v>
      </c>
      <c r="L128" s="95" t="s">
        <v>183</v>
      </c>
      <c r="M128" s="32">
        <v>2.4E-2</v>
      </c>
      <c r="N128" s="32">
        <v>1.46E-2</v>
      </c>
      <c r="O128" s="105">
        <v>6214.550859182601</v>
      </c>
      <c r="P128" s="95">
        <v>104.02</v>
      </c>
      <c r="Q128" s="125">
        <v>0</v>
      </c>
      <c r="R128" s="125">
        <v>6.4643758012202763</v>
      </c>
      <c r="S128" s="32">
        <v>1.2365500557639022E-5</v>
      </c>
      <c r="T128" s="32">
        <v>2.7746806970016053E-4</v>
      </c>
      <c r="U128" s="32">
        <v>1.1000724828086782E-4</v>
      </c>
    </row>
    <row r="129" spans="2:21" x14ac:dyDescent="0.2">
      <c r="B129" s="23" t="s">
        <v>722</v>
      </c>
      <c r="C129" s="32" t="s">
        <v>723</v>
      </c>
      <c r="D129" s="32" t="s">
        <v>270</v>
      </c>
      <c r="E129" s="32" t="s">
        <v>177</v>
      </c>
      <c r="F129" s="32" t="s">
        <v>724</v>
      </c>
      <c r="G129" s="32" t="s">
        <v>369</v>
      </c>
      <c r="H129" s="95" t="s">
        <v>417</v>
      </c>
      <c r="I129" s="95" t="s">
        <v>228</v>
      </c>
      <c r="J129" s="95" t="s">
        <v>725</v>
      </c>
      <c r="K129" s="95">
        <v>7.48</v>
      </c>
      <c r="L129" s="95" t="s">
        <v>183</v>
      </c>
      <c r="M129" s="32">
        <v>1.9E-2</v>
      </c>
      <c r="N129" s="32">
        <v>2.2200000000000001E-2</v>
      </c>
      <c r="O129" s="105">
        <v>60064.556398385117</v>
      </c>
      <c r="P129" s="95">
        <v>98.3</v>
      </c>
      <c r="Q129" s="125">
        <v>0.60704364499999997</v>
      </c>
      <c r="R129" s="125">
        <v>59.650502586196701</v>
      </c>
      <c r="S129" s="32">
        <v>2.2789708756406555E-4</v>
      </c>
      <c r="T129" s="32">
        <v>2.5603569962798405E-3</v>
      </c>
      <c r="U129" s="32">
        <v>1.0150999647699297E-3</v>
      </c>
    </row>
    <row r="130" spans="2:21" x14ac:dyDescent="0.2">
      <c r="B130" s="23" t="s">
        <v>816</v>
      </c>
      <c r="C130" s="32" t="s">
        <v>817</v>
      </c>
      <c r="D130" s="32" t="s">
        <v>270</v>
      </c>
      <c r="E130" s="32" t="s">
        <v>177</v>
      </c>
      <c r="F130" s="32" t="s">
        <v>771</v>
      </c>
      <c r="G130" s="32" t="s">
        <v>375</v>
      </c>
      <c r="H130" s="95" t="s">
        <v>398</v>
      </c>
      <c r="I130" s="95" t="s">
        <v>182</v>
      </c>
      <c r="J130" s="95" t="s">
        <v>818</v>
      </c>
      <c r="K130" s="95">
        <v>3.26</v>
      </c>
      <c r="L130" s="95" t="s">
        <v>183</v>
      </c>
      <c r="M130" s="32">
        <v>5.0999999999999997E-2</v>
      </c>
      <c r="N130" s="32">
        <v>8.8000000000000005E-3</v>
      </c>
      <c r="O130" s="105">
        <v>143289.42322889791</v>
      </c>
      <c r="P130" s="95">
        <v>138.36000000000001</v>
      </c>
      <c r="Q130" s="125">
        <v>2.2070750480000001</v>
      </c>
      <c r="R130" s="125">
        <v>200.46232103100564</v>
      </c>
      <c r="S130" s="32">
        <v>1.248989965876321E-4</v>
      </c>
      <c r="T130" s="32">
        <v>8.6043718642699156E-3</v>
      </c>
      <c r="U130" s="32">
        <v>3.411359270983916E-3</v>
      </c>
    </row>
    <row r="131" spans="2:21" x14ac:dyDescent="0.2">
      <c r="B131" s="23" t="s">
        <v>431</v>
      </c>
      <c r="C131" s="32" t="s">
        <v>432</v>
      </c>
      <c r="D131" s="32" t="s">
        <v>270</v>
      </c>
      <c r="E131" s="32" t="s">
        <v>177</v>
      </c>
      <c r="F131" s="32" t="s">
        <v>433</v>
      </c>
      <c r="G131" s="32" t="s">
        <v>411</v>
      </c>
      <c r="H131" s="95" t="s">
        <v>398</v>
      </c>
      <c r="I131" s="95" t="s">
        <v>182</v>
      </c>
      <c r="J131" s="95" t="s">
        <v>434</v>
      </c>
      <c r="K131" s="95">
        <v>1.65</v>
      </c>
      <c r="L131" s="95" t="s">
        <v>183</v>
      </c>
      <c r="M131" s="32">
        <v>4.9500000000000002E-2</v>
      </c>
      <c r="N131" s="32">
        <v>4.4000000000000003E-3</v>
      </c>
      <c r="O131" s="105">
        <v>135707.53575311354</v>
      </c>
      <c r="P131" s="95">
        <v>131.97999999999999</v>
      </c>
      <c r="Q131" s="125">
        <v>0</v>
      </c>
      <c r="R131" s="125">
        <v>179.1068056878099</v>
      </c>
      <c r="S131" s="32">
        <v>9.1787591870067802E-5</v>
      </c>
      <c r="T131" s="32">
        <v>7.6877367858126664E-3</v>
      </c>
      <c r="U131" s="32">
        <v>3.0479426704079797E-3</v>
      </c>
    </row>
    <row r="132" spans="2:21" x14ac:dyDescent="0.2">
      <c r="B132" s="23" t="s">
        <v>717</v>
      </c>
      <c r="C132" s="32" t="s">
        <v>718</v>
      </c>
      <c r="D132" s="32" t="s">
        <v>270</v>
      </c>
      <c r="E132" s="32" t="s">
        <v>177</v>
      </c>
      <c r="F132" s="32" t="s">
        <v>632</v>
      </c>
      <c r="G132" s="32" t="s">
        <v>369</v>
      </c>
      <c r="H132" s="95" t="s">
        <v>417</v>
      </c>
      <c r="I132" s="95" t="s">
        <v>228</v>
      </c>
      <c r="J132" s="95" t="s">
        <v>716</v>
      </c>
      <c r="K132" s="95">
        <v>7.28</v>
      </c>
      <c r="L132" s="95" t="s">
        <v>183</v>
      </c>
      <c r="M132" s="32">
        <v>2.6000000000000002E-2</v>
      </c>
      <c r="N132" s="32">
        <v>2.4500000000000001E-2</v>
      </c>
      <c r="O132" s="105">
        <v>42371.425798029275</v>
      </c>
      <c r="P132" s="95">
        <v>101.64</v>
      </c>
      <c r="Q132" s="125">
        <v>0.55356350830000001</v>
      </c>
      <c r="R132" s="125">
        <v>43.619880688829255</v>
      </c>
      <c r="S132" s="32">
        <v>6.9142843292422244E-5</v>
      </c>
      <c r="T132" s="32">
        <v>1.8722803975901375E-3</v>
      </c>
      <c r="U132" s="32">
        <v>7.4229951854161403E-4</v>
      </c>
    </row>
    <row r="133" spans="2:21" x14ac:dyDescent="0.2">
      <c r="B133" s="23" t="s">
        <v>630</v>
      </c>
      <c r="C133" s="32" t="s">
        <v>631</v>
      </c>
      <c r="D133" s="32" t="s">
        <v>270</v>
      </c>
      <c r="E133" s="32" t="s">
        <v>177</v>
      </c>
      <c r="F133" s="32" t="s">
        <v>632</v>
      </c>
      <c r="G133" s="32" t="s">
        <v>369</v>
      </c>
      <c r="H133" s="95" t="s">
        <v>417</v>
      </c>
      <c r="I133" s="95" t="s">
        <v>228</v>
      </c>
      <c r="J133" s="95" t="s">
        <v>633</v>
      </c>
      <c r="K133" s="95">
        <v>4.1100000000000003</v>
      </c>
      <c r="L133" s="95" t="s">
        <v>183</v>
      </c>
      <c r="M133" s="32">
        <v>4.9000000000000002E-2</v>
      </c>
      <c r="N133" s="32">
        <v>1.67E-2</v>
      </c>
      <c r="O133" s="105">
        <v>7309.9345346780729</v>
      </c>
      <c r="P133" s="95">
        <v>111.6</v>
      </c>
      <c r="Q133" s="125">
        <v>0</v>
      </c>
      <c r="R133" s="125">
        <v>8.1578869407007293</v>
      </c>
      <c r="S133" s="32">
        <v>5.3551064691716525E-5</v>
      </c>
      <c r="T133" s="32">
        <v>3.501580371984392E-4</v>
      </c>
      <c r="U133" s="32">
        <v>1.3882650417129333E-4</v>
      </c>
    </row>
    <row r="134" spans="2:21" x14ac:dyDescent="0.2">
      <c r="B134" s="23" t="s">
        <v>713</v>
      </c>
      <c r="C134" s="32" t="s">
        <v>714</v>
      </c>
      <c r="D134" s="32" t="s">
        <v>270</v>
      </c>
      <c r="E134" s="32" t="s">
        <v>177</v>
      </c>
      <c r="F134" s="32" t="s">
        <v>715</v>
      </c>
      <c r="G134" s="32" t="s">
        <v>369</v>
      </c>
      <c r="H134" s="95" t="s">
        <v>398</v>
      </c>
      <c r="I134" s="95" t="s">
        <v>182</v>
      </c>
      <c r="J134" s="95" t="s">
        <v>716</v>
      </c>
      <c r="K134" s="95">
        <v>6.29</v>
      </c>
      <c r="L134" s="95" t="s">
        <v>183</v>
      </c>
      <c r="M134" s="32">
        <v>2.0499999999999997E-2</v>
      </c>
      <c r="N134" s="32">
        <v>1.9099999999999999E-2</v>
      </c>
      <c r="O134" s="105">
        <v>105516.79538102394</v>
      </c>
      <c r="P134" s="95">
        <v>102.92000000000002</v>
      </c>
      <c r="Q134" s="125">
        <v>0</v>
      </c>
      <c r="R134" s="125">
        <v>108.59788580614985</v>
      </c>
      <c r="S134" s="32">
        <v>3.1804296176262379E-4</v>
      </c>
      <c r="T134" s="32">
        <v>4.6613078624641192E-3</v>
      </c>
      <c r="U134" s="32">
        <v>1.8480600376604519E-3</v>
      </c>
    </row>
    <row r="135" spans="2:21" x14ac:dyDescent="0.2">
      <c r="B135" s="23" t="s">
        <v>395</v>
      </c>
      <c r="C135" s="32" t="s">
        <v>396</v>
      </c>
      <c r="D135" s="32" t="s">
        <v>270</v>
      </c>
      <c r="E135" s="32" t="s">
        <v>177</v>
      </c>
      <c r="F135" s="32" t="s">
        <v>397</v>
      </c>
      <c r="G135" s="32" t="s">
        <v>369</v>
      </c>
      <c r="H135" s="95" t="s">
        <v>398</v>
      </c>
      <c r="I135" s="95" t="s">
        <v>182</v>
      </c>
      <c r="J135" s="95" t="s">
        <v>399</v>
      </c>
      <c r="K135" s="95">
        <v>4.5599999999999996</v>
      </c>
      <c r="L135" s="95" t="s">
        <v>183</v>
      </c>
      <c r="M135" s="32">
        <v>4.9500000000000002E-2</v>
      </c>
      <c r="N135" s="32">
        <v>1.78E-2</v>
      </c>
      <c r="O135" s="105">
        <v>45.517852046429319</v>
      </c>
      <c r="P135" s="95">
        <v>139</v>
      </c>
      <c r="Q135" s="125">
        <v>1.3609831459999999E-3</v>
      </c>
      <c r="R135" s="125">
        <v>6.4630797490632913E-2</v>
      </c>
      <c r="S135" s="32">
        <v>2.8172943336006114E-8</v>
      </c>
      <c r="T135" s="32">
        <v>2.774124397211359E-6</v>
      </c>
      <c r="U135" s="32">
        <v>1.0998519276680079E-6</v>
      </c>
    </row>
    <row r="136" spans="2:21" x14ac:dyDescent="0.2">
      <c r="B136" s="23" t="s">
        <v>414</v>
      </c>
      <c r="C136" s="32" t="s">
        <v>415</v>
      </c>
      <c r="D136" s="32" t="s">
        <v>270</v>
      </c>
      <c r="E136" s="32" t="s">
        <v>177</v>
      </c>
      <c r="F136" s="32" t="s">
        <v>416</v>
      </c>
      <c r="G136" s="32" t="s">
        <v>411</v>
      </c>
      <c r="H136" s="95" t="s">
        <v>417</v>
      </c>
      <c r="I136" s="95" t="s">
        <v>228</v>
      </c>
      <c r="J136" s="95" t="s">
        <v>413</v>
      </c>
      <c r="K136" s="95">
        <v>1.93</v>
      </c>
      <c r="L136" s="95" t="s">
        <v>183</v>
      </c>
      <c r="M136" s="32">
        <v>4.5999999999999999E-2</v>
      </c>
      <c r="N136" s="32">
        <v>1.04E-2</v>
      </c>
      <c r="O136" s="105">
        <v>27764.314644133821</v>
      </c>
      <c r="P136" s="95">
        <v>131.25</v>
      </c>
      <c r="Q136" s="125">
        <v>0</v>
      </c>
      <c r="R136" s="125">
        <v>36.440662978301795</v>
      </c>
      <c r="S136" s="32">
        <v>5.0668900460481397E-5</v>
      </c>
      <c r="T136" s="32">
        <v>1.5641294265835895E-3</v>
      </c>
      <c r="U136" s="32">
        <v>6.201274775851903E-4</v>
      </c>
    </row>
    <row r="137" spans="2:21" x14ac:dyDescent="0.2">
      <c r="B137" s="23" t="s">
        <v>465</v>
      </c>
      <c r="C137" s="32" t="s">
        <v>466</v>
      </c>
      <c r="D137" s="32" t="s">
        <v>270</v>
      </c>
      <c r="E137" s="32" t="s">
        <v>177</v>
      </c>
      <c r="F137" s="32" t="s">
        <v>416</v>
      </c>
      <c r="G137" s="32" t="s">
        <v>411</v>
      </c>
      <c r="H137" s="95" t="s">
        <v>417</v>
      </c>
      <c r="I137" s="95" t="s">
        <v>228</v>
      </c>
      <c r="J137" s="95" t="s">
        <v>467</v>
      </c>
      <c r="K137" s="95">
        <v>2.66</v>
      </c>
      <c r="L137" s="95" t="s">
        <v>183</v>
      </c>
      <c r="M137" s="32">
        <v>6.0999999999999999E-2</v>
      </c>
      <c r="N137" s="32">
        <v>1.41E-2</v>
      </c>
      <c r="O137" s="105">
        <v>1701.0791597321606</v>
      </c>
      <c r="P137" s="95">
        <v>124.03</v>
      </c>
      <c r="Q137" s="125">
        <v>0</v>
      </c>
      <c r="R137" s="125">
        <v>2.1098484841376881</v>
      </c>
      <c r="S137" s="32">
        <v>2.4018371792125052E-6</v>
      </c>
      <c r="T137" s="32">
        <v>9.0560265098292331E-5</v>
      </c>
      <c r="U137" s="32">
        <v>3.5904259462411538E-5</v>
      </c>
    </row>
    <row r="138" spans="2:21" x14ac:dyDescent="0.2">
      <c r="B138" s="23" t="s">
        <v>418</v>
      </c>
      <c r="C138" s="32" t="s">
        <v>419</v>
      </c>
      <c r="D138" s="32" t="s">
        <v>270</v>
      </c>
      <c r="E138" s="32" t="s">
        <v>177</v>
      </c>
      <c r="F138" s="32" t="s">
        <v>416</v>
      </c>
      <c r="G138" s="32" t="s">
        <v>411</v>
      </c>
      <c r="H138" s="95" t="s">
        <v>417</v>
      </c>
      <c r="I138" s="95" t="s">
        <v>228</v>
      </c>
      <c r="J138" s="95" t="s">
        <v>420</v>
      </c>
      <c r="K138" s="95">
        <v>2.1800000000000002</v>
      </c>
      <c r="L138" s="95" t="s">
        <v>183</v>
      </c>
      <c r="M138" s="32">
        <v>4.4999999999999998E-2</v>
      </c>
      <c r="N138" s="32">
        <v>1.1200000000000002E-2</v>
      </c>
      <c r="O138" s="105">
        <v>98.545677111457536</v>
      </c>
      <c r="P138" s="95">
        <v>129.49</v>
      </c>
      <c r="Q138" s="125">
        <v>2.6714329069999999E-3</v>
      </c>
      <c r="R138" s="125">
        <v>0.13027823280422557</v>
      </c>
      <c r="S138" s="32">
        <v>2.627884722972201E-7</v>
      </c>
      <c r="T138" s="32">
        <v>5.5918855728209616E-6</v>
      </c>
      <c r="U138" s="32">
        <v>2.2170044475108924E-6</v>
      </c>
    </row>
    <row r="139" spans="2:21" x14ac:dyDescent="0.2">
      <c r="B139" s="23" t="s">
        <v>607</v>
      </c>
      <c r="C139" s="32" t="s">
        <v>608</v>
      </c>
      <c r="D139" s="32" t="s">
        <v>270</v>
      </c>
      <c r="E139" s="32" t="s">
        <v>177</v>
      </c>
      <c r="F139" s="32" t="s">
        <v>534</v>
      </c>
      <c r="G139" s="32" t="s">
        <v>369</v>
      </c>
      <c r="H139" s="95" t="s">
        <v>417</v>
      </c>
      <c r="I139" s="95" t="s">
        <v>228</v>
      </c>
      <c r="J139" s="95" t="s">
        <v>609</v>
      </c>
      <c r="K139" s="95">
        <v>6.66</v>
      </c>
      <c r="L139" s="95" t="s">
        <v>183</v>
      </c>
      <c r="M139" s="32">
        <v>3.9E-2</v>
      </c>
      <c r="N139" s="32">
        <v>3.8100000000000002E-2</v>
      </c>
      <c r="O139" s="105">
        <v>88266.098145036376</v>
      </c>
      <c r="P139" s="95">
        <v>101.9</v>
      </c>
      <c r="Q139" s="125">
        <v>0</v>
      </c>
      <c r="R139" s="125">
        <v>89.9431540044678</v>
      </c>
      <c r="S139" s="32">
        <v>4.8567057749807463E-5</v>
      </c>
      <c r="T139" s="32">
        <v>3.860597541320687E-3</v>
      </c>
      <c r="U139" s="32">
        <v>1.5306039094859028E-3</v>
      </c>
    </row>
    <row r="140" spans="2:21" x14ac:dyDescent="0.2">
      <c r="B140" s="23" t="s">
        <v>532</v>
      </c>
      <c r="C140" s="32" t="s">
        <v>533</v>
      </c>
      <c r="D140" s="32" t="s">
        <v>270</v>
      </c>
      <c r="E140" s="32" t="s">
        <v>177</v>
      </c>
      <c r="F140" s="32" t="s">
        <v>534</v>
      </c>
      <c r="G140" s="32" t="s">
        <v>369</v>
      </c>
      <c r="H140" s="95" t="s">
        <v>417</v>
      </c>
      <c r="I140" s="95" t="s">
        <v>228</v>
      </c>
      <c r="J140" s="95" t="s">
        <v>535</v>
      </c>
      <c r="K140" s="95">
        <v>4.2699999999999996</v>
      </c>
      <c r="L140" s="95" t="s">
        <v>183</v>
      </c>
      <c r="M140" s="32">
        <v>4.3400000000000001E-2</v>
      </c>
      <c r="N140" s="32">
        <v>2.9100000000000001E-2</v>
      </c>
      <c r="O140" s="105">
        <v>62842.946711967619</v>
      </c>
      <c r="P140" s="95">
        <v>107.32</v>
      </c>
      <c r="Q140" s="125">
        <v>0</v>
      </c>
      <c r="R140" s="125">
        <v>67.443050417697989</v>
      </c>
      <c r="S140" s="32">
        <v>3.9002914185405257E-5</v>
      </c>
      <c r="T140" s="32">
        <v>2.8948337147349586E-3</v>
      </c>
      <c r="U140" s="32">
        <v>1.1477093257354046E-3</v>
      </c>
    </row>
    <row r="141" spans="2:21" x14ac:dyDescent="0.2">
      <c r="B141" s="23" t="s">
        <v>733</v>
      </c>
      <c r="C141" s="32" t="s">
        <v>734</v>
      </c>
      <c r="D141" s="32" t="s">
        <v>270</v>
      </c>
      <c r="E141" s="32" t="s">
        <v>177</v>
      </c>
      <c r="F141" s="32" t="s">
        <v>735</v>
      </c>
      <c r="G141" s="32" t="s">
        <v>369</v>
      </c>
      <c r="H141" s="95" t="s">
        <v>509</v>
      </c>
      <c r="I141" s="95" t="s">
        <v>228</v>
      </c>
      <c r="J141" s="95" t="s">
        <v>736</v>
      </c>
      <c r="K141" s="95">
        <v>6.47</v>
      </c>
      <c r="L141" s="95" t="s">
        <v>183</v>
      </c>
      <c r="M141" s="32">
        <v>2.8500000000000001E-2</v>
      </c>
      <c r="N141" s="32">
        <v>2.8999999999999998E-2</v>
      </c>
      <c r="O141" s="105">
        <v>42416.223769871343</v>
      </c>
      <c r="P141" s="95">
        <v>101.75</v>
      </c>
      <c r="Q141" s="125">
        <v>0</v>
      </c>
      <c r="R141" s="125">
        <v>43.158507685844086</v>
      </c>
      <c r="S141" s="32">
        <v>1.9280101713577884E-4</v>
      </c>
      <c r="T141" s="32">
        <v>1.8524770506798457E-3</v>
      </c>
      <c r="U141" s="32">
        <v>7.3444812251357086E-4</v>
      </c>
    </row>
    <row r="142" spans="2:21" x14ac:dyDescent="0.2">
      <c r="B142" s="23" t="s">
        <v>506</v>
      </c>
      <c r="C142" s="32" t="s">
        <v>507</v>
      </c>
      <c r="D142" s="32" t="s">
        <v>270</v>
      </c>
      <c r="E142" s="32" t="s">
        <v>177</v>
      </c>
      <c r="F142" s="32" t="s">
        <v>508</v>
      </c>
      <c r="G142" s="32" t="s">
        <v>369</v>
      </c>
      <c r="H142" s="95" t="s">
        <v>509</v>
      </c>
      <c r="I142" s="95" t="s">
        <v>228</v>
      </c>
      <c r="J142" s="95" t="s">
        <v>510</v>
      </c>
      <c r="K142" s="95">
        <v>0.38</v>
      </c>
      <c r="L142" s="95" t="s">
        <v>183</v>
      </c>
      <c r="M142" s="32">
        <v>5.9000000000000004E-2</v>
      </c>
      <c r="N142" s="32">
        <v>2.8000000000000004E-3</v>
      </c>
      <c r="O142" s="105">
        <v>225.17129761750274</v>
      </c>
      <c r="P142" s="95">
        <v>110.99</v>
      </c>
      <c r="Q142" s="125">
        <v>0</v>
      </c>
      <c r="R142" s="125">
        <v>0.24991762858302424</v>
      </c>
      <c r="S142" s="32">
        <v>1.059075398017839E-6</v>
      </c>
      <c r="T142" s="32">
        <v>1.0727124183263503E-5</v>
      </c>
      <c r="U142" s="32">
        <v>4.2529629252229838E-6</v>
      </c>
    </row>
    <row r="143" spans="2:21" x14ac:dyDescent="0.2">
      <c r="B143" s="23" t="s">
        <v>550</v>
      </c>
      <c r="C143" s="32" t="s">
        <v>551</v>
      </c>
      <c r="D143" s="32" t="s">
        <v>270</v>
      </c>
      <c r="E143" s="32" t="s">
        <v>177</v>
      </c>
      <c r="F143" s="32" t="s">
        <v>508</v>
      </c>
      <c r="G143" s="32" t="s">
        <v>369</v>
      </c>
      <c r="H143" s="95" t="s">
        <v>509</v>
      </c>
      <c r="I143" s="95" t="s">
        <v>228</v>
      </c>
      <c r="J143" s="95" t="s">
        <v>552</v>
      </c>
      <c r="K143" s="95">
        <v>1.58</v>
      </c>
      <c r="L143" s="95" t="s">
        <v>183</v>
      </c>
      <c r="M143" s="32">
        <v>4.8000000000000001E-2</v>
      </c>
      <c r="N143" s="32">
        <v>1.1000000000000001E-3</v>
      </c>
      <c r="O143" s="105">
        <v>19.351703086599674</v>
      </c>
      <c r="P143" s="95">
        <v>107.37</v>
      </c>
      <c r="Q143" s="125">
        <v>4.6444087400000002E-4</v>
      </c>
      <c r="R143" s="125">
        <v>2.1242357389624534E-2</v>
      </c>
      <c r="S143" s="32">
        <v>9.5613826699748968E-8</v>
      </c>
      <c r="T143" s="32">
        <v>9.117780404517076E-7</v>
      </c>
      <c r="U143" s="32">
        <v>3.6149093977337063E-7</v>
      </c>
    </row>
    <row r="144" spans="2:21" x14ac:dyDescent="0.2">
      <c r="B144" s="23" t="s">
        <v>621</v>
      </c>
      <c r="C144" s="32" t="s">
        <v>622</v>
      </c>
      <c r="D144" s="32" t="s">
        <v>270</v>
      </c>
      <c r="E144" s="32" t="s">
        <v>177</v>
      </c>
      <c r="F144" s="32" t="s">
        <v>508</v>
      </c>
      <c r="G144" s="32" t="s">
        <v>369</v>
      </c>
      <c r="H144" s="95" t="s">
        <v>509</v>
      </c>
      <c r="I144" s="95" t="s">
        <v>228</v>
      </c>
      <c r="J144" s="95" t="s">
        <v>623</v>
      </c>
      <c r="K144" s="95">
        <v>3.61</v>
      </c>
      <c r="L144" s="95" t="s">
        <v>183</v>
      </c>
      <c r="M144" s="32">
        <v>3.7000000000000005E-2</v>
      </c>
      <c r="N144" s="32">
        <v>2.12E-2</v>
      </c>
      <c r="O144" s="105">
        <v>7952.6961938205541</v>
      </c>
      <c r="P144" s="95">
        <v>106.72</v>
      </c>
      <c r="Q144" s="125">
        <v>0</v>
      </c>
      <c r="R144" s="125">
        <v>8.4871173786753875</v>
      </c>
      <c r="S144" s="32">
        <v>1.0458101812676122E-5</v>
      </c>
      <c r="T144" s="32">
        <v>3.6428947647740599E-4</v>
      </c>
      <c r="U144" s="32">
        <v>1.4442916955548406E-4</v>
      </c>
    </row>
    <row r="145" spans="2:21" x14ac:dyDescent="0.2">
      <c r="B145" s="23" t="s">
        <v>435</v>
      </c>
      <c r="C145" s="32" t="s">
        <v>436</v>
      </c>
      <c r="D145" s="32" t="s">
        <v>270</v>
      </c>
      <c r="E145" s="32" t="s">
        <v>177</v>
      </c>
      <c r="F145" s="32" t="s">
        <v>437</v>
      </c>
      <c r="G145" s="32" t="s">
        <v>428</v>
      </c>
      <c r="H145" s="95" t="s">
        <v>438</v>
      </c>
      <c r="I145" s="95" t="s">
        <v>182</v>
      </c>
      <c r="J145" s="95" t="s">
        <v>439</v>
      </c>
      <c r="K145" s="95">
        <v>1.24</v>
      </c>
      <c r="L145" s="95" t="s">
        <v>183</v>
      </c>
      <c r="M145" s="32">
        <v>4.8000000000000001E-2</v>
      </c>
      <c r="N145" s="32">
        <v>3.0999999999999999E-3</v>
      </c>
      <c r="O145" s="105">
        <v>23642.404895377786</v>
      </c>
      <c r="P145" s="95">
        <v>124.59</v>
      </c>
      <c r="Q145" s="125">
        <v>5.3979622785999997</v>
      </c>
      <c r="R145" s="125">
        <v>28.962837761830396</v>
      </c>
      <c r="S145" s="32">
        <v>5.7781213813131203E-5</v>
      </c>
      <c r="T145" s="32">
        <v>1.2431614333586543E-3</v>
      </c>
      <c r="U145" s="32">
        <v>4.928738957259768E-4</v>
      </c>
    </row>
    <row r="146" spans="2:21" x14ac:dyDescent="0.2">
      <c r="B146" s="23" t="s">
        <v>640</v>
      </c>
      <c r="C146" s="32" t="s">
        <v>641</v>
      </c>
      <c r="D146" s="32" t="s">
        <v>270</v>
      </c>
      <c r="E146" s="32" t="s">
        <v>177</v>
      </c>
      <c r="F146" s="32" t="s">
        <v>437</v>
      </c>
      <c r="G146" s="32" t="s">
        <v>428</v>
      </c>
      <c r="H146" s="95" t="s">
        <v>438</v>
      </c>
      <c r="I146" s="95" t="s">
        <v>182</v>
      </c>
      <c r="J146" s="95" t="s">
        <v>642</v>
      </c>
      <c r="K146" s="95">
        <v>1.22</v>
      </c>
      <c r="L146" s="95" t="s">
        <v>183</v>
      </c>
      <c r="M146" s="32">
        <v>5.6900000000000006E-2</v>
      </c>
      <c r="N146" s="32">
        <v>8.8000000000000005E-3</v>
      </c>
      <c r="O146" s="105">
        <v>23772.84416396602</v>
      </c>
      <c r="P146" s="95">
        <v>130.29</v>
      </c>
      <c r="Q146" s="125">
        <v>0</v>
      </c>
      <c r="R146" s="125">
        <v>30.973638669008238</v>
      </c>
      <c r="S146" s="32">
        <v>1.1187220783042833E-4</v>
      </c>
      <c r="T146" s="32">
        <v>1.3294703150546485E-3</v>
      </c>
      <c r="U146" s="32">
        <v>5.2709261713718418E-4</v>
      </c>
    </row>
    <row r="147" spans="2:21" x14ac:dyDescent="0.2">
      <c r="B147" s="23" t="s">
        <v>693</v>
      </c>
      <c r="C147" s="32" t="s">
        <v>694</v>
      </c>
      <c r="D147" s="32" t="s">
        <v>270</v>
      </c>
      <c r="E147" s="32" t="s">
        <v>177</v>
      </c>
      <c r="F147" s="32" t="s">
        <v>695</v>
      </c>
      <c r="G147" s="32" t="s">
        <v>685</v>
      </c>
      <c r="H147" s="95" t="s">
        <v>696</v>
      </c>
      <c r="I147" s="95" t="s">
        <v>228</v>
      </c>
      <c r="J147" s="95" t="s">
        <v>697</v>
      </c>
      <c r="K147" s="95">
        <v>2.25</v>
      </c>
      <c r="L147" s="95" t="s">
        <v>183</v>
      </c>
      <c r="M147" s="32">
        <v>2.8500000000000001E-2</v>
      </c>
      <c r="N147" s="32">
        <v>2.6800000000000001E-2</v>
      </c>
      <c r="O147" s="105">
        <v>54194.613831269584</v>
      </c>
      <c r="P147" s="95">
        <v>101.98</v>
      </c>
      <c r="Q147" s="125">
        <v>0</v>
      </c>
      <c r="R147" s="125">
        <v>55.267667185128722</v>
      </c>
      <c r="S147" s="32">
        <v>1.4866506035185985E-4</v>
      </c>
      <c r="T147" s="32">
        <v>2.3722341340046771E-3</v>
      </c>
      <c r="U147" s="32">
        <v>9.4051524430110295E-4</v>
      </c>
    </row>
    <row r="148" spans="2:21" x14ac:dyDescent="0.2">
      <c r="B148" s="23" t="s">
        <v>472</v>
      </c>
      <c r="C148" s="32" t="s">
        <v>473</v>
      </c>
      <c r="D148" s="32" t="s">
        <v>270</v>
      </c>
      <c r="E148" s="32" t="s">
        <v>177</v>
      </c>
      <c r="F148" s="32" t="s">
        <v>474</v>
      </c>
      <c r="G148" s="32" t="s">
        <v>369</v>
      </c>
      <c r="H148" s="95" t="s">
        <v>429</v>
      </c>
      <c r="I148" s="95" t="s">
        <v>177</v>
      </c>
      <c r="J148" s="95" t="s">
        <v>475</v>
      </c>
      <c r="K148" s="95">
        <v>2.94</v>
      </c>
      <c r="L148" s="95" t="s">
        <v>183</v>
      </c>
      <c r="M148" s="32">
        <v>7.4999999999999997E-2</v>
      </c>
      <c r="N148" s="32">
        <v>0.1913</v>
      </c>
      <c r="O148" s="105">
        <v>41286.457639172855</v>
      </c>
      <c r="P148" s="95">
        <v>83.79</v>
      </c>
      <c r="Q148" s="125">
        <v>0</v>
      </c>
      <c r="R148" s="125">
        <v>34.593922848459357</v>
      </c>
      <c r="S148" s="32">
        <v>3.1492031488549611E-5</v>
      </c>
      <c r="T148" s="32">
        <v>1.4848624664281359E-3</v>
      </c>
      <c r="U148" s="32">
        <v>5.8870065367815983E-4</v>
      </c>
    </row>
    <row r="149" spans="2:21" x14ac:dyDescent="0.2">
      <c r="B149" s="23" t="s">
        <v>523</v>
      </c>
      <c r="C149" s="32" t="s">
        <v>524</v>
      </c>
      <c r="D149" s="32" t="s">
        <v>270</v>
      </c>
      <c r="E149" s="32" t="s">
        <v>177</v>
      </c>
      <c r="F149" s="32" t="s">
        <v>474</v>
      </c>
      <c r="G149" s="32" t="s">
        <v>369</v>
      </c>
      <c r="H149" s="95" t="s">
        <v>429</v>
      </c>
      <c r="I149" s="95" t="s">
        <v>177</v>
      </c>
      <c r="J149" s="95" t="s">
        <v>525</v>
      </c>
      <c r="K149" s="95">
        <v>3.02</v>
      </c>
      <c r="L149" s="95" t="s">
        <v>183</v>
      </c>
      <c r="M149" s="32">
        <v>6.8000000000000005E-2</v>
      </c>
      <c r="N149" s="32">
        <v>0.16469999999999999</v>
      </c>
      <c r="O149" s="105">
        <v>44190.897196528858</v>
      </c>
      <c r="P149" s="95">
        <v>78.150000000000006</v>
      </c>
      <c r="Q149" s="125">
        <v>0</v>
      </c>
      <c r="R149" s="125">
        <v>34.535186152841518</v>
      </c>
      <c r="S149" s="32">
        <v>4.3551753052639076E-5</v>
      </c>
      <c r="T149" s="32">
        <v>1.4823413324385911E-3</v>
      </c>
      <c r="U149" s="32">
        <v>5.877011043857425E-4</v>
      </c>
    </row>
    <row r="150" spans="2:21" x14ac:dyDescent="0.2">
      <c r="B150" s="23" t="s">
        <v>618</v>
      </c>
      <c r="C150" s="32" t="s">
        <v>619</v>
      </c>
      <c r="D150" s="32" t="s">
        <v>270</v>
      </c>
      <c r="E150" s="32" t="s">
        <v>177</v>
      </c>
      <c r="F150" s="32" t="s">
        <v>474</v>
      </c>
      <c r="G150" s="32" t="s">
        <v>369</v>
      </c>
      <c r="H150" s="95" t="s">
        <v>429</v>
      </c>
      <c r="I150" s="95" t="s">
        <v>177</v>
      </c>
      <c r="J150" s="95" t="s">
        <v>620</v>
      </c>
      <c r="K150" s="95">
        <v>2.92</v>
      </c>
      <c r="L150" s="95" t="s">
        <v>183</v>
      </c>
      <c r="M150" s="32">
        <v>6.7000000000000004E-2</v>
      </c>
      <c r="N150" s="32">
        <v>0.27399999999999997</v>
      </c>
      <c r="O150" s="105">
        <v>27309.538090913618</v>
      </c>
      <c r="P150" s="95">
        <v>59.4</v>
      </c>
      <c r="Q150" s="125">
        <v>0</v>
      </c>
      <c r="R150" s="125">
        <v>16.221865619008668</v>
      </c>
      <c r="S150" s="32">
        <v>8.2497588093171593E-5</v>
      </c>
      <c r="T150" s="32">
        <v>6.9628528393910426E-4</v>
      </c>
      <c r="U150" s="32">
        <v>2.7605492836482325E-4</v>
      </c>
    </row>
    <row r="151" spans="2:21" x14ac:dyDescent="0.2">
      <c r="B151" s="23" t="s">
        <v>729</v>
      </c>
      <c r="C151" s="32" t="s">
        <v>730</v>
      </c>
      <c r="D151" s="32" t="s">
        <v>270</v>
      </c>
      <c r="E151" s="32" t="s">
        <v>177</v>
      </c>
      <c r="F151" s="32" t="s">
        <v>731</v>
      </c>
      <c r="G151" s="32" t="s">
        <v>369</v>
      </c>
      <c r="H151" s="95" t="s">
        <v>429</v>
      </c>
      <c r="I151" s="95" t="s">
        <v>177</v>
      </c>
      <c r="J151" s="95" t="s">
        <v>732</v>
      </c>
      <c r="K151" s="95">
        <v>3.91</v>
      </c>
      <c r="L151" s="95" t="s">
        <v>183</v>
      </c>
      <c r="M151" s="32">
        <v>2.1000000000000001E-2</v>
      </c>
      <c r="N151" s="32">
        <v>1.5600000000000001E-2</v>
      </c>
      <c r="O151" s="105">
        <v>11921.105918105279</v>
      </c>
      <c r="P151" s="95">
        <v>104.1</v>
      </c>
      <c r="Q151" s="125">
        <v>0</v>
      </c>
      <c r="R151" s="125">
        <v>12.409871260747595</v>
      </c>
      <c r="S151" s="32">
        <v>4.2686057127069755E-5</v>
      </c>
      <c r="T151" s="32">
        <v>5.3266442574349338E-4</v>
      </c>
      <c r="U151" s="32">
        <v>2.1118447177173138E-4</v>
      </c>
    </row>
    <row r="152" spans="2:21" x14ac:dyDescent="0.2">
      <c r="B152" s="23" t="s">
        <v>425</v>
      </c>
      <c r="C152" s="32" t="s">
        <v>426</v>
      </c>
      <c r="D152" s="32" t="s">
        <v>270</v>
      </c>
      <c r="E152" s="32" t="s">
        <v>177</v>
      </c>
      <c r="F152" s="32" t="s">
        <v>427</v>
      </c>
      <c r="G152" s="32" t="s">
        <v>428</v>
      </c>
      <c r="H152" s="95" t="s">
        <v>429</v>
      </c>
      <c r="I152" s="95" t="s">
        <v>177</v>
      </c>
      <c r="J152" s="95" t="s">
        <v>430</v>
      </c>
      <c r="K152" s="95">
        <v>5</v>
      </c>
      <c r="L152" s="95" t="s">
        <v>183</v>
      </c>
      <c r="M152" s="32">
        <v>5.0999999999999997E-2</v>
      </c>
      <c r="N152" s="32">
        <v>0.19339999999999999</v>
      </c>
      <c r="O152" s="105">
        <v>42371.424726872734</v>
      </c>
      <c r="P152" s="95">
        <v>69.900000000000006</v>
      </c>
      <c r="Q152" s="125">
        <v>0</v>
      </c>
      <c r="R152" s="125">
        <v>29.617625878287196</v>
      </c>
      <c r="S152" s="32">
        <v>2.0012814442957002E-4</v>
      </c>
      <c r="T152" s="32">
        <v>1.2712666673862887E-3</v>
      </c>
      <c r="U152" s="32">
        <v>5.0401672546134392E-4</v>
      </c>
    </row>
    <row r="153" spans="2:21" x14ac:dyDescent="0.2">
      <c r="B153" s="23" t="s">
        <v>408</v>
      </c>
      <c r="C153" s="32" t="s">
        <v>409</v>
      </c>
      <c r="D153" s="32" t="s">
        <v>270</v>
      </c>
      <c r="E153" s="32" t="s">
        <v>177</v>
      </c>
      <c r="F153" s="32" t="s">
        <v>410</v>
      </c>
      <c r="G153" s="32" t="s">
        <v>411</v>
      </c>
      <c r="H153" s="95" t="s">
        <v>412</v>
      </c>
      <c r="I153" s="95" t="s">
        <v>182</v>
      </c>
      <c r="J153" s="95" t="s">
        <v>413</v>
      </c>
      <c r="K153" s="95">
        <v>0.13</v>
      </c>
      <c r="L153" s="95" t="s">
        <v>183</v>
      </c>
      <c r="M153" s="32">
        <v>1.26E-2</v>
      </c>
      <c r="N153" s="32">
        <v>0.45</v>
      </c>
      <c r="O153" s="105">
        <v>272.63985174242794</v>
      </c>
      <c r="P153" s="95">
        <v>39.04</v>
      </c>
      <c r="Q153" s="125">
        <v>0</v>
      </c>
      <c r="R153" s="125">
        <v>0.10643860434555365</v>
      </c>
      <c r="S153" s="32">
        <v>9.1643647644513593E-7</v>
      </c>
      <c r="T153" s="32">
        <v>4.568625803556301E-6</v>
      </c>
      <c r="U153" s="32">
        <v>1.811314554562263E-6</v>
      </c>
    </row>
    <row r="154" spans="2:21" x14ac:dyDescent="0.2">
      <c r="B154" s="23" t="s">
        <v>454</v>
      </c>
      <c r="C154" s="32" t="s">
        <v>455</v>
      </c>
      <c r="D154" s="32" t="s">
        <v>270</v>
      </c>
      <c r="E154" s="32" t="s">
        <v>177</v>
      </c>
      <c r="F154" s="32" t="s">
        <v>410</v>
      </c>
      <c r="G154" s="32" t="s">
        <v>411</v>
      </c>
      <c r="H154" s="95" t="s">
        <v>412</v>
      </c>
      <c r="I154" s="95" t="s">
        <v>182</v>
      </c>
      <c r="J154" s="95" t="s">
        <v>456</v>
      </c>
      <c r="K154" s="95">
        <v>0.88</v>
      </c>
      <c r="L154" s="95" t="s">
        <v>183</v>
      </c>
      <c r="M154" s="32">
        <v>6.7799999999999999E-2</v>
      </c>
      <c r="N154" s="32">
        <v>0.45</v>
      </c>
      <c r="O154" s="105">
        <v>91366.918659296774</v>
      </c>
      <c r="P154" s="95">
        <v>57.8</v>
      </c>
      <c r="Q154" s="125">
        <v>0</v>
      </c>
      <c r="R154" s="125">
        <v>52.810078977291901</v>
      </c>
      <c r="S154" s="32">
        <v>1.1986202257450546E-4</v>
      </c>
      <c r="T154" s="32">
        <v>2.2667479622357589E-3</v>
      </c>
      <c r="U154" s="32">
        <v>8.9869333844893955E-4</v>
      </c>
    </row>
    <row r="155" spans="2:21" s="155" customFormat="1" x14ac:dyDescent="0.2">
      <c r="B155" s="133" t="s">
        <v>152</v>
      </c>
      <c r="C155" s="162" t="s">
        <v>177</v>
      </c>
      <c r="D155" s="162" t="s">
        <v>177</v>
      </c>
      <c r="E155" s="162" t="s">
        <v>177</v>
      </c>
      <c r="F155" s="162" t="s">
        <v>177</v>
      </c>
      <c r="G155" s="162" t="s">
        <v>177</v>
      </c>
      <c r="H155" s="163" t="s">
        <v>177</v>
      </c>
      <c r="I155" s="163" t="s">
        <v>177</v>
      </c>
      <c r="J155" s="163" t="s">
        <v>177</v>
      </c>
      <c r="K155" s="163" t="s">
        <v>177</v>
      </c>
      <c r="L155" s="163" t="s">
        <v>177</v>
      </c>
      <c r="M155" s="162" t="s">
        <v>177</v>
      </c>
      <c r="N155" s="162" t="s">
        <v>177</v>
      </c>
      <c r="O155" s="173" t="s">
        <v>177</v>
      </c>
      <c r="P155" s="163" t="s">
        <v>177</v>
      </c>
      <c r="Q155" s="164" t="s">
        <v>177</v>
      </c>
      <c r="R155" s="164">
        <v>5243.6366006482849</v>
      </c>
      <c r="S155" s="162" t="s">
        <v>177</v>
      </c>
      <c r="T155" s="162">
        <v>0.22507072152524654</v>
      </c>
      <c r="U155" s="162">
        <v>8.9233369339893925E-2</v>
      </c>
    </row>
    <row r="156" spans="2:21" x14ac:dyDescent="0.2">
      <c r="B156" s="23" t="s">
        <v>917</v>
      </c>
      <c r="C156" s="32" t="s">
        <v>918</v>
      </c>
      <c r="D156" s="32" t="s">
        <v>270</v>
      </c>
      <c r="E156" s="32" t="s">
        <v>177</v>
      </c>
      <c r="F156" s="32" t="s">
        <v>616</v>
      </c>
      <c r="G156" s="32" t="s">
        <v>375</v>
      </c>
      <c r="H156" s="95" t="s">
        <v>497</v>
      </c>
      <c r="I156" s="95" t="s">
        <v>228</v>
      </c>
      <c r="J156" s="95" t="s">
        <v>919</v>
      </c>
      <c r="K156" s="95">
        <v>5.31</v>
      </c>
      <c r="L156" s="95" t="s">
        <v>183</v>
      </c>
      <c r="M156" s="32">
        <v>3.0200000000000001E-2</v>
      </c>
      <c r="N156" s="32">
        <v>2.0799999999999999E-2</v>
      </c>
      <c r="O156" s="105">
        <v>1657.6431004220103</v>
      </c>
      <c r="P156" s="95">
        <v>105.83</v>
      </c>
      <c r="Q156" s="125">
        <v>0</v>
      </c>
      <c r="R156" s="125">
        <v>1.7542836941217514</v>
      </c>
      <c r="S156" s="32">
        <v>1.4414287829756611E-6</v>
      </c>
      <c r="T156" s="32">
        <v>7.5298485930001827E-5</v>
      </c>
      <c r="U156" s="32">
        <v>2.98534503297132E-5</v>
      </c>
    </row>
    <row r="157" spans="2:21" x14ac:dyDescent="0.2">
      <c r="B157" s="23" t="s">
        <v>1075</v>
      </c>
      <c r="C157" s="32" t="s">
        <v>1076</v>
      </c>
      <c r="D157" s="32" t="s">
        <v>270</v>
      </c>
      <c r="E157" s="32" t="s">
        <v>177</v>
      </c>
      <c r="F157" s="32" t="s">
        <v>586</v>
      </c>
      <c r="G157" s="32" t="s">
        <v>375</v>
      </c>
      <c r="H157" s="95" t="s">
        <v>497</v>
      </c>
      <c r="I157" s="95" t="s">
        <v>228</v>
      </c>
      <c r="J157" s="95" t="s">
        <v>563</v>
      </c>
      <c r="K157" s="95">
        <v>1.9</v>
      </c>
      <c r="L157" s="95" t="s">
        <v>183</v>
      </c>
      <c r="M157" s="32">
        <v>2.7400000000000001E-2</v>
      </c>
      <c r="N157" s="32">
        <v>9.0000000000000011E-3</v>
      </c>
      <c r="O157" s="105">
        <v>15496</v>
      </c>
      <c r="P157" s="95">
        <v>103.69</v>
      </c>
      <c r="Q157" s="125">
        <v>0</v>
      </c>
      <c r="R157" s="125">
        <v>16.067799999999998</v>
      </c>
      <c r="S157" s="32">
        <v>7.5131174103987056E-6</v>
      </c>
      <c r="T157" s="32">
        <v>6.8967238097244414E-4</v>
      </c>
      <c r="U157" s="32">
        <v>2.7343312305476794E-4</v>
      </c>
    </row>
    <row r="158" spans="2:21" x14ac:dyDescent="0.2">
      <c r="B158" s="23" t="s">
        <v>902</v>
      </c>
      <c r="C158" s="32" t="s">
        <v>903</v>
      </c>
      <c r="D158" s="32" t="s">
        <v>270</v>
      </c>
      <c r="E158" s="32" t="s">
        <v>177</v>
      </c>
      <c r="F158" s="32" t="s">
        <v>586</v>
      </c>
      <c r="G158" s="32" t="s">
        <v>375</v>
      </c>
      <c r="H158" s="95" t="s">
        <v>497</v>
      </c>
      <c r="I158" s="95" t="s">
        <v>228</v>
      </c>
      <c r="J158" s="95" t="s">
        <v>904</v>
      </c>
      <c r="K158" s="95">
        <v>6.38</v>
      </c>
      <c r="L158" s="95" t="s">
        <v>183</v>
      </c>
      <c r="M158" s="32">
        <v>2.98E-2</v>
      </c>
      <c r="N158" s="32">
        <v>2.4E-2</v>
      </c>
      <c r="O158" s="105">
        <v>398613.40097881039</v>
      </c>
      <c r="P158" s="95">
        <v>103.8</v>
      </c>
      <c r="Q158" s="125">
        <v>0</v>
      </c>
      <c r="R158" s="125">
        <v>413.7607102223061</v>
      </c>
      <c r="S158" s="32">
        <v>1.5680408958491994E-4</v>
      </c>
      <c r="T158" s="32">
        <v>1.7759701649999838E-2</v>
      </c>
      <c r="U158" s="32">
        <v>7.0411558018797851E-3</v>
      </c>
    </row>
    <row r="159" spans="2:21" x14ac:dyDescent="0.2">
      <c r="B159" s="23" t="s">
        <v>905</v>
      </c>
      <c r="C159" s="32" t="s">
        <v>906</v>
      </c>
      <c r="D159" s="32" t="s">
        <v>270</v>
      </c>
      <c r="E159" s="32" t="s">
        <v>177</v>
      </c>
      <c r="F159" s="32" t="s">
        <v>586</v>
      </c>
      <c r="G159" s="32" t="s">
        <v>375</v>
      </c>
      <c r="H159" s="95" t="s">
        <v>497</v>
      </c>
      <c r="I159" s="95" t="s">
        <v>228</v>
      </c>
      <c r="J159" s="95" t="s">
        <v>904</v>
      </c>
      <c r="K159" s="95">
        <v>3.8</v>
      </c>
      <c r="L159" s="95" t="s">
        <v>183</v>
      </c>
      <c r="M159" s="32">
        <v>2.4700000000000003E-2</v>
      </c>
      <c r="N159" s="32">
        <v>1.6500000000000001E-2</v>
      </c>
      <c r="O159" s="105">
        <v>455705.15457738383</v>
      </c>
      <c r="P159" s="95">
        <v>103.24</v>
      </c>
      <c r="Q159" s="125">
        <v>0</v>
      </c>
      <c r="R159" s="125">
        <v>470.47000158128043</v>
      </c>
      <c r="S159" s="32">
        <v>1.367978658265517E-4</v>
      </c>
      <c r="T159" s="32">
        <v>2.0193814098175934E-2</v>
      </c>
      <c r="U159" s="32">
        <v>8.0062038260341264E-3</v>
      </c>
    </row>
    <row r="160" spans="2:21" x14ac:dyDescent="0.2">
      <c r="B160" s="23" t="s">
        <v>1064</v>
      </c>
      <c r="C160" s="32" t="s">
        <v>1065</v>
      </c>
      <c r="D160" s="32" t="s">
        <v>270</v>
      </c>
      <c r="E160" s="32" t="s">
        <v>177</v>
      </c>
      <c r="F160" s="32" t="s">
        <v>1066</v>
      </c>
      <c r="G160" s="32" t="s">
        <v>369</v>
      </c>
      <c r="H160" s="95" t="s">
        <v>497</v>
      </c>
      <c r="I160" s="95" t="s">
        <v>228</v>
      </c>
      <c r="J160" s="95" t="s">
        <v>1067</v>
      </c>
      <c r="K160" s="95">
        <v>4.74</v>
      </c>
      <c r="L160" s="95" t="s">
        <v>183</v>
      </c>
      <c r="M160" s="32">
        <v>1.44E-2</v>
      </c>
      <c r="N160" s="32">
        <v>1.8799999999999997E-2</v>
      </c>
      <c r="O160" s="105">
        <v>141770.7185831478</v>
      </c>
      <c r="P160" s="95">
        <v>98.4</v>
      </c>
      <c r="Q160" s="125">
        <v>0</v>
      </c>
      <c r="R160" s="125">
        <v>139.50238708581745</v>
      </c>
      <c r="S160" s="32">
        <v>1.4177071858314778E-4</v>
      </c>
      <c r="T160" s="32">
        <v>5.9878106183058827E-3</v>
      </c>
      <c r="U160" s="32">
        <v>2.3739761121292394E-3</v>
      </c>
    </row>
    <row r="161" spans="2:21" x14ac:dyDescent="0.2">
      <c r="B161" s="23" t="s">
        <v>870</v>
      </c>
      <c r="C161" s="32" t="s">
        <v>871</v>
      </c>
      <c r="D161" s="32" t="s">
        <v>270</v>
      </c>
      <c r="E161" s="32" t="s">
        <v>177</v>
      </c>
      <c r="F161" s="32" t="s">
        <v>496</v>
      </c>
      <c r="G161" s="32" t="s">
        <v>375</v>
      </c>
      <c r="H161" s="95" t="s">
        <v>497</v>
      </c>
      <c r="I161" s="95" t="s">
        <v>228</v>
      </c>
      <c r="J161" s="95" t="s">
        <v>872</v>
      </c>
      <c r="K161" s="95">
        <v>0.9</v>
      </c>
      <c r="L161" s="95" t="s">
        <v>183</v>
      </c>
      <c r="M161" s="32">
        <v>5.9000000000000004E-2</v>
      </c>
      <c r="N161" s="32">
        <v>4.3E-3</v>
      </c>
      <c r="O161" s="105">
        <v>972.08801288441339</v>
      </c>
      <c r="P161" s="95">
        <v>105.49</v>
      </c>
      <c r="Q161" s="125">
        <v>0</v>
      </c>
      <c r="R161" s="125">
        <v>1.0254556466095834</v>
      </c>
      <c r="S161" s="32">
        <v>1.8020726031144504E-6</v>
      </c>
      <c r="T161" s="32">
        <v>4.4015262660654773E-5</v>
      </c>
      <c r="U161" s="32">
        <v>1.7450649124746688E-5</v>
      </c>
    </row>
    <row r="162" spans="2:21" x14ac:dyDescent="0.2">
      <c r="B162" s="23" t="s">
        <v>1091</v>
      </c>
      <c r="C162" s="32" t="s">
        <v>1092</v>
      </c>
      <c r="D162" s="32" t="s">
        <v>270</v>
      </c>
      <c r="E162" s="32" t="s">
        <v>177</v>
      </c>
      <c r="F162" s="32" t="s">
        <v>496</v>
      </c>
      <c r="G162" s="32" t="s">
        <v>375</v>
      </c>
      <c r="H162" s="95" t="s">
        <v>497</v>
      </c>
      <c r="I162" s="95" t="s">
        <v>228</v>
      </c>
      <c r="J162" s="95" t="s">
        <v>1093</v>
      </c>
      <c r="K162" s="95">
        <v>0.42</v>
      </c>
      <c r="L162" s="95" t="s">
        <v>183</v>
      </c>
      <c r="M162" s="32">
        <v>1.83E-2</v>
      </c>
      <c r="N162" s="32">
        <v>1.8E-3</v>
      </c>
      <c r="O162" s="105">
        <v>520.88137237654985</v>
      </c>
      <c r="P162" s="95">
        <v>100.87000000000002</v>
      </c>
      <c r="Q162" s="125">
        <v>0</v>
      </c>
      <c r="R162" s="125">
        <v>0.52541304189145599</v>
      </c>
      <c r="S162" s="32">
        <v>8.2900255501796025E-7</v>
      </c>
      <c r="T162" s="32">
        <v>2.2552114389975919E-5</v>
      </c>
      <c r="U162" s="32">
        <v>8.9411947458946743E-6</v>
      </c>
    </row>
    <row r="163" spans="2:21" x14ac:dyDescent="0.2">
      <c r="B163" s="23" t="s">
        <v>865</v>
      </c>
      <c r="C163" s="32" t="s">
        <v>866</v>
      </c>
      <c r="D163" s="32" t="s">
        <v>270</v>
      </c>
      <c r="E163" s="32" t="s">
        <v>177</v>
      </c>
      <c r="F163" s="32" t="s">
        <v>867</v>
      </c>
      <c r="G163" s="32" t="s">
        <v>868</v>
      </c>
      <c r="H163" s="95" t="s">
        <v>664</v>
      </c>
      <c r="I163" s="95" t="s">
        <v>228</v>
      </c>
      <c r="J163" s="95" t="s">
        <v>869</v>
      </c>
      <c r="K163" s="95">
        <v>1.47</v>
      </c>
      <c r="L163" s="95" t="s">
        <v>183</v>
      </c>
      <c r="M163" s="32">
        <v>4.8399999999999999E-2</v>
      </c>
      <c r="N163" s="32">
        <v>8.3999999999999995E-3</v>
      </c>
      <c r="O163" s="105">
        <v>20924.337423964931</v>
      </c>
      <c r="P163" s="95">
        <v>105.93999999999998</v>
      </c>
      <c r="Q163" s="125">
        <v>7.4811474085</v>
      </c>
      <c r="R163" s="125">
        <v>22.259310195616372</v>
      </c>
      <c r="S163" s="32">
        <v>4.9819851009440311E-5</v>
      </c>
      <c r="T163" s="32">
        <v>9.5542833875296852E-4</v>
      </c>
      <c r="U163" s="32">
        <v>3.7879689215899017E-4</v>
      </c>
    </row>
    <row r="164" spans="2:21" x14ac:dyDescent="0.2">
      <c r="B164" s="23" t="s">
        <v>899</v>
      </c>
      <c r="C164" s="32" t="s">
        <v>900</v>
      </c>
      <c r="D164" s="32" t="s">
        <v>270</v>
      </c>
      <c r="E164" s="32" t="s">
        <v>177</v>
      </c>
      <c r="F164" s="32" t="s">
        <v>374</v>
      </c>
      <c r="G164" s="32" t="s">
        <v>375</v>
      </c>
      <c r="H164" s="95" t="s">
        <v>664</v>
      </c>
      <c r="I164" s="95" t="s">
        <v>228</v>
      </c>
      <c r="J164" s="95" t="s">
        <v>901</v>
      </c>
      <c r="K164" s="95">
        <v>1.53</v>
      </c>
      <c r="L164" s="95" t="s">
        <v>183</v>
      </c>
      <c r="M164" s="32">
        <v>1.95E-2</v>
      </c>
      <c r="N164" s="32">
        <v>8.3000000000000001E-3</v>
      </c>
      <c r="O164" s="105">
        <v>30293.252100805727</v>
      </c>
      <c r="P164" s="95">
        <v>102.59</v>
      </c>
      <c r="Q164" s="125">
        <v>0</v>
      </c>
      <c r="R164" s="125">
        <v>31.077847330216596</v>
      </c>
      <c r="S164" s="32">
        <v>4.4223725694606898E-5</v>
      </c>
      <c r="T164" s="32">
        <v>1.333943225813652E-3</v>
      </c>
      <c r="U164" s="32">
        <v>5.2886598372648439E-4</v>
      </c>
    </row>
    <row r="165" spans="2:21" x14ac:dyDescent="0.2">
      <c r="B165" s="23" t="s">
        <v>1073</v>
      </c>
      <c r="C165" s="32" t="s">
        <v>1074</v>
      </c>
      <c r="D165" s="32" t="s">
        <v>270</v>
      </c>
      <c r="E165" s="32" t="s">
        <v>177</v>
      </c>
      <c r="F165" s="32" t="s">
        <v>496</v>
      </c>
      <c r="G165" s="32" t="s">
        <v>375</v>
      </c>
      <c r="H165" s="95" t="s">
        <v>190</v>
      </c>
      <c r="I165" s="95" t="s">
        <v>182</v>
      </c>
      <c r="J165" s="95" t="s">
        <v>762</v>
      </c>
      <c r="K165" s="95">
        <v>1.71</v>
      </c>
      <c r="L165" s="95" t="s">
        <v>183</v>
      </c>
      <c r="M165" s="32">
        <v>6.0999999999999999E-2</v>
      </c>
      <c r="N165" s="32">
        <v>8.8000000000000005E-3</v>
      </c>
      <c r="O165" s="105">
        <v>13692.292556948449</v>
      </c>
      <c r="P165" s="95">
        <v>110.53</v>
      </c>
      <c r="Q165" s="125">
        <v>0</v>
      </c>
      <c r="R165" s="125">
        <v>15.134090967007177</v>
      </c>
      <c r="S165" s="32">
        <v>1.3321867117806794E-5</v>
      </c>
      <c r="T165" s="32">
        <v>6.4959512509922958E-4</v>
      </c>
      <c r="U165" s="32">
        <v>2.5754376813899387E-4</v>
      </c>
    </row>
    <row r="166" spans="2:21" x14ac:dyDescent="0.2">
      <c r="B166" s="23" t="s">
        <v>935</v>
      </c>
      <c r="C166" s="32" t="s">
        <v>936</v>
      </c>
      <c r="D166" s="32" t="s">
        <v>270</v>
      </c>
      <c r="E166" s="32" t="s">
        <v>177</v>
      </c>
      <c r="F166" s="32" t="s">
        <v>513</v>
      </c>
      <c r="G166" s="32" t="s">
        <v>369</v>
      </c>
      <c r="H166" s="95" t="s">
        <v>514</v>
      </c>
      <c r="I166" s="95" t="s">
        <v>228</v>
      </c>
      <c r="J166" s="95" t="s">
        <v>937</v>
      </c>
      <c r="K166" s="95">
        <v>4.96</v>
      </c>
      <c r="L166" s="95" t="s">
        <v>183</v>
      </c>
      <c r="M166" s="32">
        <v>3.39E-2</v>
      </c>
      <c r="N166" s="32">
        <v>2.6600000000000002E-2</v>
      </c>
      <c r="O166" s="105">
        <v>47667.332424680812</v>
      </c>
      <c r="P166" s="95">
        <v>105.24</v>
      </c>
      <c r="Q166" s="125">
        <v>0</v>
      </c>
      <c r="R166" s="125">
        <v>50.165100643734085</v>
      </c>
      <c r="S166" s="32">
        <v>4.3924406376555983E-5</v>
      </c>
      <c r="T166" s="32">
        <v>2.1532185117244663E-3</v>
      </c>
      <c r="U166" s="32">
        <v>8.5368252886972463E-4</v>
      </c>
    </row>
    <row r="167" spans="2:21" x14ac:dyDescent="0.2">
      <c r="B167" s="23" t="s">
        <v>1097</v>
      </c>
      <c r="C167" s="32" t="s">
        <v>1098</v>
      </c>
      <c r="D167" s="32" t="s">
        <v>270</v>
      </c>
      <c r="E167" s="32" t="s">
        <v>177</v>
      </c>
      <c r="F167" s="32" t="s">
        <v>491</v>
      </c>
      <c r="G167" s="32" t="s">
        <v>492</v>
      </c>
      <c r="H167" s="95" t="s">
        <v>385</v>
      </c>
      <c r="I167" s="95" t="s">
        <v>182</v>
      </c>
      <c r="J167" s="95" t="s">
        <v>493</v>
      </c>
      <c r="K167" s="95">
        <v>2.38</v>
      </c>
      <c r="L167" s="95" t="s">
        <v>183</v>
      </c>
      <c r="M167" s="32">
        <v>1.52E-2</v>
      </c>
      <c r="N167" s="32">
        <v>1.0800000000000001E-2</v>
      </c>
      <c r="O167" s="105">
        <v>50135.62679488209</v>
      </c>
      <c r="P167" s="95">
        <v>101.37</v>
      </c>
      <c r="Q167" s="125">
        <v>0</v>
      </c>
      <c r="R167" s="125">
        <v>50.822484881341879</v>
      </c>
      <c r="S167" s="32">
        <v>6.8327103033669214E-5</v>
      </c>
      <c r="T167" s="32">
        <v>2.181435178123396E-3</v>
      </c>
      <c r="U167" s="32">
        <v>8.6486953798958397E-4</v>
      </c>
    </row>
    <row r="168" spans="2:21" x14ac:dyDescent="0.2">
      <c r="B168" s="23" t="s">
        <v>951</v>
      </c>
      <c r="C168" s="32" t="s">
        <v>952</v>
      </c>
      <c r="D168" s="32" t="s">
        <v>270</v>
      </c>
      <c r="E168" s="32" t="s">
        <v>177</v>
      </c>
      <c r="F168" s="32" t="s">
        <v>491</v>
      </c>
      <c r="G168" s="32" t="s">
        <v>492</v>
      </c>
      <c r="H168" s="95" t="s">
        <v>514</v>
      </c>
      <c r="I168" s="95" t="s">
        <v>228</v>
      </c>
      <c r="J168" s="95" t="s">
        <v>953</v>
      </c>
      <c r="K168" s="95">
        <v>5.62</v>
      </c>
      <c r="L168" s="95" t="s">
        <v>183</v>
      </c>
      <c r="M168" s="32">
        <v>3.6499999999999998E-2</v>
      </c>
      <c r="N168" s="32">
        <v>3.0200000000000001E-2</v>
      </c>
      <c r="O168" s="105">
        <v>241876.88647204274</v>
      </c>
      <c r="P168" s="95">
        <v>103.95</v>
      </c>
      <c r="Q168" s="125">
        <v>0</v>
      </c>
      <c r="R168" s="125">
        <v>251.43102349005127</v>
      </c>
      <c r="S168" s="32">
        <v>1.5164999327387305E-4</v>
      </c>
      <c r="T168" s="32">
        <v>1.0792083086715183E-2</v>
      </c>
      <c r="U168" s="32">
        <v>4.2787170605646969E-3</v>
      </c>
    </row>
    <row r="169" spans="2:21" x14ac:dyDescent="0.2">
      <c r="B169" s="23" t="s">
        <v>1071</v>
      </c>
      <c r="C169" s="32" t="s">
        <v>1072</v>
      </c>
      <c r="D169" s="32" t="s">
        <v>270</v>
      </c>
      <c r="E169" s="32" t="s">
        <v>177</v>
      </c>
      <c r="F169" s="32" t="s">
        <v>771</v>
      </c>
      <c r="G169" s="32" t="s">
        <v>375</v>
      </c>
      <c r="H169" s="95" t="s">
        <v>514</v>
      </c>
      <c r="I169" s="95" t="s">
        <v>228</v>
      </c>
      <c r="J169" s="95" t="s">
        <v>772</v>
      </c>
      <c r="K169" s="95">
        <v>2.33</v>
      </c>
      <c r="L169" s="95" t="s">
        <v>183</v>
      </c>
      <c r="M169" s="32">
        <v>6.4000000000000001E-2</v>
      </c>
      <c r="N169" s="32">
        <v>1.2199999999999999E-2</v>
      </c>
      <c r="O169" s="105">
        <v>13568.291065186471</v>
      </c>
      <c r="P169" s="95">
        <v>112.76000000000002</v>
      </c>
      <c r="Q169" s="125">
        <v>0</v>
      </c>
      <c r="R169" s="125">
        <v>15.299605004474174</v>
      </c>
      <c r="S169" s="32">
        <v>4.1695218013823757E-5</v>
      </c>
      <c r="T169" s="32">
        <v>6.5669942439995676E-4</v>
      </c>
      <c r="U169" s="32">
        <v>2.6036039643745443E-4</v>
      </c>
    </row>
    <row r="170" spans="2:21" x14ac:dyDescent="0.2">
      <c r="B170" s="23" t="s">
        <v>1068</v>
      </c>
      <c r="C170" s="32" t="s">
        <v>1069</v>
      </c>
      <c r="D170" s="32" t="s">
        <v>270</v>
      </c>
      <c r="E170" s="32" t="s">
        <v>177</v>
      </c>
      <c r="F170" s="32" t="s">
        <v>755</v>
      </c>
      <c r="G170" s="32" t="s">
        <v>375</v>
      </c>
      <c r="H170" s="95" t="s">
        <v>514</v>
      </c>
      <c r="I170" s="95" t="s">
        <v>228</v>
      </c>
      <c r="J170" s="95" t="s">
        <v>1070</v>
      </c>
      <c r="K170" s="95">
        <v>0.69</v>
      </c>
      <c r="L170" s="95" t="s">
        <v>183</v>
      </c>
      <c r="M170" s="32">
        <v>6.0999999999999999E-2</v>
      </c>
      <c r="N170" s="32">
        <v>4.5000000000000005E-3</v>
      </c>
      <c r="O170" s="105">
        <v>46233.163295576524</v>
      </c>
      <c r="P170" s="95">
        <v>105.77000000000001</v>
      </c>
      <c r="Q170" s="125">
        <v>0</v>
      </c>
      <c r="R170" s="125">
        <v>48.900816815919775</v>
      </c>
      <c r="S170" s="32">
        <v>3.0822108863717682E-4</v>
      </c>
      <c r="T170" s="32">
        <v>2.0989521132284898E-3</v>
      </c>
      <c r="U170" s="32">
        <v>8.3216763103262782E-4</v>
      </c>
    </row>
    <row r="171" spans="2:21" x14ac:dyDescent="0.2">
      <c r="B171" s="23" t="s">
        <v>1102</v>
      </c>
      <c r="C171" s="32" t="s">
        <v>1103</v>
      </c>
      <c r="D171" s="32" t="s">
        <v>270</v>
      </c>
      <c r="E171" s="32" t="s">
        <v>177</v>
      </c>
      <c r="F171" s="32" t="s">
        <v>384</v>
      </c>
      <c r="G171" s="32" t="s">
        <v>375</v>
      </c>
      <c r="H171" s="95" t="s">
        <v>385</v>
      </c>
      <c r="I171" s="95" t="s">
        <v>182</v>
      </c>
      <c r="J171" s="95" t="s">
        <v>1104</v>
      </c>
      <c r="K171" s="95">
        <v>1.75</v>
      </c>
      <c r="L171" s="95" t="s">
        <v>183</v>
      </c>
      <c r="M171" s="32">
        <v>1.0500000000000001E-2</v>
      </c>
      <c r="N171" s="32">
        <v>6.9999999999999993E-3</v>
      </c>
      <c r="O171" s="105">
        <v>491.72543648482224</v>
      </c>
      <c r="P171" s="95">
        <v>100.6</v>
      </c>
      <c r="Q171" s="125">
        <v>1.2872466199999998E-3</v>
      </c>
      <c r="R171" s="125">
        <v>0.49596304202478286</v>
      </c>
      <c r="S171" s="32">
        <v>1.6390847882827409E-6</v>
      </c>
      <c r="T171" s="32">
        <v>2.1288042673394515E-5</v>
      </c>
      <c r="U171" s="32">
        <v>8.4400305891646331E-6</v>
      </c>
    </row>
    <row r="172" spans="2:21" x14ac:dyDescent="0.2">
      <c r="B172" s="23" t="s">
        <v>1004</v>
      </c>
      <c r="C172" s="32" t="s">
        <v>1005</v>
      </c>
      <c r="D172" s="32" t="s">
        <v>270</v>
      </c>
      <c r="E172" s="32" t="s">
        <v>177</v>
      </c>
      <c r="F172" s="32" t="s">
        <v>648</v>
      </c>
      <c r="G172" s="32" t="s">
        <v>428</v>
      </c>
      <c r="H172" s="95" t="s">
        <v>514</v>
      </c>
      <c r="I172" s="95" t="s">
        <v>228</v>
      </c>
      <c r="J172" s="95" t="s">
        <v>1006</v>
      </c>
      <c r="K172" s="95">
        <v>3.73</v>
      </c>
      <c r="L172" s="95" t="s">
        <v>183</v>
      </c>
      <c r="M172" s="32">
        <v>4.8000000000000001E-2</v>
      </c>
      <c r="N172" s="32">
        <v>1.8100000000000002E-2</v>
      </c>
      <c r="O172" s="105">
        <v>37973.709591008235</v>
      </c>
      <c r="P172" s="95">
        <v>112.63000000000001</v>
      </c>
      <c r="Q172" s="125">
        <v>0</v>
      </c>
      <c r="R172" s="125">
        <v>42.769789120186196</v>
      </c>
      <c r="S172" s="32">
        <v>1.7879790720665244E-5</v>
      </c>
      <c r="T172" s="32">
        <v>1.8357922239639621E-3</v>
      </c>
      <c r="U172" s="32">
        <v>7.2783312037281696E-4</v>
      </c>
    </row>
    <row r="173" spans="2:21" x14ac:dyDescent="0.2">
      <c r="B173" s="23" t="s">
        <v>1015</v>
      </c>
      <c r="C173" s="32" t="s">
        <v>1016</v>
      </c>
      <c r="D173" s="32" t="s">
        <v>270</v>
      </c>
      <c r="E173" s="32" t="s">
        <v>177</v>
      </c>
      <c r="F173" s="32" t="s">
        <v>648</v>
      </c>
      <c r="G173" s="32" t="s">
        <v>428</v>
      </c>
      <c r="H173" s="95" t="s">
        <v>514</v>
      </c>
      <c r="I173" s="95" t="s">
        <v>228</v>
      </c>
      <c r="J173" s="95" t="s">
        <v>1017</v>
      </c>
      <c r="K173" s="95">
        <v>2.52</v>
      </c>
      <c r="L173" s="95" t="s">
        <v>183</v>
      </c>
      <c r="M173" s="32">
        <v>4.4999999999999998E-2</v>
      </c>
      <c r="N173" s="32">
        <v>1.37E-2</v>
      </c>
      <c r="O173" s="105">
        <v>4725.69061943826</v>
      </c>
      <c r="P173" s="95">
        <v>109.67</v>
      </c>
      <c r="Q173" s="125">
        <v>0</v>
      </c>
      <c r="R173" s="125">
        <v>5.1826649023379394</v>
      </c>
      <c r="S173" s="32">
        <v>7.8694881990552332E-6</v>
      </c>
      <c r="T173" s="32">
        <v>2.2245365532168229E-4</v>
      </c>
      <c r="U173" s="32">
        <v>8.8195785981440934E-5</v>
      </c>
    </row>
    <row r="174" spans="2:21" x14ac:dyDescent="0.2">
      <c r="B174" s="23" t="s">
        <v>954</v>
      </c>
      <c r="C174" s="32" t="s">
        <v>955</v>
      </c>
      <c r="D174" s="32" t="s">
        <v>270</v>
      </c>
      <c r="E174" s="32" t="s">
        <v>177</v>
      </c>
      <c r="F174" s="32" t="s">
        <v>956</v>
      </c>
      <c r="G174" s="32" t="s">
        <v>447</v>
      </c>
      <c r="H174" s="95" t="s">
        <v>385</v>
      </c>
      <c r="I174" s="95" t="s">
        <v>182</v>
      </c>
      <c r="J174" s="95" t="s">
        <v>957</v>
      </c>
      <c r="K174" s="95">
        <v>4.03</v>
      </c>
      <c r="L174" s="95" t="s">
        <v>183</v>
      </c>
      <c r="M174" s="32">
        <v>2.4500000000000001E-2</v>
      </c>
      <c r="N174" s="32">
        <v>2.1600000000000001E-2</v>
      </c>
      <c r="O174" s="105">
        <v>32251.60979810507</v>
      </c>
      <c r="P174" s="95">
        <v>101.81</v>
      </c>
      <c r="Q174" s="125">
        <v>0</v>
      </c>
      <c r="R174" s="125">
        <v>32.835363932300318</v>
      </c>
      <c r="S174" s="32">
        <v>2.0559948413428176E-5</v>
      </c>
      <c r="T174" s="32">
        <v>1.4093804766854377E-3</v>
      </c>
      <c r="U174" s="32">
        <v>5.5877444993395256E-4</v>
      </c>
    </row>
    <row r="175" spans="2:21" x14ac:dyDescent="0.2">
      <c r="B175" s="23" t="s">
        <v>1107</v>
      </c>
      <c r="C175" s="32" t="s">
        <v>1108</v>
      </c>
      <c r="D175" s="32" t="s">
        <v>270</v>
      </c>
      <c r="E175" s="32" t="s">
        <v>177</v>
      </c>
      <c r="F175" s="32" t="s">
        <v>616</v>
      </c>
      <c r="G175" s="32" t="s">
        <v>375</v>
      </c>
      <c r="H175" s="95" t="s">
        <v>385</v>
      </c>
      <c r="I175" s="95" t="s">
        <v>182</v>
      </c>
      <c r="J175" s="95" t="s">
        <v>281</v>
      </c>
      <c r="K175" s="95">
        <v>2.0699999999999998</v>
      </c>
      <c r="L175" s="95" t="s">
        <v>183</v>
      </c>
      <c r="M175" s="32">
        <v>2.2000000000000002E-2</v>
      </c>
      <c r="N175" s="32">
        <v>8.6E-3</v>
      </c>
      <c r="O175" s="105">
        <v>2605.9238085715888</v>
      </c>
      <c r="P175" s="95">
        <v>103.1</v>
      </c>
      <c r="Q175" s="125">
        <v>0</v>
      </c>
      <c r="R175" s="125">
        <v>2.6867074419116177</v>
      </c>
      <c r="S175" s="32">
        <v>2.6059264144980031E-6</v>
      </c>
      <c r="T175" s="32">
        <v>1.1532057397027409E-4</v>
      </c>
      <c r="U175" s="32">
        <v>4.5720932957615862E-5</v>
      </c>
    </row>
    <row r="176" spans="2:21" x14ac:dyDescent="0.2">
      <c r="B176" s="23" t="s">
        <v>1080</v>
      </c>
      <c r="C176" s="32" t="s">
        <v>1081</v>
      </c>
      <c r="D176" s="32" t="s">
        <v>270</v>
      </c>
      <c r="E176" s="32" t="s">
        <v>177</v>
      </c>
      <c r="F176" s="32" t="s">
        <v>616</v>
      </c>
      <c r="G176" s="32" t="s">
        <v>375</v>
      </c>
      <c r="H176" s="95" t="s">
        <v>385</v>
      </c>
      <c r="I176" s="95" t="s">
        <v>182</v>
      </c>
      <c r="J176" s="95" t="s">
        <v>833</v>
      </c>
      <c r="K176" s="95">
        <v>2.5499999999999998</v>
      </c>
      <c r="L176" s="95" t="s">
        <v>183</v>
      </c>
      <c r="M176" s="32">
        <v>1.46E-2</v>
      </c>
      <c r="N176" s="32">
        <v>8.8999999999999999E-3</v>
      </c>
      <c r="O176" s="105">
        <v>4490.4205367193199</v>
      </c>
      <c r="P176" s="95">
        <v>102.06</v>
      </c>
      <c r="Q176" s="125">
        <v>0</v>
      </c>
      <c r="R176" s="125">
        <v>4.5829232054465665</v>
      </c>
      <c r="S176" s="32">
        <v>4.7267584597045472E-6</v>
      </c>
      <c r="T176" s="32">
        <v>1.9671115889631434E-4</v>
      </c>
      <c r="U176" s="32">
        <v>7.7989706418142042E-5</v>
      </c>
    </row>
    <row r="177" spans="2:21" x14ac:dyDescent="0.2">
      <c r="B177" s="23" t="s">
        <v>896</v>
      </c>
      <c r="C177" s="32" t="s">
        <v>897</v>
      </c>
      <c r="D177" s="32" t="s">
        <v>270</v>
      </c>
      <c r="E177" s="32" t="s">
        <v>177</v>
      </c>
      <c r="F177" s="32" t="s">
        <v>605</v>
      </c>
      <c r="G177" s="32" t="s">
        <v>393</v>
      </c>
      <c r="H177" s="95" t="s">
        <v>514</v>
      </c>
      <c r="I177" s="95" t="s">
        <v>228</v>
      </c>
      <c r="J177" s="95" t="s">
        <v>898</v>
      </c>
      <c r="K177" s="95">
        <v>5.04</v>
      </c>
      <c r="L177" s="95" t="s">
        <v>183</v>
      </c>
      <c r="M177" s="32">
        <v>3.85E-2</v>
      </c>
      <c r="N177" s="32">
        <v>2.3E-2</v>
      </c>
      <c r="O177" s="105">
        <v>79440.373108985572</v>
      </c>
      <c r="P177" s="95">
        <v>109.7</v>
      </c>
      <c r="Q177" s="125">
        <v>0</v>
      </c>
      <c r="R177" s="125">
        <v>87.146089305282871</v>
      </c>
      <c r="S177" s="32">
        <v>1.991830452221256E-4</v>
      </c>
      <c r="T177" s="32">
        <v>3.7405401426213731E-3</v>
      </c>
      <c r="U177" s="32">
        <v>1.4830049764593292E-3</v>
      </c>
    </row>
    <row r="178" spans="2:21" x14ac:dyDescent="0.2">
      <c r="B178" s="23" t="s">
        <v>973</v>
      </c>
      <c r="C178" s="32" t="s">
        <v>974</v>
      </c>
      <c r="D178" s="32" t="s">
        <v>270</v>
      </c>
      <c r="E178" s="32" t="s">
        <v>177</v>
      </c>
      <c r="F178" s="32" t="s">
        <v>541</v>
      </c>
      <c r="G178" s="32" t="s">
        <v>542</v>
      </c>
      <c r="H178" s="95" t="s">
        <v>385</v>
      </c>
      <c r="I178" s="95" t="s">
        <v>182</v>
      </c>
      <c r="J178" s="95" t="s">
        <v>975</v>
      </c>
      <c r="K178" s="95">
        <v>5.0199999999999996</v>
      </c>
      <c r="L178" s="95" t="s">
        <v>183</v>
      </c>
      <c r="M178" s="32">
        <v>5.0900000000000001E-2</v>
      </c>
      <c r="N178" s="32">
        <v>2.63E-2</v>
      </c>
      <c r="O178" s="105">
        <v>173673.77544495964</v>
      </c>
      <c r="P178" s="95">
        <v>116.34</v>
      </c>
      <c r="Q178" s="125">
        <v>0</v>
      </c>
      <c r="R178" s="125">
        <v>202.05207035483042</v>
      </c>
      <c r="S178" s="32">
        <v>1.4018188019523646E-4</v>
      </c>
      <c r="T178" s="32">
        <v>8.6726081007995927E-3</v>
      </c>
      <c r="U178" s="32">
        <v>3.4384127644607834E-3</v>
      </c>
    </row>
    <row r="179" spans="2:21" x14ac:dyDescent="0.2">
      <c r="B179" s="23" t="s">
        <v>878</v>
      </c>
      <c r="C179" s="32" t="s">
        <v>879</v>
      </c>
      <c r="D179" s="32" t="s">
        <v>270</v>
      </c>
      <c r="E179" s="32" t="s">
        <v>177</v>
      </c>
      <c r="F179" s="32" t="s">
        <v>880</v>
      </c>
      <c r="G179" s="32" t="s">
        <v>868</v>
      </c>
      <c r="H179" s="95" t="s">
        <v>385</v>
      </c>
      <c r="I179" s="95" t="s">
        <v>182</v>
      </c>
      <c r="J179" s="95" t="s">
        <v>881</v>
      </c>
      <c r="K179" s="95">
        <v>1.49</v>
      </c>
      <c r="L179" s="95" t="s">
        <v>183</v>
      </c>
      <c r="M179" s="32">
        <v>4.0999999999999995E-2</v>
      </c>
      <c r="N179" s="32">
        <v>8.6E-3</v>
      </c>
      <c r="O179" s="105">
        <v>1012.5453748833194</v>
      </c>
      <c r="P179" s="95">
        <v>104.80000000000001</v>
      </c>
      <c r="Q179" s="125">
        <v>2.0757186489999999E-2</v>
      </c>
      <c r="R179" s="125">
        <v>1.0819047456646684</v>
      </c>
      <c r="S179" s="32">
        <v>1.1250504165370216E-6</v>
      </c>
      <c r="T179" s="32">
        <v>4.6438206968467279E-5</v>
      </c>
      <c r="U179" s="32">
        <v>1.8411269337113028E-5</v>
      </c>
    </row>
    <row r="180" spans="2:21" x14ac:dyDescent="0.2">
      <c r="B180" s="23" t="s">
        <v>947</v>
      </c>
      <c r="C180" s="32" t="s">
        <v>948</v>
      </c>
      <c r="D180" s="32" t="s">
        <v>270</v>
      </c>
      <c r="E180" s="32" t="s">
        <v>177</v>
      </c>
      <c r="F180" s="32" t="s">
        <v>949</v>
      </c>
      <c r="G180" s="32" t="s">
        <v>369</v>
      </c>
      <c r="H180" s="95" t="s">
        <v>227</v>
      </c>
      <c r="I180" s="95" t="s">
        <v>228</v>
      </c>
      <c r="J180" s="95" t="s">
        <v>950</v>
      </c>
      <c r="K180" s="95">
        <v>4.55</v>
      </c>
      <c r="L180" s="95" t="s">
        <v>183</v>
      </c>
      <c r="M180" s="32">
        <v>4.3499999999999997E-2</v>
      </c>
      <c r="N180" s="32">
        <v>3.8399999999999997E-2</v>
      </c>
      <c r="O180" s="105">
        <v>96042.187372752887</v>
      </c>
      <c r="P180" s="95">
        <v>102.97</v>
      </c>
      <c r="Q180" s="125">
        <v>0</v>
      </c>
      <c r="R180" s="125">
        <v>98.894640332210344</v>
      </c>
      <c r="S180" s="32">
        <v>5.1190502455400084E-5</v>
      </c>
      <c r="T180" s="32">
        <v>4.2448189586209075E-3</v>
      </c>
      <c r="U180" s="32">
        <v>1.6829354584581766E-3</v>
      </c>
    </row>
    <row r="181" spans="2:21" x14ac:dyDescent="0.2">
      <c r="B181" s="23" t="s">
        <v>1039</v>
      </c>
      <c r="C181" s="32" t="s">
        <v>1040</v>
      </c>
      <c r="D181" s="32" t="s">
        <v>270</v>
      </c>
      <c r="E181" s="32" t="s">
        <v>177</v>
      </c>
      <c r="F181" s="32" t="s">
        <v>423</v>
      </c>
      <c r="G181" s="32" t="s">
        <v>393</v>
      </c>
      <c r="H181" s="95" t="s">
        <v>227</v>
      </c>
      <c r="I181" s="95" t="s">
        <v>228</v>
      </c>
      <c r="J181" s="95" t="s">
        <v>1041</v>
      </c>
      <c r="K181" s="95">
        <v>6.06</v>
      </c>
      <c r="L181" s="95" t="s">
        <v>183</v>
      </c>
      <c r="M181" s="32">
        <v>2.2200000000000001E-2</v>
      </c>
      <c r="N181" s="32">
        <v>2.7799999999999998E-2</v>
      </c>
      <c r="O181" s="105">
        <v>37976.437432909101</v>
      </c>
      <c r="P181" s="95">
        <v>97.69</v>
      </c>
      <c r="Q181" s="125">
        <v>0</v>
      </c>
      <c r="R181" s="125">
        <v>37.099181728208897</v>
      </c>
      <c r="S181" s="32">
        <v>1.3952128260269112E-4</v>
      </c>
      <c r="T181" s="32">
        <v>1.592394789244528E-3</v>
      </c>
      <c r="U181" s="32">
        <v>6.3133379322125884E-4</v>
      </c>
    </row>
    <row r="182" spans="2:21" x14ac:dyDescent="0.2">
      <c r="B182" s="23" t="s">
        <v>1105</v>
      </c>
      <c r="C182" s="32" t="s">
        <v>1106</v>
      </c>
      <c r="D182" s="32" t="s">
        <v>270</v>
      </c>
      <c r="E182" s="32" t="s">
        <v>177</v>
      </c>
      <c r="F182" s="32" t="s">
        <v>812</v>
      </c>
      <c r="G182" s="32" t="s">
        <v>393</v>
      </c>
      <c r="H182" s="95" t="s">
        <v>370</v>
      </c>
      <c r="I182" s="95" t="s">
        <v>182</v>
      </c>
      <c r="J182" s="95" t="s">
        <v>841</v>
      </c>
      <c r="K182" s="95">
        <v>0.91</v>
      </c>
      <c r="L182" s="95" t="s">
        <v>183</v>
      </c>
      <c r="M182" s="32">
        <v>1.9400000000000001E-2</v>
      </c>
      <c r="N182" s="32">
        <v>9.5999999999999992E-3</v>
      </c>
      <c r="O182" s="105">
        <v>63.796823362416511</v>
      </c>
      <c r="P182" s="95">
        <v>101.11000000000001</v>
      </c>
      <c r="Q182" s="125">
        <v>0</v>
      </c>
      <c r="R182" s="125">
        <v>6.4504968101739335E-2</v>
      </c>
      <c r="S182" s="32">
        <v>4.1183983153244392E-6</v>
      </c>
      <c r="T182" s="32">
        <v>2.7687234677602493E-6</v>
      </c>
      <c r="U182" s="32">
        <v>1.0977106312380521E-6</v>
      </c>
    </row>
    <row r="183" spans="2:21" x14ac:dyDescent="0.2">
      <c r="B183" s="23" t="s">
        <v>1045</v>
      </c>
      <c r="C183" s="32" t="s">
        <v>1046</v>
      </c>
      <c r="D183" s="32" t="s">
        <v>270</v>
      </c>
      <c r="E183" s="32" t="s">
        <v>177</v>
      </c>
      <c r="F183" s="32" t="s">
        <v>812</v>
      </c>
      <c r="G183" s="32" t="s">
        <v>393</v>
      </c>
      <c r="H183" s="95" t="s">
        <v>370</v>
      </c>
      <c r="I183" s="95" t="s">
        <v>182</v>
      </c>
      <c r="J183" s="95" t="s">
        <v>1044</v>
      </c>
      <c r="K183" s="95">
        <v>10.92</v>
      </c>
      <c r="L183" s="95" t="s">
        <v>183</v>
      </c>
      <c r="M183" s="32">
        <v>3.0499999999999999E-2</v>
      </c>
      <c r="N183" s="32">
        <v>3.7900000000000003E-2</v>
      </c>
      <c r="O183" s="105">
        <v>24197.486106519511</v>
      </c>
      <c r="P183" s="95">
        <v>93.86</v>
      </c>
      <c r="Q183" s="125">
        <v>0</v>
      </c>
      <c r="R183" s="125">
        <v>22.71176046461995</v>
      </c>
      <c r="S183" s="32">
        <v>1.910767829949226E-4</v>
      </c>
      <c r="T183" s="32">
        <v>9.7484869837253802E-4</v>
      </c>
      <c r="U183" s="32">
        <v>3.8649644592992445E-4</v>
      </c>
    </row>
    <row r="184" spans="2:21" x14ac:dyDescent="0.2">
      <c r="B184" s="23" t="s">
        <v>923</v>
      </c>
      <c r="C184" s="32" t="s">
        <v>924</v>
      </c>
      <c r="D184" s="32" t="s">
        <v>270</v>
      </c>
      <c r="E184" s="32" t="s">
        <v>177</v>
      </c>
      <c r="F184" s="32" t="s">
        <v>812</v>
      </c>
      <c r="G184" s="32" t="s">
        <v>393</v>
      </c>
      <c r="H184" s="95" t="s">
        <v>370</v>
      </c>
      <c r="I184" s="95" t="s">
        <v>182</v>
      </c>
      <c r="J184" s="95" t="s">
        <v>925</v>
      </c>
      <c r="K184" s="95">
        <v>7.98</v>
      </c>
      <c r="L184" s="95" t="s">
        <v>183</v>
      </c>
      <c r="M184" s="32">
        <v>4.36E-2</v>
      </c>
      <c r="N184" s="32">
        <v>3.2199999999999999E-2</v>
      </c>
      <c r="O184" s="105">
        <v>78132.382282265593</v>
      </c>
      <c r="P184" s="95">
        <v>109.46000000000001</v>
      </c>
      <c r="Q184" s="125">
        <v>1.7032859309999999</v>
      </c>
      <c r="R184" s="125">
        <v>87.22699158496205</v>
      </c>
      <c r="S184" s="32">
        <v>2.6044127427421866E-4</v>
      </c>
      <c r="T184" s="32">
        <v>3.744012681976632E-3</v>
      </c>
      <c r="U184" s="32">
        <v>1.4843817276632854E-3</v>
      </c>
    </row>
    <row r="185" spans="2:21" x14ac:dyDescent="0.2">
      <c r="B185" s="23" t="s">
        <v>938</v>
      </c>
      <c r="C185" s="32" t="s">
        <v>939</v>
      </c>
      <c r="D185" s="32" t="s">
        <v>270</v>
      </c>
      <c r="E185" s="32" t="s">
        <v>177</v>
      </c>
      <c r="F185" s="32" t="s">
        <v>812</v>
      </c>
      <c r="G185" s="32" t="s">
        <v>393</v>
      </c>
      <c r="H185" s="95" t="s">
        <v>370</v>
      </c>
      <c r="I185" s="95" t="s">
        <v>182</v>
      </c>
      <c r="J185" s="95" t="s">
        <v>940</v>
      </c>
      <c r="K185" s="95">
        <v>8.76</v>
      </c>
      <c r="L185" s="95" t="s">
        <v>183</v>
      </c>
      <c r="M185" s="32">
        <v>3.95E-2</v>
      </c>
      <c r="N185" s="32">
        <v>3.44E-2</v>
      </c>
      <c r="O185" s="105">
        <v>47396.509396201633</v>
      </c>
      <c r="P185" s="95">
        <v>104.66</v>
      </c>
      <c r="Q185" s="125">
        <v>0.93608105429999999</v>
      </c>
      <c r="R185" s="125">
        <v>50.541267790859052</v>
      </c>
      <c r="S185" s="32">
        <v>1.9747724981495512E-4</v>
      </c>
      <c r="T185" s="32">
        <v>2.1693645984321233E-3</v>
      </c>
      <c r="U185" s="32">
        <v>8.6008393776384714E-4</v>
      </c>
    </row>
    <row r="186" spans="2:21" x14ac:dyDescent="0.2">
      <c r="B186" s="23" t="s">
        <v>941</v>
      </c>
      <c r="C186" s="32" t="s">
        <v>942</v>
      </c>
      <c r="D186" s="32" t="s">
        <v>270</v>
      </c>
      <c r="E186" s="32" t="s">
        <v>177</v>
      </c>
      <c r="F186" s="32" t="s">
        <v>812</v>
      </c>
      <c r="G186" s="32" t="s">
        <v>393</v>
      </c>
      <c r="H186" s="95" t="s">
        <v>370</v>
      </c>
      <c r="I186" s="95" t="s">
        <v>182</v>
      </c>
      <c r="J186" s="95" t="s">
        <v>940</v>
      </c>
      <c r="K186" s="95">
        <v>9.42</v>
      </c>
      <c r="L186" s="95" t="s">
        <v>183</v>
      </c>
      <c r="M186" s="32">
        <v>3.95E-2</v>
      </c>
      <c r="N186" s="32">
        <v>3.5299999999999998E-2</v>
      </c>
      <c r="O186" s="105">
        <v>6074.6563342891823</v>
      </c>
      <c r="P186" s="95">
        <v>104.21000000000001</v>
      </c>
      <c r="Q186" s="125">
        <v>0.119974463</v>
      </c>
      <c r="R186" s="125">
        <v>6.4503738319517137</v>
      </c>
      <c r="S186" s="32">
        <v>2.5310016322901642E-5</v>
      </c>
      <c r="T186" s="32">
        <v>2.7686706822617203E-4</v>
      </c>
      <c r="U186" s="32">
        <v>1.0976897034698639E-4</v>
      </c>
    </row>
    <row r="187" spans="2:21" x14ac:dyDescent="0.2">
      <c r="B187" s="23" t="s">
        <v>1042</v>
      </c>
      <c r="C187" s="32" t="s">
        <v>1043</v>
      </c>
      <c r="D187" s="32" t="s">
        <v>270</v>
      </c>
      <c r="E187" s="32" t="s">
        <v>177</v>
      </c>
      <c r="F187" s="32" t="s">
        <v>812</v>
      </c>
      <c r="G187" s="32" t="s">
        <v>393</v>
      </c>
      <c r="H187" s="95" t="s">
        <v>370</v>
      </c>
      <c r="I187" s="95" t="s">
        <v>182</v>
      </c>
      <c r="J187" s="95" t="s">
        <v>1044</v>
      </c>
      <c r="K187" s="95">
        <v>10.29</v>
      </c>
      <c r="L187" s="95" t="s">
        <v>183</v>
      </c>
      <c r="M187" s="32">
        <v>3.0499999999999999E-2</v>
      </c>
      <c r="N187" s="32">
        <v>3.6900000000000002E-2</v>
      </c>
      <c r="O187" s="105">
        <v>19396.827131094484</v>
      </c>
      <c r="P187" s="95">
        <v>95.16</v>
      </c>
      <c r="Q187" s="125">
        <v>0</v>
      </c>
      <c r="R187" s="125">
        <v>18.458020692278684</v>
      </c>
      <c r="S187" s="32">
        <v>1.5316811474558865E-4</v>
      </c>
      <c r="T187" s="32">
        <v>7.9226696118214572E-4</v>
      </c>
      <c r="U187" s="32">
        <v>3.1410860499254972E-4</v>
      </c>
    </row>
    <row r="188" spans="2:21" x14ac:dyDescent="0.2">
      <c r="B188" s="23" t="s">
        <v>907</v>
      </c>
      <c r="C188" s="32" t="s">
        <v>908</v>
      </c>
      <c r="D188" s="32" t="s">
        <v>270</v>
      </c>
      <c r="E188" s="32" t="s">
        <v>177</v>
      </c>
      <c r="F188" s="32" t="s">
        <v>909</v>
      </c>
      <c r="G188" s="32" t="s">
        <v>393</v>
      </c>
      <c r="H188" s="95" t="s">
        <v>227</v>
      </c>
      <c r="I188" s="95" t="s">
        <v>228</v>
      </c>
      <c r="J188" s="95" t="s">
        <v>910</v>
      </c>
      <c r="K188" s="95">
        <v>4.43</v>
      </c>
      <c r="L188" s="95" t="s">
        <v>183</v>
      </c>
      <c r="M188" s="32">
        <v>3.5799999999999998E-2</v>
      </c>
      <c r="N188" s="32">
        <v>2.4199999999999999E-2</v>
      </c>
      <c r="O188" s="105">
        <v>70373.006215535235</v>
      </c>
      <c r="P188" s="95">
        <v>106.03</v>
      </c>
      <c r="Q188" s="125">
        <v>0</v>
      </c>
      <c r="R188" s="125">
        <v>74.61649848529126</v>
      </c>
      <c r="S188" s="32">
        <v>5.9057872241329877E-5</v>
      </c>
      <c r="T188" s="32">
        <v>3.202737037439948E-3</v>
      </c>
      <c r="U188" s="32">
        <v>1.2697831820314262E-3</v>
      </c>
    </row>
    <row r="189" spans="2:21" x14ac:dyDescent="0.2">
      <c r="B189" s="23" t="s">
        <v>967</v>
      </c>
      <c r="C189" s="32" t="s">
        <v>968</v>
      </c>
      <c r="D189" s="32" t="s">
        <v>270</v>
      </c>
      <c r="E189" s="32" t="s">
        <v>177</v>
      </c>
      <c r="F189" s="32" t="s">
        <v>504</v>
      </c>
      <c r="G189" s="32" t="s">
        <v>369</v>
      </c>
      <c r="H189" s="95" t="s">
        <v>370</v>
      </c>
      <c r="I189" s="95" t="s">
        <v>182</v>
      </c>
      <c r="J189" s="95" t="s">
        <v>969</v>
      </c>
      <c r="K189" s="95">
        <v>5.36</v>
      </c>
      <c r="L189" s="95" t="s">
        <v>183</v>
      </c>
      <c r="M189" s="32">
        <v>3.5000000000000003E-2</v>
      </c>
      <c r="N189" s="32">
        <v>3.3099999999999997E-2</v>
      </c>
      <c r="O189" s="105">
        <v>207083.69048101068</v>
      </c>
      <c r="P189" s="95">
        <v>101.1</v>
      </c>
      <c r="Q189" s="125">
        <v>5.7588317669999993</v>
      </c>
      <c r="R189" s="125">
        <v>212.9620921130965</v>
      </c>
      <c r="S189" s="32">
        <v>2.0172488386868058E-4</v>
      </c>
      <c r="T189" s="32">
        <v>9.14089502760255E-3</v>
      </c>
      <c r="U189" s="32">
        <v>3.6240736092533602E-3</v>
      </c>
    </row>
    <row r="190" spans="2:21" x14ac:dyDescent="0.2">
      <c r="B190" s="23" t="s">
        <v>961</v>
      </c>
      <c r="C190" s="32" t="s">
        <v>962</v>
      </c>
      <c r="D190" s="32" t="s">
        <v>270</v>
      </c>
      <c r="E190" s="32" t="s">
        <v>177</v>
      </c>
      <c r="F190" s="32" t="s">
        <v>442</v>
      </c>
      <c r="G190" s="32" t="s">
        <v>393</v>
      </c>
      <c r="H190" s="95" t="s">
        <v>227</v>
      </c>
      <c r="I190" s="95" t="s">
        <v>228</v>
      </c>
      <c r="J190" s="95" t="s">
        <v>963</v>
      </c>
      <c r="K190" s="95">
        <v>4.84</v>
      </c>
      <c r="L190" s="95" t="s">
        <v>183</v>
      </c>
      <c r="M190" s="32">
        <v>2.9399999999999999E-2</v>
      </c>
      <c r="N190" s="32">
        <v>2.2200000000000001E-2</v>
      </c>
      <c r="O190" s="105">
        <v>22635.42482456626</v>
      </c>
      <c r="P190" s="95">
        <v>105.69999999999999</v>
      </c>
      <c r="Q190" s="125">
        <v>0</v>
      </c>
      <c r="R190" s="125">
        <v>23.925644045867458</v>
      </c>
      <c r="S190" s="32">
        <v>9.8318709195640178E-5</v>
      </c>
      <c r="T190" s="32">
        <v>1.0269517852731919E-3</v>
      </c>
      <c r="U190" s="32">
        <v>4.0715365965211494E-4</v>
      </c>
    </row>
    <row r="191" spans="2:21" x14ac:dyDescent="0.2">
      <c r="B191" s="23" t="s">
        <v>911</v>
      </c>
      <c r="C191" s="32" t="s">
        <v>912</v>
      </c>
      <c r="D191" s="32" t="s">
        <v>270</v>
      </c>
      <c r="E191" s="32" t="s">
        <v>177</v>
      </c>
      <c r="F191" s="32" t="s">
        <v>392</v>
      </c>
      <c r="G191" s="32" t="s">
        <v>393</v>
      </c>
      <c r="H191" s="95" t="s">
        <v>227</v>
      </c>
      <c r="I191" s="95" t="s">
        <v>228</v>
      </c>
      <c r="J191" s="95" t="s">
        <v>913</v>
      </c>
      <c r="K191" s="95">
        <v>5.42</v>
      </c>
      <c r="L191" s="95" t="s">
        <v>183</v>
      </c>
      <c r="M191" s="32">
        <v>4.0999999999999995E-2</v>
      </c>
      <c r="N191" s="32">
        <v>2.4199999999999999E-2</v>
      </c>
      <c r="O191" s="105">
        <v>73450.219999122986</v>
      </c>
      <c r="P191" s="95">
        <v>109.4</v>
      </c>
      <c r="Q191" s="125">
        <v>1.505729506</v>
      </c>
      <c r="R191" s="125">
        <v>81.860270185084488</v>
      </c>
      <c r="S191" s="32">
        <v>2.448340666637433E-4</v>
      </c>
      <c r="T191" s="32">
        <v>3.51365883603199E-3</v>
      </c>
      <c r="U191" s="32">
        <v>1.3930537678347229E-3</v>
      </c>
    </row>
    <row r="192" spans="2:21" x14ac:dyDescent="0.2">
      <c r="B192" s="23" t="s">
        <v>1088</v>
      </c>
      <c r="C192" s="32" t="s">
        <v>1089</v>
      </c>
      <c r="D192" s="32" t="s">
        <v>270</v>
      </c>
      <c r="E192" s="32" t="s">
        <v>177</v>
      </c>
      <c r="F192" s="32" t="s">
        <v>680</v>
      </c>
      <c r="G192" s="32" t="s">
        <v>428</v>
      </c>
      <c r="H192" s="95" t="s">
        <v>370</v>
      </c>
      <c r="I192" s="95" t="s">
        <v>182</v>
      </c>
      <c r="J192" s="95" t="s">
        <v>1090</v>
      </c>
      <c r="K192" s="95">
        <v>0.9</v>
      </c>
      <c r="L192" s="95" t="s">
        <v>183</v>
      </c>
      <c r="M192" s="32">
        <v>2.3E-2</v>
      </c>
      <c r="N192" s="32">
        <v>7.8000000000000005E-3</v>
      </c>
      <c r="O192" s="105">
        <v>183368.40390559603</v>
      </c>
      <c r="P192" s="95">
        <v>101.35000000000001</v>
      </c>
      <c r="Q192" s="125">
        <v>0</v>
      </c>
      <c r="R192" s="125">
        <v>185.84387735595874</v>
      </c>
      <c r="S192" s="32">
        <v>6.1617861631111325E-5</v>
      </c>
      <c r="T192" s="32">
        <v>7.976909681800556E-3</v>
      </c>
      <c r="U192" s="32">
        <v>3.1625905093445941E-3</v>
      </c>
    </row>
    <row r="193" spans="2:21" x14ac:dyDescent="0.2">
      <c r="B193" s="23" t="s">
        <v>1099</v>
      </c>
      <c r="C193" s="32" t="s">
        <v>1100</v>
      </c>
      <c r="D193" s="32" t="s">
        <v>270</v>
      </c>
      <c r="E193" s="32" t="s">
        <v>177</v>
      </c>
      <c r="F193" s="32" t="s">
        <v>680</v>
      </c>
      <c r="G193" s="32" t="s">
        <v>428</v>
      </c>
      <c r="H193" s="95" t="s">
        <v>370</v>
      </c>
      <c r="I193" s="95" t="s">
        <v>182</v>
      </c>
      <c r="J193" s="95" t="s">
        <v>1101</v>
      </c>
      <c r="K193" s="95">
        <v>5.64</v>
      </c>
      <c r="L193" s="95" t="s">
        <v>183</v>
      </c>
      <c r="M193" s="32">
        <v>1.7499999761581422E-2</v>
      </c>
      <c r="N193" s="32">
        <v>1.41E-2</v>
      </c>
      <c r="O193" s="105">
        <v>146382.97530018727</v>
      </c>
      <c r="P193" s="95">
        <v>102.1</v>
      </c>
      <c r="Q193" s="125">
        <v>0</v>
      </c>
      <c r="R193" s="125">
        <v>149.45701778306642</v>
      </c>
      <c r="S193" s="32">
        <v>1.0133128752787092E-4</v>
      </c>
      <c r="T193" s="32">
        <v>6.4150896393711868E-3</v>
      </c>
      <c r="U193" s="32">
        <v>2.5433786289893977E-3</v>
      </c>
    </row>
    <row r="194" spans="2:21" x14ac:dyDescent="0.2">
      <c r="B194" s="23" t="s">
        <v>932</v>
      </c>
      <c r="C194" s="32" t="s">
        <v>933</v>
      </c>
      <c r="D194" s="32" t="s">
        <v>270</v>
      </c>
      <c r="E194" s="32" t="s">
        <v>177</v>
      </c>
      <c r="F194" s="32" t="s">
        <v>605</v>
      </c>
      <c r="G194" s="32" t="s">
        <v>393</v>
      </c>
      <c r="H194" s="95" t="s">
        <v>227</v>
      </c>
      <c r="I194" s="95" t="s">
        <v>228</v>
      </c>
      <c r="J194" s="95" t="s">
        <v>934</v>
      </c>
      <c r="K194" s="95">
        <v>4.28</v>
      </c>
      <c r="L194" s="95" t="s">
        <v>183</v>
      </c>
      <c r="M194" s="32">
        <v>3.0499999999999999E-2</v>
      </c>
      <c r="N194" s="32">
        <v>2.0799999999999999E-2</v>
      </c>
      <c r="O194" s="105">
        <v>118439.54765621391</v>
      </c>
      <c r="P194" s="95">
        <v>105.51000000000002</v>
      </c>
      <c r="Q194" s="125">
        <v>0</v>
      </c>
      <c r="R194" s="125">
        <v>124.96556673632443</v>
      </c>
      <c r="S194" s="32">
        <v>2.8840396932408807E-4</v>
      </c>
      <c r="T194" s="32">
        <v>5.3638519243836584E-3</v>
      </c>
      <c r="U194" s="32">
        <v>2.1265963720622748E-3</v>
      </c>
    </row>
    <row r="195" spans="2:21" x14ac:dyDescent="0.2">
      <c r="B195" s="23" t="s">
        <v>982</v>
      </c>
      <c r="C195" s="32" t="s">
        <v>983</v>
      </c>
      <c r="D195" s="32" t="s">
        <v>270</v>
      </c>
      <c r="E195" s="32" t="s">
        <v>177</v>
      </c>
      <c r="F195" s="32" t="s">
        <v>605</v>
      </c>
      <c r="G195" s="32" t="s">
        <v>393</v>
      </c>
      <c r="H195" s="95" t="s">
        <v>227</v>
      </c>
      <c r="I195" s="95" t="s">
        <v>228</v>
      </c>
      <c r="J195" s="95" t="s">
        <v>984</v>
      </c>
      <c r="K195" s="95">
        <v>6.26</v>
      </c>
      <c r="L195" s="95" t="s">
        <v>183</v>
      </c>
      <c r="M195" s="32">
        <v>3.6600000000000001E-2</v>
      </c>
      <c r="N195" s="32">
        <v>2.8399999999999998E-2</v>
      </c>
      <c r="O195" s="105">
        <v>37699.113429367775</v>
      </c>
      <c r="P195" s="95">
        <v>106.5</v>
      </c>
      <c r="Q195" s="125">
        <v>0</v>
      </c>
      <c r="R195" s="125">
        <v>40.149555810152826</v>
      </c>
      <c r="S195" s="32">
        <v>4.9119366031749542E-5</v>
      </c>
      <c r="T195" s="32">
        <v>1.7233248951676106E-3</v>
      </c>
      <c r="U195" s="32">
        <v>6.832434082096984E-4</v>
      </c>
    </row>
    <row r="196" spans="2:21" x14ac:dyDescent="0.2">
      <c r="B196" s="23" t="s">
        <v>1021</v>
      </c>
      <c r="C196" s="32" t="s">
        <v>1022</v>
      </c>
      <c r="D196" s="32" t="s">
        <v>270</v>
      </c>
      <c r="E196" s="32" t="s">
        <v>177</v>
      </c>
      <c r="F196" s="32" t="s">
        <v>684</v>
      </c>
      <c r="G196" s="32" t="s">
        <v>685</v>
      </c>
      <c r="H196" s="95" t="s">
        <v>370</v>
      </c>
      <c r="I196" s="95" t="s">
        <v>182</v>
      </c>
      <c r="J196" s="95" t="s">
        <v>343</v>
      </c>
      <c r="K196" s="95">
        <v>3.84</v>
      </c>
      <c r="L196" s="95" t="s">
        <v>183</v>
      </c>
      <c r="M196" s="32">
        <v>2.7000000000000003E-2</v>
      </c>
      <c r="N196" s="32">
        <v>2.5499999999999998E-2</v>
      </c>
      <c r="O196" s="105">
        <v>56260.914005192608</v>
      </c>
      <c r="P196" s="95">
        <v>100.74000000000001</v>
      </c>
      <c r="Q196" s="125">
        <v>0</v>
      </c>
      <c r="R196" s="125">
        <v>56.677244765387577</v>
      </c>
      <c r="S196" s="32">
        <v>2.4802273306636367E-4</v>
      </c>
      <c r="T196" s="32">
        <v>2.4327369238043074E-3</v>
      </c>
      <c r="U196" s="32">
        <v>9.6450267257119362E-4</v>
      </c>
    </row>
    <row r="197" spans="2:21" x14ac:dyDescent="0.2">
      <c r="B197" s="23" t="s">
        <v>886</v>
      </c>
      <c r="C197" s="32" t="s">
        <v>887</v>
      </c>
      <c r="D197" s="32" t="s">
        <v>270</v>
      </c>
      <c r="E197" s="32" t="s">
        <v>177</v>
      </c>
      <c r="F197" s="32" t="s">
        <v>559</v>
      </c>
      <c r="G197" s="32" t="s">
        <v>411</v>
      </c>
      <c r="H197" s="95" t="s">
        <v>463</v>
      </c>
      <c r="I197" s="95" t="s">
        <v>228</v>
      </c>
      <c r="J197" s="95" t="s">
        <v>888</v>
      </c>
      <c r="K197" s="95">
        <v>4.18</v>
      </c>
      <c r="L197" s="95" t="s">
        <v>183</v>
      </c>
      <c r="M197" s="32">
        <v>3.7499999999999999E-2</v>
      </c>
      <c r="N197" s="32">
        <v>2.3199999999999998E-2</v>
      </c>
      <c r="O197" s="105">
        <v>305.88905211848527</v>
      </c>
      <c r="P197" s="95">
        <v>106.03</v>
      </c>
      <c r="Q197" s="125">
        <v>3.9721760996E-2</v>
      </c>
      <c r="R197" s="125">
        <v>0.32801941403240847</v>
      </c>
      <c r="S197" s="32">
        <v>5.8040150375796821E-7</v>
      </c>
      <c r="T197" s="32">
        <v>1.4079458935318906E-5</v>
      </c>
      <c r="U197" s="32">
        <v>5.582056834257112E-6</v>
      </c>
    </row>
    <row r="198" spans="2:21" x14ac:dyDescent="0.2">
      <c r="B198" s="23" t="s">
        <v>1109</v>
      </c>
      <c r="C198" s="32" t="s">
        <v>1110</v>
      </c>
      <c r="D198" s="32" t="s">
        <v>270</v>
      </c>
      <c r="E198" s="32" t="s">
        <v>177</v>
      </c>
      <c r="F198" s="32" t="s">
        <v>771</v>
      </c>
      <c r="G198" s="32" t="s">
        <v>375</v>
      </c>
      <c r="H198" s="95" t="s">
        <v>463</v>
      </c>
      <c r="I198" s="95" t="s">
        <v>228</v>
      </c>
      <c r="J198" s="95" t="s">
        <v>991</v>
      </c>
      <c r="K198" s="95">
        <v>3.34</v>
      </c>
      <c r="L198" s="95" t="s">
        <v>183</v>
      </c>
      <c r="M198" s="32">
        <v>3.6000000000000004E-2</v>
      </c>
      <c r="N198" s="32">
        <v>2.6000000000000002E-2</v>
      </c>
      <c r="O198" s="105">
        <v>0.84117293026001028</v>
      </c>
      <c r="P198" s="95">
        <v>5250001</v>
      </c>
      <c r="Q198" s="125">
        <v>0</v>
      </c>
      <c r="R198" s="125">
        <v>44.161587250379846</v>
      </c>
      <c r="S198" s="32">
        <v>5.3642811699509614E-5</v>
      </c>
      <c r="T198" s="32">
        <v>1.895531872844559E-3</v>
      </c>
      <c r="U198" s="32">
        <v>7.515179875855428E-4</v>
      </c>
    </row>
    <row r="199" spans="2:21" x14ac:dyDescent="0.2">
      <c r="B199" s="23" t="s">
        <v>873</v>
      </c>
      <c r="C199" s="32" t="s">
        <v>874</v>
      </c>
      <c r="D199" s="32" t="s">
        <v>270</v>
      </c>
      <c r="E199" s="32" t="s">
        <v>177</v>
      </c>
      <c r="F199" s="32" t="s">
        <v>875</v>
      </c>
      <c r="G199" s="32" t="s">
        <v>876</v>
      </c>
      <c r="H199" s="95" t="s">
        <v>463</v>
      </c>
      <c r="I199" s="95" t="s">
        <v>228</v>
      </c>
      <c r="J199" s="95" t="s">
        <v>877</v>
      </c>
      <c r="K199" s="95">
        <v>1.93</v>
      </c>
      <c r="L199" s="95" t="s">
        <v>183</v>
      </c>
      <c r="M199" s="32">
        <v>7.5999999999999998E-2</v>
      </c>
      <c r="N199" s="32">
        <v>1.38E-2</v>
      </c>
      <c r="O199" s="105">
        <v>5556.1105399874778</v>
      </c>
      <c r="P199" s="95">
        <v>112.17000000000002</v>
      </c>
      <c r="Q199" s="125">
        <v>0.21113220020000001</v>
      </c>
      <c r="R199" s="125">
        <v>6.443421395912396</v>
      </c>
      <c r="S199" s="32">
        <v>5.7603435194702971E-5</v>
      </c>
      <c r="T199" s="32">
        <v>2.7656865132299959E-4</v>
      </c>
      <c r="U199" s="32">
        <v>1.0965065755375589E-4</v>
      </c>
    </row>
    <row r="200" spans="2:21" x14ac:dyDescent="0.2">
      <c r="B200" s="23" t="s">
        <v>1094</v>
      </c>
      <c r="C200" s="32" t="s">
        <v>1095</v>
      </c>
      <c r="D200" s="32" t="s">
        <v>270</v>
      </c>
      <c r="E200" s="32" t="s">
        <v>177</v>
      </c>
      <c r="F200" s="32" t="s">
        <v>796</v>
      </c>
      <c r="G200" s="32" t="s">
        <v>375</v>
      </c>
      <c r="H200" s="95" t="s">
        <v>380</v>
      </c>
      <c r="I200" s="95" t="s">
        <v>182</v>
      </c>
      <c r="J200" s="95" t="s">
        <v>1096</v>
      </c>
      <c r="K200" s="95">
        <v>0.67</v>
      </c>
      <c r="L200" s="95" t="s">
        <v>183</v>
      </c>
      <c r="M200" s="32">
        <v>1.3300000000000001E-2</v>
      </c>
      <c r="N200" s="32">
        <v>1.1299999999999999E-2</v>
      </c>
      <c r="O200" s="105">
        <v>7746.7514945066532</v>
      </c>
      <c r="P200" s="95">
        <v>100.28000000000002</v>
      </c>
      <c r="Q200" s="125">
        <v>0</v>
      </c>
      <c r="R200" s="125">
        <v>7.7684423986975721</v>
      </c>
      <c r="S200" s="32">
        <v>5.3796885378518423E-5</v>
      </c>
      <c r="T200" s="32">
        <v>3.3344204966187285E-4</v>
      </c>
      <c r="U200" s="32">
        <v>1.3219914775805958E-4</v>
      </c>
    </row>
    <row r="201" spans="2:21" x14ac:dyDescent="0.2">
      <c r="B201" s="23" t="s">
        <v>893</v>
      </c>
      <c r="C201" s="32" t="s">
        <v>894</v>
      </c>
      <c r="D201" s="32" t="s">
        <v>270</v>
      </c>
      <c r="E201" s="32" t="s">
        <v>177</v>
      </c>
      <c r="F201" s="32" t="s">
        <v>451</v>
      </c>
      <c r="G201" s="32" t="s">
        <v>452</v>
      </c>
      <c r="H201" s="95" t="s">
        <v>380</v>
      </c>
      <c r="I201" s="95" t="s">
        <v>182</v>
      </c>
      <c r="J201" s="95" t="s">
        <v>895</v>
      </c>
      <c r="K201" s="95">
        <v>3.88</v>
      </c>
      <c r="L201" s="95" t="s">
        <v>183</v>
      </c>
      <c r="M201" s="32">
        <v>5.8899999999999994E-2</v>
      </c>
      <c r="N201" s="32">
        <v>2.5499999999999998E-2</v>
      </c>
      <c r="O201" s="105">
        <v>20160.294522351738</v>
      </c>
      <c r="P201" s="95">
        <v>113.33</v>
      </c>
      <c r="Q201" s="125">
        <v>0.5937206787</v>
      </c>
      <c r="R201" s="125">
        <v>23.441382459660787</v>
      </c>
      <c r="S201" s="32">
        <v>4.1265872577722248E-5</v>
      </c>
      <c r="T201" s="32">
        <v>1.0061659999651444E-3</v>
      </c>
      <c r="U201" s="32">
        <v>3.9891275810417771E-4</v>
      </c>
    </row>
    <row r="202" spans="2:21" x14ac:dyDescent="0.2">
      <c r="B202" s="23" t="s">
        <v>929</v>
      </c>
      <c r="C202" s="32" t="s">
        <v>930</v>
      </c>
      <c r="D202" s="32" t="s">
        <v>270</v>
      </c>
      <c r="E202" s="32" t="s">
        <v>177</v>
      </c>
      <c r="F202" s="32" t="s">
        <v>397</v>
      </c>
      <c r="G202" s="32" t="s">
        <v>369</v>
      </c>
      <c r="H202" s="95" t="s">
        <v>463</v>
      </c>
      <c r="I202" s="95" t="s">
        <v>228</v>
      </c>
      <c r="J202" s="95" t="s">
        <v>931</v>
      </c>
      <c r="K202" s="95">
        <v>3.64</v>
      </c>
      <c r="L202" s="95" t="s">
        <v>183</v>
      </c>
      <c r="M202" s="32">
        <v>7.0499999999999993E-2</v>
      </c>
      <c r="N202" s="32">
        <v>2.6000000000000002E-2</v>
      </c>
      <c r="O202" s="105">
        <v>833.22518501472871</v>
      </c>
      <c r="P202" s="95">
        <v>116.57</v>
      </c>
      <c r="Q202" s="125">
        <v>2.9371191099999999E-2</v>
      </c>
      <c r="R202" s="125">
        <v>1.0006617909487323</v>
      </c>
      <c r="S202" s="32">
        <v>1.5767076697578665E-6</v>
      </c>
      <c r="T202" s="32">
        <v>4.2951044941545354E-5</v>
      </c>
      <c r="U202" s="32">
        <v>1.7028720709785359E-5</v>
      </c>
    </row>
    <row r="203" spans="2:21" x14ac:dyDescent="0.2">
      <c r="B203" s="23" t="s">
        <v>970</v>
      </c>
      <c r="C203" s="32" t="s">
        <v>971</v>
      </c>
      <c r="D203" s="32" t="s">
        <v>270</v>
      </c>
      <c r="E203" s="32" t="s">
        <v>177</v>
      </c>
      <c r="F203" s="32" t="s">
        <v>177</v>
      </c>
      <c r="G203" s="32" t="s">
        <v>369</v>
      </c>
      <c r="H203" s="95" t="s">
        <v>380</v>
      </c>
      <c r="I203" s="95" t="s">
        <v>182</v>
      </c>
      <c r="J203" s="95" t="s">
        <v>972</v>
      </c>
      <c r="K203" s="95">
        <v>3.45</v>
      </c>
      <c r="L203" s="95" t="s">
        <v>183</v>
      </c>
      <c r="M203" s="32">
        <v>5.7999999999999996E-2</v>
      </c>
      <c r="N203" s="32">
        <v>5.4100000000000002E-2</v>
      </c>
      <c r="O203" s="105">
        <v>58615.526248219161</v>
      </c>
      <c r="P203" s="95">
        <v>102</v>
      </c>
      <c r="Q203" s="125">
        <v>0</v>
      </c>
      <c r="R203" s="125">
        <v>59.787836779169417</v>
      </c>
      <c r="S203" s="32">
        <v>1.4730168663658818E-4</v>
      </c>
      <c r="T203" s="32">
        <v>2.5662517422846715E-3</v>
      </c>
      <c r="U203" s="32">
        <v>1.0174370437282647E-3</v>
      </c>
    </row>
    <row r="204" spans="2:21" x14ac:dyDescent="0.2">
      <c r="B204" s="23" t="s">
        <v>1057</v>
      </c>
      <c r="C204" s="32" t="s">
        <v>1058</v>
      </c>
      <c r="D204" s="32" t="s">
        <v>270</v>
      </c>
      <c r="E204" s="32" t="s">
        <v>177</v>
      </c>
      <c r="F204" s="32" t="s">
        <v>1059</v>
      </c>
      <c r="G204" s="32" t="s">
        <v>492</v>
      </c>
      <c r="H204" s="95" t="s">
        <v>380</v>
      </c>
      <c r="I204" s="95" t="s">
        <v>182</v>
      </c>
      <c r="J204" s="95" t="s">
        <v>1060</v>
      </c>
      <c r="K204" s="95">
        <v>3.93</v>
      </c>
      <c r="L204" s="95" t="s">
        <v>183</v>
      </c>
      <c r="M204" s="32">
        <v>4.1399999999999999E-2</v>
      </c>
      <c r="N204" s="32">
        <v>2.6200000000000001E-2</v>
      </c>
      <c r="O204" s="105">
        <v>241.75845593942898</v>
      </c>
      <c r="P204" s="95">
        <v>105.99000000000001</v>
      </c>
      <c r="Q204" s="125">
        <v>5.0043961E-3</v>
      </c>
      <c r="R204" s="125">
        <v>0.26124417961199592</v>
      </c>
      <c r="S204" s="32">
        <v>3.3410098500792408E-7</v>
      </c>
      <c r="T204" s="32">
        <v>1.1213289645638987E-5</v>
      </c>
      <c r="U204" s="32">
        <v>4.4457120396811498E-6</v>
      </c>
    </row>
    <row r="205" spans="2:21" x14ac:dyDescent="0.2">
      <c r="B205" s="23" t="s">
        <v>1061</v>
      </c>
      <c r="C205" s="32" t="s">
        <v>1062</v>
      </c>
      <c r="D205" s="32" t="s">
        <v>270</v>
      </c>
      <c r="E205" s="32" t="s">
        <v>177</v>
      </c>
      <c r="F205" s="32" t="s">
        <v>987</v>
      </c>
      <c r="G205" s="32" t="s">
        <v>369</v>
      </c>
      <c r="H205" s="95" t="s">
        <v>380</v>
      </c>
      <c r="I205" s="95" t="s">
        <v>182</v>
      </c>
      <c r="J205" s="95" t="s">
        <v>1063</v>
      </c>
      <c r="K205" s="95">
        <v>5.6</v>
      </c>
      <c r="L205" s="95" t="s">
        <v>183</v>
      </c>
      <c r="M205" s="32">
        <v>3.9E-2</v>
      </c>
      <c r="N205" s="32">
        <v>3.9800000000000002E-2</v>
      </c>
      <c r="O205" s="105">
        <v>68486.283687105737</v>
      </c>
      <c r="P205" s="95">
        <v>100</v>
      </c>
      <c r="Q205" s="125">
        <v>0</v>
      </c>
      <c r="R205" s="125">
        <v>68.48628368710574</v>
      </c>
      <c r="S205" s="32">
        <v>1.6271777349688931E-4</v>
      </c>
      <c r="T205" s="32">
        <v>2.9396120398835234E-3</v>
      </c>
      <c r="U205" s="32">
        <v>1.1654625048220747E-3</v>
      </c>
    </row>
    <row r="206" spans="2:21" x14ac:dyDescent="0.2">
      <c r="B206" s="23" t="s">
        <v>1085</v>
      </c>
      <c r="C206" s="32" t="s">
        <v>1086</v>
      </c>
      <c r="D206" s="32" t="s">
        <v>270</v>
      </c>
      <c r="E206" s="32" t="s">
        <v>177</v>
      </c>
      <c r="F206" s="32" t="s">
        <v>1037</v>
      </c>
      <c r="G206" s="32" t="s">
        <v>492</v>
      </c>
      <c r="H206" s="95" t="s">
        <v>380</v>
      </c>
      <c r="I206" s="95" t="s">
        <v>182</v>
      </c>
      <c r="J206" s="95" t="s">
        <v>1087</v>
      </c>
      <c r="K206" s="95">
        <v>1.98</v>
      </c>
      <c r="L206" s="95" t="s">
        <v>183</v>
      </c>
      <c r="M206" s="32">
        <v>1.4199999999999999E-2</v>
      </c>
      <c r="N206" s="32">
        <v>9.4999999999999998E-3</v>
      </c>
      <c r="O206" s="105">
        <v>7007.5552345185306</v>
      </c>
      <c r="P206" s="95">
        <v>100.89000000000001</v>
      </c>
      <c r="Q206" s="125">
        <v>2.326507899E-2</v>
      </c>
      <c r="R206" s="125">
        <v>7.0931875524525196</v>
      </c>
      <c r="S206" s="32">
        <v>1.6038766553658505E-5</v>
      </c>
      <c r="T206" s="32">
        <v>3.0445832957741778E-4</v>
      </c>
      <c r="U206" s="32">
        <v>1.2070802629359951E-4</v>
      </c>
    </row>
    <row r="207" spans="2:21" x14ac:dyDescent="0.2">
      <c r="B207" s="23" t="s">
        <v>1035</v>
      </c>
      <c r="C207" s="32" t="s">
        <v>1036</v>
      </c>
      <c r="D207" s="32" t="s">
        <v>270</v>
      </c>
      <c r="E207" s="32" t="s">
        <v>177</v>
      </c>
      <c r="F207" s="32" t="s">
        <v>1037</v>
      </c>
      <c r="G207" s="32" t="s">
        <v>492</v>
      </c>
      <c r="H207" s="95" t="s">
        <v>380</v>
      </c>
      <c r="I207" s="95" t="s">
        <v>182</v>
      </c>
      <c r="J207" s="95" t="s">
        <v>1038</v>
      </c>
      <c r="K207" s="95">
        <v>3.82</v>
      </c>
      <c r="L207" s="95" t="s">
        <v>183</v>
      </c>
      <c r="M207" s="32">
        <v>2.1600000000000001E-2</v>
      </c>
      <c r="N207" s="32">
        <v>2.58E-2</v>
      </c>
      <c r="O207" s="105">
        <v>119889.09654543917</v>
      </c>
      <c r="P207" s="95">
        <v>98.51</v>
      </c>
      <c r="Q207" s="125">
        <v>0</v>
      </c>
      <c r="R207" s="125">
        <v>118.10274900895993</v>
      </c>
      <c r="S207" s="32">
        <v>1.8615365446404016E-4</v>
      </c>
      <c r="T207" s="32">
        <v>5.0692816756743534E-3</v>
      </c>
      <c r="U207" s="32">
        <v>2.0098086547550575E-3</v>
      </c>
    </row>
    <row r="208" spans="2:21" x14ac:dyDescent="0.2">
      <c r="B208" s="23" t="s">
        <v>1000</v>
      </c>
      <c r="C208" s="32" t="s">
        <v>1001</v>
      </c>
      <c r="D208" s="32" t="s">
        <v>270</v>
      </c>
      <c r="E208" s="32" t="s">
        <v>177</v>
      </c>
      <c r="F208" s="32" t="s">
        <v>1002</v>
      </c>
      <c r="G208" s="32" t="s">
        <v>1003</v>
      </c>
      <c r="H208" s="95" t="s">
        <v>380</v>
      </c>
      <c r="I208" s="95" t="s">
        <v>182</v>
      </c>
      <c r="J208" s="95" t="s">
        <v>689</v>
      </c>
      <c r="K208" s="95">
        <v>3.52</v>
      </c>
      <c r="L208" s="95" t="s">
        <v>183</v>
      </c>
      <c r="M208" s="32">
        <v>3.3500000000000002E-2</v>
      </c>
      <c r="N208" s="32">
        <v>2.2400000000000003E-2</v>
      </c>
      <c r="O208" s="105">
        <v>88460.416290728492</v>
      </c>
      <c r="P208" s="95">
        <v>104.76</v>
      </c>
      <c r="Q208" s="125">
        <v>0</v>
      </c>
      <c r="R208" s="125">
        <v>92.671132099733924</v>
      </c>
      <c r="S208" s="32">
        <v>1.6091389108317949E-4</v>
      </c>
      <c r="T208" s="32">
        <v>3.9776895606514519E-3</v>
      </c>
      <c r="U208" s="32">
        <v>1.5770271640828989E-3</v>
      </c>
    </row>
    <row r="209" spans="2:21" x14ac:dyDescent="0.2">
      <c r="B209" s="23" t="s">
        <v>889</v>
      </c>
      <c r="C209" s="32" t="s">
        <v>890</v>
      </c>
      <c r="D209" s="32" t="s">
        <v>270</v>
      </c>
      <c r="E209" s="32" t="s">
        <v>177</v>
      </c>
      <c r="F209" s="32" t="s">
        <v>891</v>
      </c>
      <c r="G209" s="32" t="s">
        <v>452</v>
      </c>
      <c r="H209" s="95" t="s">
        <v>398</v>
      </c>
      <c r="I209" s="95" t="s">
        <v>182</v>
      </c>
      <c r="J209" s="95" t="s">
        <v>892</v>
      </c>
      <c r="K209" s="95">
        <v>3.71</v>
      </c>
      <c r="L209" s="95" t="s">
        <v>183</v>
      </c>
      <c r="M209" s="32">
        <v>4.7500000000000001E-2</v>
      </c>
      <c r="N209" s="32">
        <v>2.5899999999999999E-2</v>
      </c>
      <c r="O209" s="105">
        <v>123044.20861319774</v>
      </c>
      <c r="P209" s="95">
        <v>108.12000000000002</v>
      </c>
      <c r="Q209" s="125">
        <v>2.9222999590000001</v>
      </c>
      <c r="R209" s="125">
        <v>135.95769831424138</v>
      </c>
      <c r="S209" s="32">
        <v>2.4511775093270197E-4</v>
      </c>
      <c r="T209" s="32">
        <v>5.8356632213443114E-3</v>
      </c>
      <c r="U209" s="32">
        <v>2.3136545173204162E-3</v>
      </c>
    </row>
    <row r="210" spans="2:21" x14ac:dyDescent="0.2">
      <c r="B210" s="23" t="s">
        <v>979</v>
      </c>
      <c r="C210" s="32" t="s">
        <v>980</v>
      </c>
      <c r="D210" s="32" t="s">
        <v>270</v>
      </c>
      <c r="E210" s="32" t="s">
        <v>177</v>
      </c>
      <c r="F210" s="32" t="s">
        <v>981</v>
      </c>
      <c r="G210" s="32" t="s">
        <v>369</v>
      </c>
      <c r="H210" s="95" t="s">
        <v>417</v>
      </c>
      <c r="I210" s="95" t="s">
        <v>228</v>
      </c>
      <c r="J210" s="95" t="s">
        <v>340</v>
      </c>
      <c r="K210" s="95">
        <v>2.66</v>
      </c>
      <c r="L210" s="95" t="s">
        <v>183</v>
      </c>
      <c r="M210" s="32">
        <v>6.8499999999999991E-2</v>
      </c>
      <c r="N210" s="32">
        <v>4.8399999999999999E-2</v>
      </c>
      <c r="O210" s="105">
        <v>98734.138078672884</v>
      </c>
      <c r="P210" s="95">
        <v>105.98</v>
      </c>
      <c r="Q210" s="125">
        <v>0</v>
      </c>
      <c r="R210" s="125">
        <v>104.63843953554755</v>
      </c>
      <c r="S210" s="32">
        <v>1.7260912967013083E-4</v>
      </c>
      <c r="T210" s="32">
        <v>4.4913579790464286E-3</v>
      </c>
      <c r="U210" s="32">
        <v>1.7806803242374357E-3</v>
      </c>
    </row>
    <row r="211" spans="2:21" x14ac:dyDescent="0.2">
      <c r="B211" s="23" t="s">
        <v>995</v>
      </c>
      <c r="C211" s="32" t="s">
        <v>996</v>
      </c>
      <c r="D211" s="32" t="s">
        <v>270</v>
      </c>
      <c r="E211" s="32" t="s">
        <v>177</v>
      </c>
      <c r="F211" s="32" t="s">
        <v>981</v>
      </c>
      <c r="G211" s="32" t="s">
        <v>369</v>
      </c>
      <c r="H211" s="95" t="s">
        <v>417</v>
      </c>
      <c r="I211" s="95" t="s">
        <v>228</v>
      </c>
      <c r="J211" s="95" t="s">
        <v>994</v>
      </c>
      <c r="K211" s="95">
        <v>2.65</v>
      </c>
      <c r="L211" s="95" t="s">
        <v>183</v>
      </c>
      <c r="M211" s="32">
        <v>6.8499999999999991E-2</v>
      </c>
      <c r="N211" s="32">
        <v>6.3500000000000001E-2</v>
      </c>
      <c r="O211" s="105">
        <v>49238.316976193921</v>
      </c>
      <c r="P211" s="95">
        <v>105.34000000000002</v>
      </c>
      <c r="Q211" s="125">
        <v>0</v>
      </c>
      <c r="R211" s="125">
        <v>51.867643097814252</v>
      </c>
      <c r="S211" s="32">
        <v>7.3778720258682677E-5</v>
      </c>
      <c r="T211" s="32">
        <v>2.226296127080155E-3</v>
      </c>
      <c r="U211" s="32">
        <v>8.8265547478344453E-4</v>
      </c>
    </row>
    <row r="212" spans="2:21" x14ac:dyDescent="0.2">
      <c r="B212" s="23" t="s">
        <v>997</v>
      </c>
      <c r="C212" s="32" t="s">
        <v>998</v>
      </c>
      <c r="D212" s="32" t="s">
        <v>270</v>
      </c>
      <c r="E212" s="32" t="s">
        <v>177</v>
      </c>
      <c r="F212" s="32" t="s">
        <v>981</v>
      </c>
      <c r="G212" s="32" t="s">
        <v>369</v>
      </c>
      <c r="H212" s="95" t="s">
        <v>417</v>
      </c>
      <c r="I212" s="95" t="s">
        <v>228</v>
      </c>
      <c r="J212" s="95" t="s">
        <v>999</v>
      </c>
      <c r="K212" s="95">
        <v>4.71</v>
      </c>
      <c r="L212" s="95" t="s">
        <v>183</v>
      </c>
      <c r="M212" s="32">
        <v>3.95E-2</v>
      </c>
      <c r="N212" s="32">
        <v>4.2099999999999999E-2</v>
      </c>
      <c r="O212" s="105">
        <v>109278.54750406022</v>
      </c>
      <c r="P212" s="95">
        <v>100.29999999999998</v>
      </c>
      <c r="Q212" s="125">
        <v>0</v>
      </c>
      <c r="R212" s="125">
        <v>109.60638315444857</v>
      </c>
      <c r="S212" s="32">
        <v>1.7683471285670859E-4</v>
      </c>
      <c r="T212" s="32">
        <v>4.7045952302061603E-3</v>
      </c>
      <c r="U212" s="32">
        <v>1.8652220996439076E-3</v>
      </c>
    </row>
    <row r="213" spans="2:21" x14ac:dyDescent="0.2">
      <c r="B213" s="23" t="s">
        <v>1023</v>
      </c>
      <c r="C213" s="32" t="s">
        <v>1024</v>
      </c>
      <c r="D213" s="32" t="s">
        <v>270</v>
      </c>
      <c r="E213" s="32" t="s">
        <v>177</v>
      </c>
      <c r="F213" s="32" t="s">
        <v>981</v>
      </c>
      <c r="G213" s="32" t="s">
        <v>369</v>
      </c>
      <c r="H213" s="95" t="s">
        <v>417</v>
      </c>
      <c r="I213" s="95" t="s">
        <v>228</v>
      </c>
      <c r="J213" s="95" t="s">
        <v>1025</v>
      </c>
      <c r="K213" s="95">
        <v>5.08</v>
      </c>
      <c r="L213" s="95" t="s">
        <v>183</v>
      </c>
      <c r="M213" s="32">
        <v>6.0999999999999999E-2</v>
      </c>
      <c r="N213" s="32">
        <v>6.7699999999999996E-2</v>
      </c>
      <c r="O213" s="105">
        <v>52134.635670504947</v>
      </c>
      <c r="P213" s="95">
        <v>99.87</v>
      </c>
      <c r="Q213" s="125">
        <v>0</v>
      </c>
      <c r="R213" s="125">
        <v>52.066860650512972</v>
      </c>
      <c r="S213" s="32">
        <v>1.0176860920833553E-4</v>
      </c>
      <c r="T213" s="32">
        <v>2.2348470702025012E-3</v>
      </c>
      <c r="U213" s="32">
        <v>8.8604565126073069E-4</v>
      </c>
    </row>
    <row r="214" spans="2:21" x14ac:dyDescent="0.2">
      <c r="B214" s="23" t="s">
        <v>1047</v>
      </c>
      <c r="C214" s="32" t="s">
        <v>1048</v>
      </c>
      <c r="D214" s="32" t="s">
        <v>270</v>
      </c>
      <c r="E214" s="32" t="s">
        <v>177</v>
      </c>
      <c r="F214" s="32" t="s">
        <v>981</v>
      </c>
      <c r="G214" s="32" t="s">
        <v>369</v>
      </c>
      <c r="H214" s="95" t="s">
        <v>417</v>
      </c>
      <c r="I214" s="95" t="s">
        <v>228</v>
      </c>
      <c r="J214" s="95" t="s">
        <v>1049</v>
      </c>
      <c r="K214" s="95">
        <v>5.39</v>
      </c>
      <c r="L214" s="95" t="s">
        <v>183</v>
      </c>
      <c r="M214" s="32">
        <v>0.03</v>
      </c>
      <c r="N214" s="32">
        <v>4.0899999999999999E-2</v>
      </c>
      <c r="O214" s="105">
        <v>140165.55900274529</v>
      </c>
      <c r="P214" s="95">
        <v>95.68</v>
      </c>
      <c r="Q214" s="125">
        <v>0</v>
      </c>
      <c r="R214" s="125">
        <v>134.11040685382667</v>
      </c>
      <c r="S214" s="32">
        <v>2.1772952498251723E-4</v>
      </c>
      <c r="T214" s="32">
        <v>5.7563725966256647E-3</v>
      </c>
      <c r="U214" s="32">
        <v>2.2822183111681368E-3</v>
      </c>
    </row>
    <row r="215" spans="2:21" x14ac:dyDescent="0.2">
      <c r="B215" s="23" t="s">
        <v>1077</v>
      </c>
      <c r="C215" s="32" t="s">
        <v>1078</v>
      </c>
      <c r="D215" s="32" t="s">
        <v>270</v>
      </c>
      <c r="E215" s="32" t="s">
        <v>177</v>
      </c>
      <c r="F215" s="32" t="s">
        <v>846</v>
      </c>
      <c r="G215" s="32" t="s">
        <v>393</v>
      </c>
      <c r="H215" s="95" t="s">
        <v>417</v>
      </c>
      <c r="I215" s="95" t="s">
        <v>228</v>
      </c>
      <c r="J215" s="95" t="s">
        <v>1079</v>
      </c>
      <c r="K215" s="95">
        <v>3.7</v>
      </c>
      <c r="L215" s="95" t="s">
        <v>183</v>
      </c>
      <c r="M215" s="32">
        <v>4.3499999999999997E-2</v>
      </c>
      <c r="N215" s="32">
        <v>2.23E-2</v>
      </c>
      <c r="O215" s="105">
        <v>36543.765560116066</v>
      </c>
      <c r="P215" s="95">
        <v>110.17000000000002</v>
      </c>
      <c r="Q215" s="125">
        <v>0</v>
      </c>
      <c r="R215" s="125">
        <v>40.260266517579865</v>
      </c>
      <c r="S215" s="32">
        <v>2.1151072527921322E-4</v>
      </c>
      <c r="T215" s="32">
        <v>1.7280768909100489E-3</v>
      </c>
      <c r="U215" s="32">
        <v>6.8512742310205318E-4</v>
      </c>
    </row>
    <row r="216" spans="2:21" x14ac:dyDescent="0.2">
      <c r="B216" s="23" t="s">
        <v>943</v>
      </c>
      <c r="C216" s="32" t="s">
        <v>944</v>
      </c>
      <c r="D216" s="32" t="s">
        <v>270</v>
      </c>
      <c r="E216" s="32" t="s">
        <v>177</v>
      </c>
      <c r="F216" s="32" t="s">
        <v>945</v>
      </c>
      <c r="G216" s="32" t="s">
        <v>369</v>
      </c>
      <c r="H216" s="95" t="s">
        <v>417</v>
      </c>
      <c r="I216" s="95" t="s">
        <v>228</v>
      </c>
      <c r="J216" s="95" t="s">
        <v>946</v>
      </c>
      <c r="K216" s="95">
        <v>2.66</v>
      </c>
      <c r="L216" s="95" t="s">
        <v>183</v>
      </c>
      <c r="M216" s="32">
        <v>3.9E-2</v>
      </c>
      <c r="N216" s="32">
        <v>2.5099999999999997E-2</v>
      </c>
      <c r="O216" s="105">
        <v>13706.234305166217</v>
      </c>
      <c r="P216" s="95">
        <v>104.71</v>
      </c>
      <c r="Q216" s="125">
        <v>0</v>
      </c>
      <c r="R216" s="125">
        <v>14.351797936543081</v>
      </c>
      <c r="S216" s="32">
        <v>4.2511954600707746E-5</v>
      </c>
      <c r="T216" s="32">
        <v>6.1601704366068028E-4</v>
      </c>
      <c r="U216" s="32">
        <v>2.4423112879423127E-4</v>
      </c>
    </row>
    <row r="217" spans="2:21" x14ac:dyDescent="0.2">
      <c r="B217" s="23" t="s">
        <v>926</v>
      </c>
      <c r="C217" s="32" t="s">
        <v>927</v>
      </c>
      <c r="D217" s="32" t="s">
        <v>270</v>
      </c>
      <c r="E217" s="32" t="s">
        <v>177</v>
      </c>
      <c r="F217" s="32" t="s">
        <v>632</v>
      </c>
      <c r="G217" s="32" t="s">
        <v>369</v>
      </c>
      <c r="H217" s="95" t="s">
        <v>417</v>
      </c>
      <c r="I217" s="95" t="s">
        <v>228</v>
      </c>
      <c r="J217" s="95" t="s">
        <v>928</v>
      </c>
      <c r="K217" s="95">
        <v>2.62</v>
      </c>
      <c r="L217" s="95" t="s">
        <v>183</v>
      </c>
      <c r="M217" s="32">
        <v>0.05</v>
      </c>
      <c r="N217" s="32">
        <v>2.1899999999999999E-2</v>
      </c>
      <c r="O217" s="105">
        <v>31750.626402898426</v>
      </c>
      <c r="P217" s="95">
        <v>107.13</v>
      </c>
      <c r="Q217" s="125">
        <v>0</v>
      </c>
      <c r="R217" s="125">
        <v>34.014446062862184</v>
      </c>
      <c r="S217" s="32">
        <v>1.1195579065145076E-4</v>
      </c>
      <c r="T217" s="32">
        <v>1.4599897934771992E-3</v>
      </c>
      <c r="U217" s="32">
        <v>5.7883943140606446E-4</v>
      </c>
    </row>
    <row r="218" spans="2:21" x14ac:dyDescent="0.2">
      <c r="B218" s="23" t="s">
        <v>989</v>
      </c>
      <c r="C218" s="32" t="s">
        <v>990</v>
      </c>
      <c r="D218" s="32" t="s">
        <v>270</v>
      </c>
      <c r="E218" s="32" t="s">
        <v>177</v>
      </c>
      <c r="F218" s="32" t="s">
        <v>987</v>
      </c>
      <c r="G218" s="32" t="s">
        <v>369</v>
      </c>
      <c r="H218" s="95" t="s">
        <v>417</v>
      </c>
      <c r="I218" s="95" t="s">
        <v>228</v>
      </c>
      <c r="J218" s="95" t="s">
        <v>991</v>
      </c>
      <c r="K218" s="95">
        <v>2.68</v>
      </c>
      <c r="L218" s="95" t="s">
        <v>183</v>
      </c>
      <c r="M218" s="32">
        <v>6.9000000000000006E-2</v>
      </c>
      <c r="N218" s="32">
        <v>4.1299999999999996E-2</v>
      </c>
      <c r="O218" s="105">
        <v>80389.254153119153</v>
      </c>
      <c r="P218" s="95">
        <v>108.06</v>
      </c>
      <c r="Q218" s="125">
        <v>0</v>
      </c>
      <c r="R218" s="125">
        <v>86.868628036181349</v>
      </c>
      <c r="S218" s="32">
        <v>1.5561298114727111E-4</v>
      </c>
      <c r="T218" s="32">
        <v>3.728630772695877E-3</v>
      </c>
      <c r="U218" s="32">
        <v>1.4782832907688694E-3</v>
      </c>
    </row>
    <row r="219" spans="2:21" x14ac:dyDescent="0.2">
      <c r="B219" s="23" t="s">
        <v>985</v>
      </c>
      <c r="C219" s="32" t="s">
        <v>986</v>
      </c>
      <c r="D219" s="32" t="s">
        <v>270</v>
      </c>
      <c r="E219" s="32" t="s">
        <v>177</v>
      </c>
      <c r="F219" s="32" t="s">
        <v>987</v>
      </c>
      <c r="G219" s="32" t="s">
        <v>369</v>
      </c>
      <c r="H219" s="95" t="s">
        <v>417</v>
      </c>
      <c r="I219" s="95" t="s">
        <v>228</v>
      </c>
      <c r="J219" s="95" t="s">
        <v>988</v>
      </c>
      <c r="K219" s="95">
        <v>4.42</v>
      </c>
      <c r="L219" s="95" t="s">
        <v>183</v>
      </c>
      <c r="M219" s="32">
        <v>5.1500000000000004E-2</v>
      </c>
      <c r="N219" s="32">
        <v>5.6500000000000002E-2</v>
      </c>
      <c r="O219" s="105">
        <v>27673.268433255485</v>
      </c>
      <c r="P219" s="95">
        <v>99.41</v>
      </c>
      <c r="Q219" s="125">
        <v>0</v>
      </c>
      <c r="R219" s="125">
        <v>27.509996153152237</v>
      </c>
      <c r="S219" s="32">
        <v>6.7518994966721575E-5</v>
      </c>
      <c r="T219" s="32">
        <v>1.1808016372799814E-3</v>
      </c>
      <c r="U219" s="32">
        <v>4.6815022363864799E-4</v>
      </c>
    </row>
    <row r="220" spans="2:21" x14ac:dyDescent="0.2">
      <c r="B220" s="23" t="s">
        <v>1018</v>
      </c>
      <c r="C220" s="32" t="s">
        <v>1019</v>
      </c>
      <c r="D220" s="32" t="s">
        <v>270</v>
      </c>
      <c r="E220" s="32" t="s">
        <v>177</v>
      </c>
      <c r="F220" s="32" t="s">
        <v>987</v>
      </c>
      <c r="G220" s="32" t="s">
        <v>369</v>
      </c>
      <c r="H220" s="95" t="s">
        <v>417</v>
      </c>
      <c r="I220" s="95" t="s">
        <v>228</v>
      </c>
      <c r="J220" s="95" t="s">
        <v>1020</v>
      </c>
      <c r="K220" s="95">
        <v>4.3899999999999997</v>
      </c>
      <c r="L220" s="95" t="s">
        <v>183</v>
      </c>
      <c r="M220" s="32">
        <v>5.1500000000000004E-2</v>
      </c>
      <c r="N220" s="32">
        <v>5.1500000000000004E-2</v>
      </c>
      <c r="O220" s="105">
        <v>89795.303196581372</v>
      </c>
      <c r="P220" s="95">
        <v>97.82</v>
      </c>
      <c r="Q220" s="125">
        <v>0</v>
      </c>
      <c r="R220" s="125">
        <v>87.837765579879829</v>
      </c>
      <c r="S220" s="32">
        <v>2.6706670234656653E-4</v>
      </c>
      <c r="T220" s="32">
        <v>3.7702287137489341E-3</v>
      </c>
      <c r="U220" s="32">
        <v>1.4947755489027211E-3</v>
      </c>
    </row>
    <row r="221" spans="2:21" x14ac:dyDescent="0.2">
      <c r="B221" s="23" t="s">
        <v>862</v>
      </c>
      <c r="C221" s="32" t="s">
        <v>863</v>
      </c>
      <c r="D221" s="32" t="s">
        <v>270</v>
      </c>
      <c r="E221" s="32" t="s">
        <v>177</v>
      </c>
      <c r="F221" s="32" t="s">
        <v>416</v>
      </c>
      <c r="G221" s="32" t="s">
        <v>411</v>
      </c>
      <c r="H221" s="95" t="s">
        <v>417</v>
      </c>
      <c r="I221" s="95" t="s">
        <v>228</v>
      </c>
      <c r="J221" s="95" t="s">
        <v>864</v>
      </c>
      <c r="K221" s="95">
        <v>0.05</v>
      </c>
      <c r="L221" s="95" t="s">
        <v>183</v>
      </c>
      <c r="M221" s="32">
        <v>8.5000000000000006E-2</v>
      </c>
      <c r="N221" s="32">
        <v>2.9600000000000001E-2</v>
      </c>
      <c r="O221" s="105">
        <v>16342.595956219266</v>
      </c>
      <c r="P221" s="95">
        <v>101.97</v>
      </c>
      <c r="Q221" s="125">
        <v>0</v>
      </c>
      <c r="R221" s="125">
        <v>16.664545097344398</v>
      </c>
      <c r="S221" s="32">
        <v>3.8982021457055764E-5</v>
      </c>
      <c r="T221" s="32">
        <v>7.1528625543684787E-4</v>
      </c>
      <c r="U221" s="32">
        <v>2.835882081090069E-4</v>
      </c>
    </row>
    <row r="222" spans="2:21" x14ac:dyDescent="0.2">
      <c r="B222" s="23" t="s">
        <v>1026</v>
      </c>
      <c r="C222" s="32" t="s">
        <v>1027</v>
      </c>
      <c r="D222" s="32" t="s">
        <v>270</v>
      </c>
      <c r="E222" s="32" t="s">
        <v>177</v>
      </c>
      <c r="F222" s="32" t="s">
        <v>1028</v>
      </c>
      <c r="G222" s="32" t="s">
        <v>428</v>
      </c>
      <c r="H222" s="95" t="s">
        <v>509</v>
      </c>
      <c r="I222" s="95" t="s">
        <v>228</v>
      </c>
      <c r="J222" s="95" t="s">
        <v>1029</v>
      </c>
      <c r="K222" s="95">
        <v>6.05</v>
      </c>
      <c r="L222" s="95" t="s">
        <v>183</v>
      </c>
      <c r="M222" s="32">
        <v>4.9500000000000002E-2</v>
      </c>
      <c r="N222" s="32">
        <v>3.5400000000000001E-2</v>
      </c>
      <c r="O222" s="105">
        <v>101893.65406477662</v>
      </c>
      <c r="P222" s="95">
        <v>105.64</v>
      </c>
      <c r="Q222" s="125">
        <v>8.7659110719999997</v>
      </c>
      <c r="R222" s="125">
        <v>112.63895125945061</v>
      </c>
      <c r="S222" s="32">
        <v>3.2996649632375852E-4</v>
      </c>
      <c r="T222" s="32">
        <v>4.8347610566066542E-3</v>
      </c>
      <c r="U222" s="32">
        <v>1.9168287021549539E-3</v>
      </c>
    </row>
    <row r="223" spans="2:21" x14ac:dyDescent="0.2">
      <c r="B223" s="23" t="s">
        <v>1007</v>
      </c>
      <c r="C223" s="32" t="s">
        <v>1008</v>
      </c>
      <c r="D223" s="32" t="s">
        <v>270</v>
      </c>
      <c r="E223" s="32" t="s">
        <v>177</v>
      </c>
      <c r="F223" s="32" t="s">
        <v>1009</v>
      </c>
      <c r="G223" s="32" t="s">
        <v>369</v>
      </c>
      <c r="H223" s="95" t="s">
        <v>509</v>
      </c>
      <c r="I223" s="95" t="s">
        <v>228</v>
      </c>
      <c r="J223" s="95" t="s">
        <v>1010</v>
      </c>
      <c r="K223" s="95">
        <v>2.67</v>
      </c>
      <c r="L223" s="95" t="s">
        <v>183</v>
      </c>
      <c r="M223" s="32">
        <v>3.7499999999999999E-2</v>
      </c>
      <c r="N223" s="32">
        <v>4.3200000000000002E-2</v>
      </c>
      <c r="O223" s="105">
        <v>64711.471330427543</v>
      </c>
      <c r="P223" s="95">
        <v>99.24</v>
      </c>
      <c r="Q223" s="125">
        <v>0</v>
      </c>
      <c r="R223" s="125">
        <v>64.219664155247315</v>
      </c>
      <c r="S223" s="32">
        <v>2.438997110298038E-4</v>
      </c>
      <c r="T223" s="32">
        <v>2.7564774694233277E-3</v>
      </c>
      <c r="U223" s="32">
        <v>1.0928554831089266E-3</v>
      </c>
    </row>
    <row r="224" spans="2:21" x14ac:dyDescent="0.2">
      <c r="B224" s="23" t="s">
        <v>958</v>
      </c>
      <c r="C224" s="32" t="s">
        <v>959</v>
      </c>
      <c r="D224" s="32" t="s">
        <v>270</v>
      </c>
      <c r="E224" s="32" t="s">
        <v>177</v>
      </c>
      <c r="F224" s="32" t="s">
        <v>437</v>
      </c>
      <c r="G224" s="32" t="s">
        <v>428</v>
      </c>
      <c r="H224" s="95" t="s">
        <v>438</v>
      </c>
      <c r="I224" s="95" t="s">
        <v>182</v>
      </c>
      <c r="J224" s="95" t="s">
        <v>960</v>
      </c>
      <c r="K224" s="95">
        <v>1.93</v>
      </c>
      <c r="L224" s="95" t="s">
        <v>183</v>
      </c>
      <c r="M224" s="32">
        <v>0.06</v>
      </c>
      <c r="N224" s="32">
        <v>2.3E-2</v>
      </c>
      <c r="O224" s="105">
        <v>27257.668816160851</v>
      </c>
      <c r="P224" s="95">
        <v>107.14000000000001</v>
      </c>
      <c r="Q224" s="125">
        <v>0.81773007080000004</v>
      </c>
      <c r="R224" s="125">
        <v>30.021596437144005</v>
      </c>
      <c r="S224" s="32">
        <v>4.9822271019779215E-5</v>
      </c>
      <c r="T224" s="32">
        <v>1.288606149902224E-3</v>
      </c>
      <c r="U224" s="32">
        <v>5.1089127776660027E-4</v>
      </c>
    </row>
    <row r="225" spans="2:21" x14ac:dyDescent="0.2">
      <c r="B225" s="23" t="s">
        <v>920</v>
      </c>
      <c r="C225" s="32" t="s">
        <v>921</v>
      </c>
      <c r="D225" s="32" t="s">
        <v>270</v>
      </c>
      <c r="E225" s="32" t="s">
        <v>177</v>
      </c>
      <c r="F225" s="32" t="s">
        <v>437</v>
      </c>
      <c r="G225" s="32" t="s">
        <v>428</v>
      </c>
      <c r="H225" s="95" t="s">
        <v>438</v>
      </c>
      <c r="I225" s="95" t="s">
        <v>182</v>
      </c>
      <c r="J225" s="95" t="s">
        <v>922</v>
      </c>
      <c r="K225" s="95">
        <v>3.88</v>
      </c>
      <c r="L225" s="95" t="s">
        <v>183</v>
      </c>
      <c r="M225" s="32">
        <v>5.9000000000000004E-2</v>
      </c>
      <c r="N225" s="32">
        <v>3.4300000000000004E-2</v>
      </c>
      <c r="O225" s="105">
        <v>64894.944693497033</v>
      </c>
      <c r="P225" s="95">
        <v>109.81</v>
      </c>
      <c r="Q225" s="125">
        <v>1.9144008670000001</v>
      </c>
      <c r="R225" s="125">
        <v>73.175539641427989</v>
      </c>
      <c r="S225" s="32">
        <v>7.2969042179725884E-5</v>
      </c>
      <c r="T225" s="32">
        <v>3.140887280987261E-3</v>
      </c>
      <c r="U225" s="32">
        <v>1.2452617244036912E-3</v>
      </c>
    </row>
    <row r="226" spans="2:21" x14ac:dyDescent="0.2">
      <c r="B226" s="23" t="s">
        <v>1011</v>
      </c>
      <c r="C226" s="32" t="s">
        <v>1012</v>
      </c>
      <c r="D226" s="32" t="s">
        <v>270</v>
      </c>
      <c r="E226" s="32" t="s">
        <v>177</v>
      </c>
      <c r="F226" s="32" t="s">
        <v>1013</v>
      </c>
      <c r="G226" s="32" t="s">
        <v>428</v>
      </c>
      <c r="H226" s="95" t="s">
        <v>509</v>
      </c>
      <c r="I226" s="95" t="s">
        <v>228</v>
      </c>
      <c r="J226" s="95" t="s">
        <v>1014</v>
      </c>
      <c r="K226" s="95">
        <v>3.68</v>
      </c>
      <c r="L226" s="95" t="s">
        <v>183</v>
      </c>
      <c r="M226" s="32">
        <v>2.9500000000000002E-2</v>
      </c>
      <c r="N226" s="32">
        <v>2.69E-2</v>
      </c>
      <c r="O226" s="105">
        <v>45870.703612680707</v>
      </c>
      <c r="P226" s="95">
        <v>101.25</v>
      </c>
      <c r="Q226" s="125">
        <v>0</v>
      </c>
      <c r="R226" s="125">
        <v>46.44408740783922</v>
      </c>
      <c r="S226" s="32">
        <v>1.9787633937700628E-4</v>
      </c>
      <c r="T226" s="32">
        <v>1.9935028034115928E-3</v>
      </c>
      <c r="U226" s="32">
        <v>7.903603397698565E-4</v>
      </c>
    </row>
    <row r="227" spans="2:21" x14ac:dyDescent="0.2">
      <c r="B227" s="23" t="s">
        <v>1082</v>
      </c>
      <c r="C227" s="32" t="s">
        <v>1083</v>
      </c>
      <c r="D227" s="32" t="s">
        <v>270</v>
      </c>
      <c r="E227" s="32" t="s">
        <v>177</v>
      </c>
      <c r="F227" s="32" t="s">
        <v>796</v>
      </c>
      <c r="G227" s="32" t="s">
        <v>375</v>
      </c>
      <c r="H227" s="95" t="s">
        <v>438</v>
      </c>
      <c r="I227" s="95" t="s">
        <v>182</v>
      </c>
      <c r="J227" s="95" t="s">
        <v>1084</v>
      </c>
      <c r="K227" s="95">
        <v>1.1599999999999999</v>
      </c>
      <c r="L227" s="95" t="s">
        <v>183</v>
      </c>
      <c r="M227" s="32">
        <v>1.5800000000000002E-2</v>
      </c>
      <c r="N227" s="32">
        <v>1.1599999999999999E-2</v>
      </c>
      <c r="O227" s="105">
        <v>3189.4694137920965</v>
      </c>
      <c r="P227" s="95">
        <v>100.69</v>
      </c>
      <c r="Q227" s="125">
        <v>0</v>
      </c>
      <c r="R227" s="125">
        <v>3.2114767502268933</v>
      </c>
      <c r="S227" s="32">
        <v>3.1894694137920967E-5</v>
      </c>
      <c r="T227" s="32">
        <v>1.3784505761626538E-4</v>
      </c>
      <c r="U227" s="32">
        <v>5.4651172993957879E-5</v>
      </c>
    </row>
    <row r="228" spans="2:21" x14ac:dyDescent="0.2">
      <c r="B228" s="23" t="s">
        <v>992</v>
      </c>
      <c r="C228" s="32" t="s">
        <v>993</v>
      </c>
      <c r="D228" s="32" t="s">
        <v>270</v>
      </c>
      <c r="E228" s="32" t="s">
        <v>177</v>
      </c>
      <c r="F228" s="32" t="s">
        <v>695</v>
      </c>
      <c r="G228" s="32" t="s">
        <v>685</v>
      </c>
      <c r="H228" s="95" t="s">
        <v>696</v>
      </c>
      <c r="I228" s="95" t="s">
        <v>228</v>
      </c>
      <c r="J228" s="95" t="s">
        <v>994</v>
      </c>
      <c r="K228" s="95">
        <v>1.38</v>
      </c>
      <c r="L228" s="95" t="s">
        <v>183</v>
      </c>
      <c r="M228" s="32">
        <v>4.2999999999999997E-2</v>
      </c>
      <c r="N228" s="32">
        <v>3.6200000000000003E-2</v>
      </c>
      <c r="O228" s="105">
        <v>90144.100246299698</v>
      </c>
      <c r="P228" s="95">
        <v>101.32</v>
      </c>
      <c r="Q228" s="125">
        <v>0</v>
      </c>
      <c r="R228" s="125">
        <v>91.334002365360746</v>
      </c>
      <c r="S228" s="32">
        <v>2.0813017964504691E-4</v>
      </c>
      <c r="T228" s="32">
        <v>3.9202964235963353E-3</v>
      </c>
      <c r="U228" s="32">
        <v>1.5542726140387701E-3</v>
      </c>
    </row>
    <row r="229" spans="2:21" x14ac:dyDescent="0.2">
      <c r="B229" s="23" t="s">
        <v>964</v>
      </c>
      <c r="C229" s="32" t="s">
        <v>965</v>
      </c>
      <c r="D229" s="32" t="s">
        <v>270</v>
      </c>
      <c r="E229" s="32" t="s">
        <v>177</v>
      </c>
      <c r="F229" s="32" t="s">
        <v>695</v>
      </c>
      <c r="G229" s="32" t="s">
        <v>685</v>
      </c>
      <c r="H229" s="95" t="s">
        <v>696</v>
      </c>
      <c r="I229" s="95" t="s">
        <v>228</v>
      </c>
      <c r="J229" s="95" t="s">
        <v>966</v>
      </c>
      <c r="K229" s="95">
        <v>2.31</v>
      </c>
      <c r="L229" s="95" t="s">
        <v>183</v>
      </c>
      <c r="M229" s="32">
        <v>4.2500000000000003E-2</v>
      </c>
      <c r="N229" s="32">
        <v>0.04</v>
      </c>
      <c r="O229" s="105">
        <v>162186.03821324714</v>
      </c>
      <c r="P229" s="95">
        <v>101.29000000000002</v>
      </c>
      <c r="Q229" s="125">
        <v>0</v>
      </c>
      <c r="R229" s="125">
        <v>164.27823810169286</v>
      </c>
      <c r="S229" s="32">
        <v>3.3014122836390791E-4</v>
      </c>
      <c r="T229" s="32">
        <v>7.0512555305363911E-3</v>
      </c>
      <c r="U229" s="32">
        <v>2.7955981337881137E-3</v>
      </c>
    </row>
    <row r="230" spans="2:21" x14ac:dyDescent="0.2">
      <c r="B230" s="23" t="s">
        <v>1030</v>
      </c>
      <c r="C230" s="32" t="s">
        <v>1031</v>
      </c>
      <c r="D230" s="32" t="s">
        <v>270</v>
      </c>
      <c r="E230" s="32" t="s">
        <v>177</v>
      </c>
      <c r="F230" s="32" t="s">
        <v>1032</v>
      </c>
      <c r="G230" s="32" t="s">
        <v>369</v>
      </c>
      <c r="H230" s="95" t="s">
        <v>1033</v>
      </c>
      <c r="I230" s="95" t="s">
        <v>182</v>
      </c>
      <c r="J230" s="95" t="s">
        <v>1034</v>
      </c>
      <c r="K230" s="95">
        <v>4.34</v>
      </c>
      <c r="L230" s="95" t="s">
        <v>183</v>
      </c>
      <c r="M230" s="32">
        <v>4.07E-2</v>
      </c>
      <c r="N230" s="32">
        <v>7.9100000000000004E-2</v>
      </c>
      <c r="O230" s="105">
        <v>77014.833637048563</v>
      </c>
      <c r="P230" s="95">
        <v>97.11</v>
      </c>
      <c r="Q230" s="125">
        <v>0</v>
      </c>
      <c r="R230" s="125">
        <v>74.789104949506026</v>
      </c>
      <c r="S230" s="32">
        <v>2.13930093436246E-4</v>
      </c>
      <c r="T230" s="32">
        <v>3.210145762414508E-3</v>
      </c>
      <c r="U230" s="32">
        <v>1.2727205054092181E-3</v>
      </c>
    </row>
    <row r="231" spans="2:21" x14ac:dyDescent="0.2">
      <c r="B231" s="23" t="s">
        <v>1054</v>
      </c>
      <c r="C231" s="32" t="s">
        <v>1055</v>
      </c>
      <c r="D231" s="32" t="s">
        <v>270</v>
      </c>
      <c r="E231" s="32" t="s">
        <v>177</v>
      </c>
      <c r="F231" s="32" t="s">
        <v>1052</v>
      </c>
      <c r="G231" s="32" t="s">
        <v>369</v>
      </c>
      <c r="H231" s="95" t="s">
        <v>1033</v>
      </c>
      <c r="I231" s="95" t="s">
        <v>182</v>
      </c>
      <c r="J231" s="95" t="s">
        <v>1056</v>
      </c>
      <c r="K231" s="95">
        <v>2.5</v>
      </c>
      <c r="L231" s="95" t="s">
        <v>183</v>
      </c>
      <c r="M231" s="32">
        <v>7.2999999999999995E-2</v>
      </c>
      <c r="N231" s="32">
        <v>6.8199999999999997E-2</v>
      </c>
      <c r="O231" s="105">
        <v>11483.412452932907</v>
      </c>
      <c r="P231" s="95">
        <v>104.45</v>
      </c>
      <c r="Q231" s="125">
        <v>0</v>
      </c>
      <c r="R231" s="125">
        <v>11.994424314964572</v>
      </c>
      <c r="S231" s="32">
        <v>2.8708531132332269E-5</v>
      </c>
      <c r="T231" s="32">
        <v>5.1483234641303693E-4</v>
      </c>
      <c r="U231" s="32">
        <v>2.0411462052582238E-4</v>
      </c>
    </row>
    <row r="232" spans="2:21" x14ac:dyDescent="0.2">
      <c r="B232" s="23" t="s">
        <v>1050</v>
      </c>
      <c r="C232" s="32" t="s">
        <v>1051</v>
      </c>
      <c r="D232" s="32" t="s">
        <v>270</v>
      </c>
      <c r="E232" s="32" t="s">
        <v>177</v>
      </c>
      <c r="F232" s="32" t="s">
        <v>1052</v>
      </c>
      <c r="G232" s="32" t="s">
        <v>369</v>
      </c>
      <c r="H232" s="95" t="s">
        <v>1033</v>
      </c>
      <c r="I232" s="95" t="s">
        <v>182</v>
      </c>
      <c r="J232" s="95" t="s">
        <v>1053</v>
      </c>
      <c r="K232" s="95">
        <v>4.04</v>
      </c>
      <c r="L232" s="95" t="s">
        <v>183</v>
      </c>
      <c r="M232" s="32">
        <v>6.8000000000000005E-2</v>
      </c>
      <c r="N232" s="32">
        <v>7.4099999999999999E-2</v>
      </c>
      <c r="O232" s="105">
        <v>41885.371190287777</v>
      </c>
      <c r="P232" s="95">
        <v>100.57000000000001</v>
      </c>
      <c r="Q232" s="125">
        <v>0</v>
      </c>
      <c r="R232" s="125">
        <v>42.12411780607242</v>
      </c>
      <c r="S232" s="32">
        <v>3.0417844001661424E-4</v>
      </c>
      <c r="T232" s="32">
        <v>1.808078307153294E-3</v>
      </c>
      <c r="U232" s="32">
        <v>7.1684543544488612E-4</v>
      </c>
    </row>
    <row r="233" spans="2:21" x14ac:dyDescent="0.2">
      <c r="B233" s="23" t="s">
        <v>882</v>
      </c>
      <c r="C233" s="32" t="s">
        <v>883</v>
      </c>
      <c r="D233" s="32" t="s">
        <v>270</v>
      </c>
      <c r="E233" s="32" t="s">
        <v>177</v>
      </c>
      <c r="F233" s="32" t="s">
        <v>884</v>
      </c>
      <c r="G233" s="32" t="s">
        <v>369</v>
      </c>
      <c r="H233" s="95" t="s">
        <v>429</v>
      </c>
      <c r="I233" s="95" t="s">
        <v>177</v>
      </c>
      <c r="J233" s="95" t="s">
        <v>885</v>
      </c>
      <c r="K233" s="95">
        <v>0.92</v>
      </c>
      <c r="L233" s="95" t="s">
        <v>183</v>
      </c>
      <c r="M233" s="32">
        <v>0.06</v>
      </c>
      <c r="N233" s="32">
        <v>2.2400000000000003E-2</v>
      </c>
      <c r="O233" s="105">
        <v>7641.3064666138362</v>
      </c>
      <c r="P233" s="95">
        <v>106.81</v>
      </c>
      <c r="Q233" s="125">
        <v>0</v>
      </c>
      <c r="R233" s="125">
        <v>8.161679433441245</v>
      </c>
      <c r="S233" s="32">
        <v>4.0707122638832326E-5</v>
      </c>
      <c r="T233" s="32">
        <v>3.503208209957339E-4</v>
      </c>
      <c r="U233" s="32">
        <v>1.3889104275991167E-4</v>
      </c>
    </row>
    <row r="234" spans="2:21" x14ac:dyDescent="0.2">
      <c r="B234" s="23" t="s">
        <v>976</v>
      </c>
      <c r="C234" s="32" t="s">
        <v>977</v>
      </c>
      <c r="D234" s="32" t="s">
        <v>270</v>
      </c>
      <c r="E234" s="32" t="s">
        <v>177</v>
      </c>
      <c r="F234" s="32" t="s">
        <v>177</v>
      </c>
      <c r="G234" s="32" t="s">
        <v>369</v>
      </c>
      <c r="H234" s="95" t="s">
        <v>429</v>
      </c>
      <c r="I234" s="95" t="s">
        <v>177</v>
      </c>
      <c r="J234" s="95" t="s">
        <v>978</v>
      </c>
      <c r="K234" s="95">
        <v>4.3099999999999996</v>
      </c>
      <c r="L234" s="95" t="s">
        <v>183</v>
      </c>
      <c r="M234" s="32">
        <v>0.01</v>
      </c>
      <c r="N234" s="32">
        <v>0.10949999999999999</v>
      </c>
      <c r="O234" s="105">
        <v>1807.0481406962565</v>
      </c>
      <c r="P234" s="95">
        <v>66.73</v>
      </c>
      <c r="Q234" s="125">
        <v>0</v>
      </c>
      <c r="R234" s="125">
        <v>1.2058432282183864</v>
      </c>
      <c r="S234" s="32">
        <v>6.4349899603165652E-6</v>
      </c>
      <c r="T234" s="32">
        <v>5.1757973729127385E-5</v>
      </c>
      <c r="U234" s="32">
        <v>2.0520387346506473E-5</v>
      </c>
    </row>
    <row r="235" spans="2:21" x14ac:dyDescent="0.2">
      <c r="B235" s="23" t="s">
        <v>859</v>
      </c>
      <c r="C235" s="32" t="s">
        <v>860</v>
      </c>
      <c r="D235" s="32" t="s">
        <v>270</v>
      </c>
      <c r="E235" s="32" t="s">
        <v>177</v>
      </c>
      <c r="F235" s="32" t="s">
        <v>427</v>
      </c>
      <c r="G235" s="32" t="s">
        <v>428</v>
      </c>
      <c r="H235" s="95" t="s">
        <v>429</v>
      </c>
      <c r="I235" s="95" t="s">
        <v>177</v>
      </c>
      <c r="J235" s="95" t="s">
        <v>861</v>
      </c>
      <c r="K235" s="95">
        <v>4.8899999999999997</v>
      </c>
      <c r="L235" s="95" t="s">
        <v>183</v>
      </c>
      <c r="M235" s="32">
        <v>6.7000000000000004E-2</v>
      </c>
      <c r="N235" s="32">
        <v>0.20010000000000003</v>
      </c>
      <c r="O235" s="105">
        <v>20613.803676852414</v>
      </c>
      <c r="P235" s="95">
        <v>62.94</v>
      </c>
      <c r="Q235" s="125">
        <v>0</v>
      </c>
      <c r="R235" s="125">
        <v>12.974328037298362</v>
      </c>
      <c r="S235" s="32">
        <v>1.9546822578781102E-4</v>
      </c>
      <c r="T235" s="32">
        <v>5.568924002664397E-4</v>
      </c>
      <c r="U235" s="32">
        <v>2.2079009166006106E-4</v>
      </c>
    </row>
    <row r="236" spans="2:21" x14ac:dyDescent="0.2">
      <c r="B236" s="23" t="s">
        <v>914</v>
      </c>
      <c r="C236" s="32" t="s">
        <v>915</v>
      </c>
      <c r="D236" s="32" t="s">
        <v>270</v>
      </c>
      <c r="E236" s="32" t="s">
        <v>177</v>
      </c>
      <c r="F236" s="32" t="s">
        <v>427</v>
      </c>
      <c r="G236" s="32" t="s">
        <v>428</v>
      </c>
      <c r="H236" s="95" t="s">
        <v>429</v>
      </c>
      <c r="I236" s="95" t="s">
        <v>177</v>
      </c>
      <c r="J236" s="95" t="s">
        <v>916</v>
      </c>
      <c r="K236" s="95">
        <v>4.54</v>
      </c>
      <c r="L236" s="95" t="s">
        <v>183</v>
      </c>
      <c r="M236" s="32">
        <v>3.4500000000000003E-2</v>
      </c>
      <c r="N236" s="32">
        <v>0.39689999999999998</v>
      </c>
      <c r="O236" s="105">
        <v>9481.7509999084541</v>
      </c>
      <c r="P236" s="95">
        <v>29.830000000000002</v>
      </c>
      <c r="Q236" s="125">
        <v>0</v>
      </c>
      <c r="R236" s="125">
        <v>2.8284063299973496</v>
      </c>
      <c r="S236" s="32">
        <v>1.6240958753651466E-5</v>
      </c>
      <c r="T236" s="32">
        <v>1.2140266420834245E-4</v>
      </c>
      <c r="U236" s="32">
        <v>4.8132287934816831E-5</v>
      </c>
    </row>
    <row r="237" spans="2:21" s="155" customFormat="1" x14ac:dyDescent="0.2">
      <c r="B237" s="133" t="s">
        <v>364</v>
      </c>
      <c r="C237" s="162" t="s">
        <v>177</v>
      </c>
      <c r="D237" s="162" t="s">
        <v>177</v>
      </c>
      <c r="E237" s="162" t="s">
        <v>177</v>
      </c>
      <c r="F237" s="162" t="s">
        <v>177</v>
      </c>
      <c r="G237" s="162" t="s">
        <v>177</v>
      </c>
      <c r="H237" s="163" t="s">
        <v>177</v>
      </c>
      <c r="I237" s="163" t="s">
        <v>177</v>
      </c>
      <c r="J237" s="163" t="s">
        <v>177</v>
      </c>
      <c r="K237" s="163" t="s">
        <v>177</v>
      </c>
      <c r="L237" s="163" t="s">
        <v>177</v>
      </c>
      <c r="M237" s="162" t="s">
        <v>177</v>
      </c>
      <c r="N237" s="162" t="s">
        <v>177</v>
      </c>
      <c r="O237" s="173" t="s">
        <v>177</v>
      </c>
      <c r="P237" s="163" t="s">
        <v>177</v>
      </c>
      <c r="Q237" s="164" t="s">
        <v>177</v>
      </c>
      <c r="R237" s="164">
        <v>458.04986709459615</v>
      </c>
      <c r="S237" s="162" t="s">
        <v>177</v>
      </c>
      <c r="T237" s="162">
        <v>1.9660709147689276E-2</v>
      </c>
      <c r="U237" s="162">
        <v>7.7948447002387893E-3</v>
      </c>
    </row>
    <row r="238" spans="2:21" x14ac:dyDescent="0.2">
      <c r="B238" s="23" t="s">
        <v>1116</v>
      </c>
      <c r="C238" s="32" t="s">
        <v>1117</v>
      </c>
      <c r="D238" s="32" t="s">
        <v>270</v>
      </c>
      <c r="E238" s="32" t="s">
        <v>177</v>
      </c>
      <c r="F238" s="32" t="s">
        <v>1118</v>
      </c>
      <c r="G238" s="32" t="s">
        <v>1119</v>
      </c>
      <c r="H238" s="95" t="s">
        <v>385</v>
      </c>
      <c r="I238" s="95" t="s">
        <v>182</v>
      </c>
      <c r="J238" s="95" t="s">
        <v>1120</v>
      </c>
      <c r="K238" s="95">
        <v>3.85</v>
      </c>
      <c r="L238" s="95" t="s">
        <v>183</v>
      </c>
      <c r="M238" s="32">
        <v>3.49E-2</v>
      </c>
      <c r="N238" s="32">
        <v>4.8799999999999996E-2</v>
      </c>
      <c r="O238" s="105">
        <v>241814.87580221143</v>
      </c>
      <c r="P238" s="95">
        <v>96.99</v>
      </c>
      <c r="Q238" s="125">
        <v>0</v>
      </c>
      <c r="R238" s="125">
        <v>234.53624803850133</v>
      </c>
      <c r="S238" s="32">
        <v>1.1077733143779451E-4</v>
      </c>
      <c r="T238" s="32">
        <v>1.006691473686858E-2</v>
      </c>
      <c r="U238" s="32">
        <v>3.9912109169092918E-3</v>
      </c>
    </row>
    <row r="239" spans="2:21" x14ac:dyDescent="0.2">
      <c r="B239" s="23" t="s">
        <v>1113</v>
      </c>
      <c r="C239" s="32" t="s">
        <v>1114</v>
      </c>
      <c r="D239" s="32" t="s">
        <v>270</v>
      </c>
      <c r="E239" s="32" t="s">
        <v>177</v>
      </c>
      <c r="F239" s="32" t="s">
        <v>433</v>
      </c>
      <c r="G239" s="32" t="s">
        <v>411</v>
      </c>
      <c r="H239" s="95" t="s">
        <v>398</v>
      </c>
      <c r="I239" s="95" t="s">
        <v>182</v>
      </c>
      <c r="J239" s="95" t="s">
        <v>1115</v>
      </c>
      <c r="K239" s="95">
        <v>3.58</v>
      </c>
      <c r="L239" s="95" t="s">
        <v>183</v>
      </c>
      <c r="M239" s="32">
        <v>5.2499999999999998E-2</v>
      </c>
      <c r="N239" s="32">
        <v>4.7300000000000002E-2</v>
      </c>
      <c r="O239" s="105">
        <v>1.5752302064794199</v>
      </c>
      <c r="P239" s="95">
        <v>97.819900000000004</v>
      </c>
      <c r="Q239" s="125">
        <v>0</v>
      </c>
      <c r="R239" s="125">
        <v>1.5408901879781687E-3</v>
      </c>
      <c r="S239" s="32">
        <v>1.210978709477095E-9</v>
      </c>
      <c r="T239" s="32">
        <v>6.6139073473654188E-8</v>
      </c>
      <c r="U239" s="32">
        <v>2.622203515000928E-8</v>
      </c>
    </row>
    <row r="240" spans="2:21" x14ac:dyDescent="0.2">
      <c r="B240" s="23" t="s">
        <v>1111</v>
      </c>
      <c r="C240" s="32" t="s">
        <v>1112</v>
      </c>
      <c r="D240" s="32" t="s">
        <v>270</v>
      </c>
      <c r="E240" s="32" t="s">
        <v>177</v>
      </c>
      <c r="F240" s="32" t="s">
        <v>437</v>
      </c>
      <c r="G240" s="32" t="s">
        <v>428</v>
      </c>
      <c r="H240" s="95" t="s">
        <v>438</v>
      </c>
      <c r="I240" s="95" t="s">
        <v>182</v>
      </c>
      <c r="J240" s="95" t="s">
        <v>296</v>
      </c>
      <c r="K240" s="95">
        <v>3.45</v>
      </c>
      <c r="L240" s="95" t="s">
        <v>183</v>
      </c>
      <c r="M240" s="32">
        <v>6.7000000000000004E-2</v>
      </c>
      <c r="N240" s="32">
        <v>5.4699999999999999E-2</v>
      </c>
      <c r="O240" s="105">
        <v>142007.83956135935</v>
      </c>
      <c r="P240" s="95">
        <v>98.47</v>
      </c>
      <c r="Q240" s="125">
        <v>4.4565584429999996</v>
      </c>
      <c r="R240" s="125">
        <v>144.29167806590678</v>
      </c>
      <c r="S240" s="32">
        <v>1.1791762294629924E-4</v>
      </c>
      <c r="T240" s="32">
        <v>6.1933796267207289E-3</v>
      </c>
      <c r="U240" s="32">
        <v>2.4554776736313653E-3</v>
      </c>
    </row>
    <row r="241" spans="2:21" x14ac:dyDescent="0.2">
      <c r="B241" s="23" t="s">
        <v>1121</v>
      </c>
      <c r="C241" s="32" t="s">
        <v>1122</v>
      </c>
      <c r="D241" s="32" t="s">
        <v>270</v>
      </c>
      <c r="E241" s="32" t="s">
        <v>177</v>
      </c>
      <c r="F241" s="32" t="s">
        <v>1123</v>
      </c>
      <c r="G241" s="32" t="s">
        <v>369</v>
      </c>
      <c r="H241" s="95" t="s">
        <v>438</v>
      </c>
      <c r="I241" s="95" t="s">
        <v>182</v>
      </c>
      <c r="J241" s="95" t="s">
        <v>1124</v>
      </c>
      <c r="K241" s="95">
        <v>4.0199999999999996</v>
      </c>
      <c r="L241" s="95" t="s">
        <v>183</v>
      </c>
      <c r="M241" s="32">
        <v>5.5E-2</v>
      </c>
      <c r="N241" s="32">
        <v>8.8800000000000004E-2</v>
      </c>
      <c r="O241" s="105">
        <v>840</v>
      </c>
      <c r="P241" s="95">
        <v>9431</v>
      </c>
      <c r="Q241" s="125">
        <v>0</v>
      </c>
      <c r="R241" s="125">
        <v>79.220399999999998</v>
      </c>
      <c r="S241" s="32">
        <v>1.0395087578612849E-4</v>
      </c>
      <c r="T241" s="32">
        <v>3.400348640734227E-3</v>
      </c>
      <c r="U241" s="32">
        <v>1.3481298859612354E-3</v>
      </c>
    </row>
    <row r="242" spans="2:21" s="155" customFormat="1" x14ac:dyDescent="0.2">
      <c r="B242" s="133" t="s">
        <v>1125</v>
      </c>
      <c r="C242" s="162" t="s">
        <v>177</v>
      </c>
      <c r="D242" s="162" t="s">
        <v>177</v>
      </c>
      <c r="E242" s="162" t="s">
        <v>177</v>
      </c>
      <c r="F242" s="162" t="s">
        <v>177</v>
      </c>
      <c r="G242" s="162" t="s">
        <v>177</v>
      </c>
      <c r="H242" s="163" t="s">
        <v>177</v>
      </c>
      <c r="I242" s="163" t="s">
        <v>177</v>
      </c>
      <c r="J242" s="163" t="s">
        <v>177</v>
      </c>
      <c r="K242" s="163" t="s">
        <v>177</v>
      </c>
      <c r="L242" s="163" t="s">
        <v>177</v>
      </c>
      <c r="M242" s="162" t="s">
        <v>177</v>
      </c>
      <c r="N242" s="162" t="s">
        <v>177</v>
      </c>
      <c r="O242" s="173" t="s">
        <v>177</v>
      </c>
      <c r="P242" s="163" t="s">
        <v>177</v>
      </c>
      <c r="Q242" s="164" t="s">
        <v>177</v>
      </c>
      <c r="R242" s="164">
        <v>0</v>
      </c>
      <c r="S242" s="162" t="s">
        <v>177</v>
      </c>
      <c r="T242" s="162">
        <v>0</v>
      </c>
      <c r="U242" s="162">
        <v>0</v>
      </c>
    </row>
    <row r="243" spans="2:21" s="155" customFormat="1" x14ac:dyDescent="0.2">
      <c r="B243" s="133" t="s">
        <v>150</v>
      </c>
      <c r="C243" s="162" t="s">
        <v>177</v>
      </c>
      <c r="D243" s="162" t="s">
        <v>177</v>
      </c>
      <c r="E243" s="162" t="s">
        <v>177</v>
      </c>
      <c r="F243" s="162" t="s">
        <v>177</v>
      </c>
      <c r="G243" s="162" t="s">
        <v>177</v>
      </c>
      <c r="H243" s="163" t="s">
        <v>177</v>
      </c>
      <c r="I243" s="163" t="s">
        <v>177</v>
      </c>
      <c r="J243" s="163" t="s">
        <v>177</v>
      </c>
      <c r="K243" s="163" t="s">
        <v>177</v>
      </c>
      <c r="L243" s="163" t="s">
        <v>177</v>
      </c>
      <c r="M243" s="162" t="s">
        <v>177</v>
      </c>
      <c r="N243" s="162" t="s">
        <v>177</v>
      </c>
      <c r="O243" s="173" t="s">
        <v>177</v>
      </c>
      <c r="P243" s="163" t="s">
        <v>177</v>
      </c>
      <c r="Q243" s="164" t="s">
        <v>177</v>
      </c>
      <c r="R243" s="164">
        <v>2247.8967854397902</v>
      </c>
      <c r="S243" s="162" t="s">
        <v>177</v>
      </c>
      <c r="T243" s="162">
        <v>9.6485662517243415E-2</v>
      </c>
      <c r="U243" s="162">
        <v>3.8253490729756125E-2</v>
      </c>
    </row>
    <row r="244" spans="2:21" s="155" customFormat="1" x14ac:dyDescent="0.2">
      <c r="B244" s="133" t="s">
        <v>156</v>
      </c>
      <c r="C244" s="162" t="s">
        <v>177</v>
      </c>
      <c r="D244" s="162" t="s">
        <v>177</v>
      </c>
      <c r="E244" s="162" t="s">
        <v>177</v>
      </c>
      <c r="F244" s="162" t="s">
        <v>177</v>
      </c>
      <c r="G244" s="162" t="s">
        <v>177</v>
      </c>
      <c r="H244" s="163" t="s">
        <v>177</v>
      </c>
      <c r="I244" s="163" t="s">
        <v>177</v>
      </c>
      <c r="J244" s="163" t="s">
        <v>177</v>
      </c>
      <c r="K244" s="163" t="s">
        <v>177</v>
      </c>
      <c r="L244" s="163" t="s">
        <v>177</v>
      </c>
      <c r="M244" s="162" t="s">
        <v>177</v>
      </c>
      <c r="N244" s="162" t="s">
        <v>177</v>
      </c>
      <c r="O244" s="173" t="s">
        <v>177</v>
      </c>
      <c r="P244" s="163" t="s">
        <v>177</v>
      </c>
      <c r="Q244" s="164" t="s">
        <v>177</v>
      </c>
      <c r="R244" s="164">
        <v>363.73724330487033</v>
      </c>
      <c r="S244" s="162" t="s">
        <v>177</v>
      </c>
      <c r="T244" s="162">
        <v>1.5612562431597553E-2</v>
      </c>
      <c r="U244" s="162">
        <v>6.1898835190992343E-3</v>
      </c>
    </row>
    <row r="245" spans="2:21" x14ac:dyDescent="0.2">
      <c r="B245" s="23" t="s">
        <v>1126</v>
      </c>
      <c r="C245" s="32" t="s">
        <v>1127</v>
      </c>
      <c r="D245" s="32" t="s">
        <v>361</v>
      </c>
      <c r="E245" s="32" t="s">
        <v>1128</v>
      </c>
      <c r="F245" s="32" t="s">
        <v>648</v>
      </c>
      <c r="G245" s="32" t="s">
        <v>1129</v>
      </c>
      <c r="H245" s="95" t="s">
        <v>1130</v>
      </c>
      <c r="I245" s="95" t="s">
        <v>261</v>
      </c>
      <c r="J245" s="95" t="s">
        <v>1131</v>
      </c>
      <c r="K245" s="95">
        <v>1.4219999999999999</v>
      </c>
      <c r="L245" s="95" t="s">
        <v>135</v>
      </c>
      <c r="M245" s="32">
        <v>9.3800000000000008E-2</v>
      </c>
      <c r="N245" s="32">
        <v>3.458E-2</v>
      </c>
      <c r="O245" s="105">
        <v>393.80755161985502</v>
      </c>
      <c r="P245" s="95">
        <v>112.79950000000001</v>
      </c>
      <c r="Q245" s="125">
        <v>0</v>
      </c>
      <c r="R245" s="125">
        <v>1.6213772684795253</v>
      </c>
      <c r="S245" s="32">
        <v>7.8761510323971004E-7</v>
      </c>
      <c r="T245" s="32">
        <v>6.9593791384437958E-5</v>
      </c>
      <c r="U245" s="32">
        <v>2.7591720719100659E-5</v>
      </c>
    </row>
    <row r="246" spans="2:21" x14ac:dyDescent="0.2">
      <c r="B246" s="23" t="s">
        <v>1132</v>
      </c>
      <c r="C246" s="32" t="s">
        <v>1133</v>
      </c>
      <c r="D246" s="32" t="s">
        <v>361</v>
      </c>
      <c r="E246" s="32" t="s">
        <v>1128</v>
      </c>
      <c r="F246" s="32" t="s">
        <v>177</v>
      </c>
      <c r="G246" s="32" t="s">
        <v>1134</v>
      </c>
      <c r="H246" s="95" t="s">
        <v>1135</v>
      </c>
      <c r="I246" s="95" t="s">
        <v>236</v>
      </c>
      <c r="J246" s="95" t="s">
        <v>1136</v>
      </c>
      <c r="K246" s="95">
        <v>0.48299999999999998</v>
      </c>
      <c r="L246" s="95" t="s">
        <v>135</v>
      </c>
      <c r="M246" s="32">
        <v>3.8399999999999997E-2</v>
      </c>
      <c r="N246" s="32">
        <v>3.3610000000000001E-2</v>
      </c>
      <c r="O246" s="105">
        <v>3462.9860859243568</v>
      </c>
      <c r="P246" s="95">
        <v>99.9221</v>
      </c>
      <c r="Q246" s="125">
        <v>0.24262287929999998</v>
      </c>
      <c r="R246" s="125">
        <v>12.872675612412174</v>
      </c>
      <c r="S246" s="32">
        <v>1.0821831518513614E-5</v>
      </c>
      <c r="T246" s="32">
        <v>5.5252920991661703E-4</v>
      </c>
      <c r="U246" s="32">
        <v>2.1906022571682547E-4</v>
      </c>
    </row>
    <row r="247" spans="2:21" x14ac:dyDescent="0.2">
      <c r="B247" s="23" t="s">
        <v>1137</v>
      </c>
      <c r="C247" s="32" t="s">
        <v>1138</v>
      </c>
      <c r="D247" s="32" t="s">
        <v>361</v>
      </c>
      <c r="E247" s="32" t="s">
        <v>1128</v>
      </c>
      <c r="F247" s="32" t="s">
        <v>177</v>
      </c>
      <c r="G247" s="32" t="s">
        <v>1134</v>
      </c>
      <c r="H247" s="95" t="s">
        <v>1135</v>
      </c>
      <c r="I247" s="95" t="s">
        <v>236</v>
      </c>
      <c r="J247" s="95" t="s">
        <v>1139</v>
      </c>
      <c r="K247" s="95">
        <v>2.335</v>
      </c>
      <c r="L247" s="95" t="s">
        <v>135</v>
      </c>
      <c r="M247" s="32">
        <v>4.4299999999999999E-2</v>
      </c>
      <c r="N247" s="32">
        <v>4.3429999999999996E-2</v>
      </c>
      <c r="O247" s="105">
        <v>22091.028415667388</v>
      </c>
      <c r="P247" s="95">
        <v>99.95</v>
      </c>
      <c r="Q247" s="125">
        <v>1.788020226</v>
      </c>
      <c r="R247" s="125">
        <v>82.379957816505964</v>
      </c>
      <c r="S247" s="32">
        <v>6.9034463798960585E-5</v>
      </c>
      <c r="T247" s="32">
        <v>3.535965200694506E-3</v>
      </c>
      <c r="U247" s="32">
        <v>1.4018975306443488E-3</v>
      </c>
    </row>
    <row r="248" spans="2:21" x14ac:dyDescent="0.2">
      <c r="B248" s="23" t="s">
        <v>1140</v>
      </c>
      <c r="C248" s="32" t="s">
        <v>1141</v>
      </c>
      <c r="D248" s="32" t="s">
        <v>361</v>
      </c>
      <c r="E248" s="32" t="s">
        <v>1128</v>
      </c>
      <c r="F248" s="32" t="s">
        <v>177</v>
      </c>
      <c r="G248" s="32" t="s">
        <v>1134</v>
      </c>
      <c r="H248" s="95" t="s">
        <v>1135</v>
      </c>
      <c r="I248" s="95" t="s">
        <v>236</v>
      </c>
      <c r="J248" s="95" t="s">
        <v>1142</v>
      </c>
      <c r="K248" s="95">
        <v>4.7409999999999997</v>
      </c>
      <c r="L248" s="95" t="s">
        <v>135</v>
      </c>
      <c r="M248" s="32">
        <v>5.0799999999999998E-2</v>
      </c>
      <c r="N248" s="32">
        <v>5.006E-2</v>
      </c>
      <c r="O248" s="105">
        <v>11502.952553552203</v>
      </c>
      <c r="P248" s="95">
        <v>100.15040000000002</v>
      </c>
      <c r="Q248" s="125">
        <v>1.0668586040000001</v>
      </c>
      <c r="R248" s="125">
        <v>43.11578203960476</v>
      </c>
      <c r="S248" s="32">
        <v>3.5946726729850632E-5</v>
      </c>
      <c r="T248" s="32">
        <v>1.8506431531848269E-3</v>
      </c>
      <c r="U248" s="32">
        <v>7.3372104059285048E-4</v>
      </c>
    </row>
    <row r="249" spans="2:21" x14ac:dyDescent="0.2">
      <c r="B249" s="23" t="s">
        <v>1143</v>
      </c>
      <c r="C249" s="32" t="s">
        <v>1144</v>
      </c>
      <c r="D249" s="32" t="s">
        <v>361</v>
      </c>
      <c r="E249" s="32" t="s">
        <v>1128</v>
      </c>
      <c r="F249" s="32" t="s">
        <v>1145</v>
      </c>
      <c r="G249" s="32" t="s">
        <v>1146</v>
      </c>
      <c r="H249" s="95" t="s">
        <v>1147</v>
      </c>
      <c r="I249" s="95" t="s">
        <v>236</v>
      </c>
      <c r="J249" s="95" t="s">
        <v>1148</v>
      </c>
      <c r="K249" s="95">
        <v>6.7889999999999997</v>
      </c>
      <c r="L249" s="95" t="s">
        <v>135</v>
      </c>
      <c r="M249" s="32">
        <v>6.7500000000000004E-2</v>
      </c>
      <c r="N249" s="32">
        <v>6.4500000000000002E-2</v>
      </c>
      <c r="O249" s="105">
        <v>58913.609722330308</v>
      </c>
      <c r="P249" s="95">
        <v>104.0518</v>
      </c>
      <c r="Q249" s="125">
        <v>0</v>
      </c>
      <c r="R249" s="125">
        <v>223.74745046786785</v>
      </c>
      <c r="S249" s="32">
        <v>4.726910263396596E-5</v>
      </c>
      <c r="T249" s="32">
        <v>9.6038310721249E-3</v>
      </c>
      <c r="U249" s="32">
        <v>3.807612999724362E-3</v>
      </c>
    </row>
    <row r="250" spans="2:21" s="155" customFormat="1" x14ac:dyDescent="0.2">
      <c r="B250" s="133" t="s">
        <v>157</v>
      </c>
      <c r="C250" s="162" t="s">
        <v>177</v>
      </c>
      <c r="D250" s="162" t="s">
        <v>177</v>
      </c>
      <c r="E250" s="162" t="s">
        <v>177</v>
      </c>
      <c r="F250" s="162" t="s">
        <v>177</v>
      </c>
      <c r="G250" s="162" t="s">
        <v>177</v>
      </c>
      <c r="H250" s="163" t="s">
        <v>177</v>
      </c>
      <c r="I250" s="163" t="s">
        <v>177</v>
      </c>
      <c r="J250" s="163" t="s">
        <v>177</v>
      </c>
      <c r="K250" s="163" t="s">
        <v>177</v>
      </c>
      <c r="L250" s="163" t="s">
        <v>177</v>
      </c>
      <c r="M250" s="162" t="s">
        <v>177</v>
      </c>
      <c r="N250" s="162" t="s">
        <v>177</v>
      </c>
      <c r="O250" s="173" t="s">
        <v>177</v>
      </c>
      <c r="P250" s="163" t="s">
        <v>177</v>
      </c>
      <c r="Q250" s="164" t="s">
        <v>177</v>
      </c>
      <c r="R250" s="164">
        <v>1884.1595421349205</v>
      </c>
      <c r="S250" s="162" t="s">
        <v>177</v>
      </c>
      <c r="T250" s="162">
        <v>8.0873100085645883E-2</v>
      </c>
      <c r="U250" s="162">
        <v>3.2063607210656903E-2</v>
      </c>
    </row>
    <row r="251" spans="2:21" x14ac:dyDescent="0.2">
      <c r="B251" s="23" t="s">
        <v>1149</v>
      </c>
      <c r="C251" s="32" t="s">
        <v>1150</v>
      </c>
      <c r="D251" s="32" t="s">
        <v>361</v>
      </c>
      <c r="E251" s="32" t="s">
        <v>1128</v>
      </c>
      <c r="F251" s="32" t="s">
        <v>177</v>
      </c>
      <c r="G251" s="32" t="s">
        <v>1151</v>
      </c>
      <c r="H251" s="95" t="s">
        <v>1135</v>
      </c>
      <c r="I251" s="95" t="s">
        <v>236</v>
      </c>
      <c r="J251" s="95" t="s">
        <v>1152</v>
      </c>
      <c r="K251" s="95">
        <v>5.6849999999999996</v>
      </c>
      <c r="L251" s="95" t="s">
        <v>135</v>
      </c>
      <c r="M251" s="32">
        <v>4.7500000000000001E-2</v>
      </c>
      <c r="N251" s="32">
        <v>4.4409999999999998E-2</v>
      </c>
      <c r="O251" s="105">
        <v>9053.9343573845181</v>
      </c>
      <c r="P251" s="95">
        <v>101.69650000000001</v>
      </c>
      <c r="Q251" s="125">
        <v>0.78486293460000001</v>
      </c>
      <c r="R251" s="125">
        <v>34.392363328505844</v>
      </c>
      <c r="S251" s="32">
        <v>1.5089890595640863E-5</v>
      </c>
      <c r="T251" s="32">
        <v>1.4762109998904644E-3</v>
      </c>
      <c r="U251" s="32">
        <v>5.8527062286981588E-4</v>
      </c>
    </row>
    <row r="252" spans="2:21" x14ac:dyDescent="0.2">
      <c r="B252" s="23" t="s">
        <v>1153</v>
      </c>
      <c r="C252" s="32" t="s">
        <v>1154</v>
      </c>
      <c r="D252" s="32" t="s">
        <v>361</v>
      </c>
      <c r="E252" s="32" t="s">
        <v>1128</v>
      </c>
      <c r="F252" s="32" t="s">
        <v>177</v>
      </c>
      <c r="G252" s="32" t="s">
        <v>1155</v>
      </c>
      <c r="H252" s="95" t="s">
        <v>1156</v>
      </c>
      <c r="I252" s="95" t="s">
        <v>236</v>
      </c>
      <c r="J252" s="95" t="s">
        <v>1157</v>
      </c>
      <c r="K252" s="95">
        <v>5.601</v>
      </c>
      <c r="L252" s="95" t="s">
        <v>135</v>
      </c>
      <c r="M252" s="32">
        <v>0.04</v>
      </c>
      <c r="N252" s="32">
        <v>4.2300000000000004E-2</v>
      </c>
      <c r="O252" s="105">
        <v>14900.327201325515</v>
      </c>
      <c r="P252" s="95">
        <v>100.42090000000002</v>
      </c>
      <c r="Q252" s="125">
        <v>0</v>
      </c>
      <c r="R252" s="125">
        <v>54.61510577714688</v>
      </c>
      <c r="S252" s="32">
        <v>5.9601308805302063E-6</v>
      </c>
      <c r="T252" s="32">
        <v>2.3442244761813554E-3</v>
      </c>
      <c r="U252" s="32">
        <v>9.2941030748526683E-4</v>
      </c>
    </row>
    <row r="253" spans="2:21" x14ac:dyDescent="0.2">
      <c r="B253" s="23" t="s">
        <v>1158</v>
      </c>
      <c r="C253" s="32" t="s">
        <v>1159</v>
      </c>
      <c r="D253" s="32" t="s">
        <v>361</v>
      </c>
      <c r="E253" s="32" t="s">
        <v>1128</v>
      </c>
      <c r="F253" s="32" t="s">
        <v>177</v>
      </c>
      <c r="G253" s="32" t="s">
        <v>1155</v>
      </c>
      <c r="H253" s="95" t="s">
        <v>1135</v>
      </c>
      <c r="I253" s="95" t="s">
        <v>236</v>
      </c>
      <c r="J253" s="95" t="s">
        <v>1160</v>
      </c>
      <c r="K253" s="95">
        <v>5.7869999999999999</v>
      </c>
      <c r="L253" s="95" t="s">
        <v>135</v>
      </c>
      <c r="M253" s="32">
        <v>3.8800000000000001E-2</v>
      </c>
      <c r="N253" s="32">
        <v>4.3730000000000005E-2</v>
      </c>
      <c r="O253" s="105">
        <v>14918.048425156696</v>
      </c>
      <c r="P253" s="95">
        <v>98.001099999999994</v>
      </c>
      <c r="Q253" s="125">
        <v>0</v>
      </c>
      <c r="R253" s="125">
        <v>53.362458178040789</v>
      </c>
      <c r="S253" s="32">
        <v>1.4918048425156695E-5</v>
      </c>
      <c r="T253" s="32">
        <v>2.2904575353310266E-3</v>
      </c>
      <c r="U253" s="32">
        <v>9.080934286897482E-4</v>
      </c>
    </row>
    <row r="254" spans="2:21" x14ac:dyDescent="0.2">
      <c r="B254" s="23" t="s">
        <v>1161</v>
      </c>
      <c r="C254" s="32" t="s">
        <v>1162</v>
      </c>
      <c r="D254" s="32" t="s">
        <v>361</v>
      </c>
      <c r="E254" s="32" t="s">
        <v>1128</v>
      </c>
      <c r="F254" s="32" t="s">
        <v>177</v>
      </c>
      <c r="G254" s="32" t="s">
        <v>1163</v>
      </c>
      <c r="H254" s="95" t="s">
        <v>1164</v>
      </c>
      <c r="I254" s="95" t="s">
        <v>261</v>
      </c>
      <c r="J254" s="95" t="s">
        <v>1165</v>
      </c>
      <c r="K254" s="95">
        <v>7.6999999999999999E-2</v>
      </c>
      <c r="L254" s="95" t="s">
        <v>135</v>
      </c>
      <c r="M254" s="32">
        <v>3.5499999999999997E-2</v>
      </c>
      <c r="N254" s="32">
        <v>3.7499999999999999E-2</v>
      </c>
      <c r="O254" s="105">
        <v>9261.2189755310428</v>
      </c>
      <c r="P254" s="95">
        <v>103.05539999999999</v>
      </c>
      <c r="Q254" s="125">
        <v>0</v>
      </c>
      <c r="R254" s="125">
        <v>34.8362798512252</v>
      </c>
      <c r="S254" s="32">
        <v>9.2612189755310433E-6</v>
      </c>
      <c r="T254" s="32">
        <v>1.4952650685978706E-3</v>
      </c>
      <c r="U254" s="32">
        <v>5.9282495396571983E-4</v>
      </c>
    </row>
    <row r="255" spans="2:21" x14ac:dyDescent="0.2">
      <c r="B255" s="23" t="s">
        <v>1166</v>
      </c>
      <c r="C255" s="32" t="s">
        <v>1167</v>
      </c>
      <c r="D255" s="32" t="s">
        <v>361</v>
      </c>
      <c r="E255" s="32" t="s">
        <v>1128</v>
      </c>
      <c r="F255" s="32" t="s">
        <v>177</v>
      </c>
      <c r="G255" s="32" t="s">
        <v>1151</v>
      </c>
      <c r="H255" s="95" t="s">
        <v>1135</v>
      </c>
      <c r="I255" s="95" t="s">
        <v>236</v>
      </c>
      <c r="J255" s="95" t="s">
        <v>1168</v>
      </c>
      <c r="K255" s="95">
        <v>5.3239999999999998</v>
      </c>
      <c r="L255" s="95" t="s">
        <v>135</v>
      </c>
      <c r="M255" s="32">
        <v>0.04</v>
      </c>
      <c r="N255" s="32">
        <v>4.5060000000000003E-2</v>
      </c>
      <c r="O255" s="105">
        <v>9529.1853601297898</v>
      </c>
      <c r="P255" s="95">
        <v>99.022599999999997</v>
      </c>
      <c r="Q255" s="125">
        <v>0</v>
      </c>
      <c r="R255" s="125">
        <v>34.441571923564062</v>
      </c>
      <c r="S255" s="32">
        <v>1.5881975600216318E-5</v>
      </c>
      <c r="T255" s="32">
        <v>1.4783231626581182E-3</v>
      </c>
      <c r="U255" s="32">
        <v>5.8610802810437853E-4</v>
      </c>
    </row>
    <row r="256" spans="2:21" x14ac:dyDescent="0.2">
      <c r="B256" s="23" t="s">
        <v>1169</v>
      </c>
      <c r="C256" s="32" t="s">
        <v>1170</v>
      </c>
      <c r="D256" s="32" t="s">
        <v>361</v>
      </c>
      <c r="E256" s="32" t="s">
        <v>1128</v>
      </c>
      <c r="F256" s="32" t="s">
        <v>177</v>
      </c>
      <c r="G256" s="32" t="s">
        <v>1171</v>
      </c>
      <c r="H256" s="95" t="s">
        <v>1135</v>
      </c>
      <c r="I256" s="95" t="s">
        <v>236</v>
      </c>
      <c r="J256" s="95" t="s">
        <v>1172</v>
      </c>
      <c r="K256" s="95">
        <v>3.9220000000000002</v>
      </c>
      <c r="L256" s="95" t="s">
        <v>135</v>
      </c>
      <c r="M256" s="32">
        <v>5.2499999999999998E-2</v>
      </c>
      <c r="N256" s="32">
        <v>4.6269999999999999E-2</v>
      </c>
      <c r="O256" s="105">
        <v>7831.7069198158833</v>
      </c>
      <c r="P256" s="95">
        <v>105.855</v>
      </c>
      <c r="Q256" s="125">
        <v>0</v>
      </c>
      <c r="R256" s="125">
        <v>30.259424763894526</v>
      </c>
      <c r="S256" s="32">
        <v>1.204877987663982E-5</v>
      </c>
      <c r="T256" s="32">
        <v>1.2988143693456278E-3</v>
      </c>
      <c r="U256" s="32">
        <v>5.1493851149706025E-4</v>
      </c>
    </row>
    <row r="257" spans="2:21" x14ac:dyDescent="0.2">
      <c r="B257" s="23" t="s">
        <v>1173</v>
      </c>
      <c r="C257" s="32" t="s">
        <v>1174</v>
      </c>
      <c r="D257" s="32" t="s">
        <v>361</v>
      </c>
      <c r="E257" s="32" t="s">
        <v>1128</v>
      </c>
      <c r="F257" s="32" t="s">
        <v>177</v>
      </c>
      <c r="G257" s="32" t="s">
        <v>1155</v>
      </c>
      <c r="H257" s="95" t="s">
        <v>1130</v>
      </c>
      <c r="I257" s="95" t="s">
        <v>261</v>
      </c>
      <c r="J257" s="95" t="s">
        <v>1175</v>
      </c>
      <c r="K257" s="95">
        <v>3.06</v>
      </c>
      <c r="L257" s="95" t="s">
        <v>135</v>
      </c>
      <c r="M257" s="32">
        <v>3.3799999999999997E-2</v>
      </c>
      <c r="N257" s="32">
        <v>4.2220000000000008E-2</v>
      </c>
      <c r="O257" s="105">
        <v>13474.037186306934</v>
      </c>
      <c r="P257" s="95">
        <v>97.803399999999996</v>
      </c>
      <c r="Q257" s="125">
        <v>0</v>
      </c>
      <c r="R257" s="125">
        <v>48.099942670309964</v>
      </c>
      <c r="S257" s="32">
        <v>1.7965382915075914E-5</v>
      </c>
      <c r="T257" s="32">
        <v>2.0645764812899552E-3</v>
      </c>
      <c r="U257" s="32">
        <v>8.1853878832809394E-4</v>
      </c>
    </row>
    <row r="258" spans="2:21" x14ac:dyDescent="0.2">
      <c r="B258" s="23" t="s">
        <v>1176</v>
      </c>
      <c r="C258" s="32" t="s">
        <v>1177</v>
      </c>
      <c r="D258" s="32" t="s">
        <v>361</v>
      </c>
      <c r="E258" s="32" t="s">
        <v>1128</v>
      </c>
      <c r="F258" s="32" t="s">
        <v>177</v>
      </c>
      <c r="G258" s="32" t="s">
        <v>1178</v>
      </c>
      <c r="H258" s="95" t="s">
        <v>1135</v>
      </c>
      <c r="I258" s="95" t="s">
        <v>236</v>
      </c>
      <c r="J258" s="95" t="s">
        <v>1179</v>
      </c>
      <c r="K258" s="95">
        <v>5.4329999999999998</v>
      </c>
      <c r="L258" s="95" t="s">
        <v>135</v>
      </c>
      <c r="M258" s="32">
        <v>5.1500000000000004E-2</v>
      </c>
      <c r="N258" s="32">
        <v>5.2830000000000002E-2</v>
      </c>
      <c r="O258" s="105">
        <v>12345.248928939067</v>
      </c>
      <c r="P258" s="95">
        <v>101.63310000000001</v>
      </c>
      <c r="Q258" s="125">
        <v>0</v>
      </c>
      <c r="R258" s="125">
        <v>45.796036040383179</v>
      </c>
      <c r="S258" s="32">
        <v>1.8992690659906257E-5</v>
      </c>
      <c r="T258" s="32">
        <v>1.9656867284302102E-3</v>
      </c>
      <c r="U258" s="32">
        <v>7.7933215238244703E-4</v>
      </c>
    </row>
    <row r="259" spans="2:21" x14ac:dyDescent="0.2">
      <c r="B259" s="23" t="s">
        <v>1180</v>
      </c>
      <c r="C259" s="32" t="s">
        <v>1181</v>
      </c>
      <c r="D259" s="32" t="s">
        <v>361</v>
      </c>
      <c r="E259" s="32" t="s">
        <v>1128</v>
      </c>
      <c r="F259" s="32" t="s">
        <v>177</v>
      </c>
      <c r="G259" s="32" t="s">
        <v>1182</v>
      </c>
      <c r="H259" s="95" t="s">
        <v>1130</v>
      </c>
      <c r="I259" s="95" t="s">
        <v>261</v>
      </c>
      <c r="J259" s="95" t="s">
        <v>1183</v>
      </c>
      <c r="K259" s="95">
        <v>6.6280000000000001</v>
      </c>
      <c r="L259" s="95" t="s">
        <v>135</v>
      </c>
      <c r="M259" s="32">
        <v>5.1299999999999998E-2</v>
      </c>
      <c r="N259" s="32">
        <v>5.7500000000000002E-2</v>
      </c>
      <c r="O259" s="105">
        <v>14071.725735522175</v>
      </c>
      <c r="P259" s="95">
        <v>98.255200000000002</v>
      </c>
      <c r="Q259" s="125">
        <v>0</v>
      </c>
      <c r="R259" s="125">
        <v>50.465638267273675</v>
      </c>
      <c r="S259" s="32">
        <v>1.4071725735522176E-5</v>
      </c>
      <c r="T259" s="32">
        <v>2.1661183796838849E-3</v>
      </c>
      <c r="U259" s="32">
        <v>8.5879691546900323E-4</v>
      </c>
    </row>
    <row r="260" spans="2:21" x14ac:dyDescent="0.2">
      <c r="B260" s="23" t="s">
        <v>1184</v>
      </c>
      <c r="C260" s="32" t="s">
        <v>1185</v>
      </c>
      <c r="D260" s="32" t="s">
        <v>361</v>
      </c>
      <c r="E260" s="32" t="s">
        <v>1128</v>
      </c>
      <c r="F260" s="32" t="s">
        <v>177</v>
      </c>
      <c r="G260" s="32" t="s">
        <v>1186</v>
      </c>
      <c r="H260" s="95" t="s">
        <v>1187</v>
      </c>
      <c r="I260" s="95" t="s">
        <v>261</v>
      </c>
      <c r="J260" s="95" t="s">
        <v>1188</v>
      </c>
      <c r="K260" s="95">
        <v>6.8339999999999996</v>
      </c>
      <c r="L260" s="95" t="s">
        <v>135</v>
      </c>
      <c r="M260" s="32">
        <v>3.2500000000000001E-2</v>
      </c>
      <c r="N260" s="32">
        <v>4.8509999999999998E-2</v>
      </c>
      <c r="O260" s="105">
        <v>11557.996985408479</v>
      </c>
      <c r="P260" s="95">
        <v>89.736500000000007</v>
      </c>
      <c r="Q260" s="125">
        <v>0.68553369750000004</v>
      </c>
      <c r="R260" s="125">
        <v>38.542391870845272</v>
      </c>
      <c r="S260" s="32">
        <v>1.9263328309014132E-5</v>
      </c>
      <c r="T260" s="32">
        <v>1.6543411773820209E-3</v>
      </c>
      <c r="U260" s="32">
        <v>6.5589356223290829E-4</v>
      </c>
    </row>
    <row r="261" spans="2:21" x14ac:dyDescent="0.2">
      <c r="B261" s="23" t="s">
        <v>1189</v>
      </c>
      <c r="C261" s="32" t="s">
        <v>1190</v>
      </c>
      <c r="D261" s="32" t="s">
        <v>361</v>
      </c>
      <c r="E261" s="32" t="s">
        <v>1128</v>
      </c>
      <c r="F261" s="32" t="s">
        <v>177</v>
      </c>
      <c r="G261" s="32" t="s">
        <v>1191</v>
      </c>
      <c r="H261" s="95" t="s">
        <v>1135</v>
      </c>
      <c r="I261" s="95" t="s">
        <v>236</v>
      </c>
      <c r="J261" s="95" t="s">
        <v>1192</v>
      </c>
      <c r="K261" s="95">
        <v>6.516</v>
      </c>
      <c r="L261" s="95" t="s">
        <v>135</v>
      </c>
      <c r="M261" s="32">
        <v>4.1299999999999996E-2</v>
      </c>
      <c r="N261" s="32">
        <v>5.1060000000000001E-2</v>
      </c>
      <c r="O261" s="105">
        <v>12173.943765237664</v>
      </c>
      <c r="P261" s="95">
        <v>94.355000000000018</v>
      </c>
      <c r="Q261" s="125">
        <v>0</v>
      </c>
      <c r="R261" s="125">
        <v>41.926544937553523</v>
      </c>
      <c r="S261" s="32">
        <v>1.2173943765237664E-5</v>
      </c>
      <c r="T261" s="32">
        <v>1.7995979582164775E-3</v>
      </c>
      <c r="U261" s="32">
        <v>7.1348324731272054E-4</v>
      </c>
    </row>
    <row r="262" spans="2:21" x14ac:dyDescent="0.2">
      <c r="B262" s="23" t="s">
        <v>1193</v>
      </c>
      <c r="C262" s="32" t="s">
        <v>1194</v>
      </c>
      <c r="D262" s="32" t="s">
        <v>361</v>
      </c>
      <c r="E262" s="32" t="s">
        <v>1128</v>
      </c>
      <c r="F262" s="32" t="s">
        <v>177</v>
      </c>
      <c r="G262" s="32" t="s">
        <v>1155</v>
      </c>
      <c r="H262" s="95" t="s">
        <v>1130</v>
      </c>
      <c r="I262" s="95" t="s">
        <v>261</v>
      </c>
      <c r="J262" s="95" t="s">
        <v>1195</v>
      </c>
      <c r="K262" s="95">
        <v>4.17</v>
      </c>
      <c r="L262" s="95" t="s">
        <v>135</v>
      </c>
      <c r="M262" s="32">
        <v>4.4000000000000004E-2</v>
      </c>
      <c r="N262" s="32">
        <v>4.9400000000000006E-2</v>
      </c>
      <c r="O262" s="105">
        <v>12780.761429759876</v>
      </c>
      <c r="P262" s="95">
        <v>99.278300000000002</v>
      </c>
      <c r="Q262" s="125">
        <v>0</v>
      </c>
      <c r="R262" s="125">
        <v>46.313107762002744</v>
      </c>
      <c r="S262" s="32">
        <v>8.5205076198399168E-6</v>
      </c>
      <c r="T262" s="32">
        <v>1.9878808113403092E-3</v>
      </c>
      <c r="U262" s="32">
        <v>7.8813139905503085E-4</v>
      </c>
    </row>
    <row r="263" spans="2:21" x14ac:dyDescent="0.2">
      <c r="B263" s="23" t="s">
        <v>1196</v>
      </c>
      <c r="C263" s="32" t="s">
        <v>1197</v>
      </c>
      <c r="D263" s="32" t="s">
        <v>361</v>
      </c>
      <c r="E263" s="32" t="s">
        <v>1128</v>
      </c>
      <c r="F263" s="32" t="s">
        <v>177</v>
      </c>
      <c r="G263" s="32" t="s">
        <v>1151</v>
      </c>
      <c r="H263" s="95" t="s">
        <v>1135</v>
      </c>
      <c r="I263" s="95" t="s">
        <v>236</v>
      </c>
      <c r="J263" s="95" t="s">
        <v>1198</v>
      </c>
      <c r="K263" s="95">
        <v>6.9119999999999999</v>
      </c>
      <c r="L263" s="95" t="s">
        <v>135</v>
      </c>
      <c r="M263" s="32">
        <v>4.5999999999999999E-2</v>
      </c>
      <c r="N263" s="32">
        <v>4.4770000000000004E-2</v>
      </c>
      <c r="O263" s="105">
        <v>9376.1384270423296</v>
      </c>
      <c r="P263" s="95">
        <v>101.68470000000001</v>
      </c>
      <c r="Q263" s="125">
        <v>0</v>
      </c>
      <c r="R263" s="125">
        <v>34.799458541986873</v>
      </c>
      <c r="S263" s="32">
        <v>1.3394483467203328E-5</v>
      </c>
      <c r="T263" s="32">
        <v>1.4936846008292331E-3</v>
      </c>
      <c r="U263" s="32">
        <v>5.9219834885612167E-4</v>
      </c>
    </row>
    <row r="264" spans="2:21" x14ac:dyDescent="0.2">
      <c r="B264" s="23" t="s">
        <v>1199</v>
      </c>
      <c r="C264" s="32" t="s">
        <v>1200</v>
      </c>
      <c r="D264" s="32" t="s">
        <v>361</v>
      </c>
      <c r="E264" s="32" t="s">
        <v>1128</v>
      </c>
      <c r="F264" s="32" t="s">
        <v>177</v>
      </c>
      <c r="G264" s="32" t="s">
        <v>1201</v>
      </c>
      <c r="H264" s="95" t="s">
        <v>1202</v>
      </c>
      <c r="I264" s="95" t="s">
        <v>261</v>
      </c>
      <c r="J264" s="95" t="s">
        <v>1203</v>
      </c>
      <c r="K264" s="95">
        <v>6.8090000000000002</v>
      </c>
      <c r="L264" s="95" t="s">
        <v>135</v>
      </c>
      <c r="M264" s="32">
        <v>4.9500000000000002E-2</v>
      </c>
      <c r="N264" s="32">
        <v>5.0679999999999996E-2</v>
      </c>
      <c r="O264" s="105">
        <v>9912.0711962398236</v>
      </c>
      <c r="P264" s="95">
        <v>100.79550000000002</v>
      </c>
      <c r="Q264" s="125">
        <v>0</v>
      </c>
      <c r="R264" s="125">
        <v>36.466864285632049</v>
      </c>
      <c r="S264" s="32">
        <v>2.4780177990599557E-5</v>
      </c>
      <c r="T264" s="32">
        <v>1.5652540558427942E-3</v>
      </c>
      <c r="U264" s="32">
        <v>6.205733572508215E-4</v>
      </c>
    </row>
    <row r="265" spans="2:21" x14ac:dyDescent="0.2">
      <c r="B265" s="23" t="s">
        <v>1204</v>
      </c>
      <c r="C265" s="32" t="s">
        <v>1205</v>
      </c>
      <c r="D265" s="32" t="s">
        <v>361</v>
      </c>
      <c r="E265" s="32" t="s">
        <v>1128</v>
      </c>
      <c r="F265" s="32" t="s">
        <v>177</v>
      </c>
      <c r="G265" s="32" t="s">
        <v>1182</v>
      </c>
      <c r="H265" s="95" t="s">
        <v>1206</v>
      </c>
      <c r="I265" s="95" t="s">
        <v>261</v>
      </c>
      <c r="J265" s="95" t="s">
        <v>1207</v>
      </c>
      <c r="K265" s="95">
        <v>7.0949999999999998</v>
      </c>
      <c r="L265" s="95" t="s">
        <v>135</v>
      </c>
      <c r="M265" s="32">
        <v>4.9699999999999994E-2</v>
      </c>
      <c r="N265" s="32">
        <v>5.3170000000000002E-2</v>
      </c>
      <c r="O265" s="105">
        <v>11630.492901081487</v>
      </c>
      <c r="P265" s="95">
        <v>97.664000000000001</v>
      </c>
      <c r="Q265" s="125">
        <v>1.05538175</v>
      </c>
      <c r="R265" s="125">
        <v>42.515018493337088</v>
      </c>
      <c r="S265" s="32">
        <v>2.3260985802162975E-5</v>
      </c>
      <c r="T265" s="32">
        <v>1.8248567962874376E-3</v>
      </c>
      <c r="U265" s="32">
        <v>7.2349757174998289E-4</v>
      </c>
    </row>
    <row r="266" spans="2:21" x14ac:dyDescent="0.2">
      <c r="B266" s="23" t="s">
        <v>1208</v>
      </c>
      <c r="C266" s="32" t="s">
        <v>1209</v>
      </c>
      <c r="D266" s="32" t="s">
        <v>361</v>
      </c>
      <c r="E266" s="32" t="s">
        <v>1128</v>
      </c>
      <c r="F266" s="32" t="s">
        <v>177</v>
      </c>
      <c r="G266" s="32" t="s">
        <v>1210</v>
      </c>
      <c r="H266" s="95" t="s">
        <v>1135</v>
      </c>
      <c r="I266" s="95" t="s">
        <v>236</v>
      </c>
      <c r="J266" s="95" t="s">
        <v>1211</v>
      </c>
      <c r="K266" s="95">
        <v>7.0309999999999997</v>
      </c>
      <c r="L266" s="95" t="s">
        <v>135</v>
      </c>
      <c r="M266" s="32">
        <v>4.8499999999999995E-2</v>
      </c>
      <c r="N266" s="32">
        <v>5.0949999999999995E-2</v>
      </c>
      <c r="O266" s="105">
        <v>11613.845690815833</v>
      </c>
      <c r="P266" s="95">
        <v>100.3486</v>
      </c>
      <c r="Q266" s="125">
        <v>0</v>
      </c>
      <c r="R266" s="125">
        <v>42.538310185187093</v>
      </c>
      <c r="S266" s="32">
        <v>1.1613845690815833E-5</v>
      </c>
      <c r="T266" s="32">
        <v>1.8258565371713836E-3</v>
      </c>
      <c r="U266" s="32">
        <v>7.2389393715431799E-4</v>
      </c>
    </row>
    <row r="267" spans="2:21" x14ac:dyDescent="0.2">
      <c r="B267" s="23" t="s">
        <v>1212</v>
      </c>
      <c r="C267" s="32" t="s">
        <v>1213</v>
      </c>
      <c r="D267" s="32" t="s">
        <v>361</v>
      </c>
      <c r="E267" s="32" t="s">
        <v>1128</v>
      </c>
      <c r="F267" s="32" t="s">
        <v>177</v>
      </c>
      <c r="G267" s="32" t="s">
        <v>1210</v>
      </c>
      <c r="H267" s="95" t="s">
        <v>1214</v>
      </c>
      <c r="I267" s="95" t="s">
        <v>261</v>
      </c>
      <c r="J267" s="95" t="s">
        <v>1215</v>
      </c>
      <c r="K267" s="95">
        <v>2.532</v>
      </c>
      <c r="L267" s="95" t="s">
        <v>135</v>
      </c>
      <c r="M267" s="32">
        <v>8.5000000000000006E-2</v>
      </c>
      <c r="N267" s="32">
        <v>8.224999999999999E-2</v>
      </c>
      <c r="O267" s="105">
        <v>5591.3146221285642</v>
      </c>
      <c r="P267" s="95">
        <v>104.8779</v>
      </c>
      <c r="Q267" s="125">
        <v>0</v>
      </c>
      <c r="R267" s="125">
        <v>21.403794756889614</v>
      </c>
      <c r="S267" s="32">
        <v>7.6593350988062531E-6</v>
      </c>
      <c r="T267" s="32">
        <v>9.1870735830851616E-4</v>
      </c>
      <c r="U267" s="32">
        <v>3.6423819350499725E-4</v>
      </c>
    </row>
    <row r="268" spans="2:21" x14ac:dyDescent="0.2">
      <c r="B268" s="23" t="s">
        <v>1216</v>
      </c>
      <c r="C268" s="32" t="s">
        <v>1217</v>
      </c>
      <c r="D268" s="32" t="s">
        <v>361</v>
      </c>
      <c r="E268" s="32" t="s">
        <v>1128</v>
      </c>
      <c r="F268" s="32" t="s">
        <v>177</v>
      </c>
      <c r="G268" s="32" t="s">
        <v>1210</v>
      </c>
      <c r="H268" s="95" t="s">
        <v>1218</v>
      </c>
      <c r="I268" s="95" t="s">
        <v>236</v>
      </c>
      <c r="J268" s="95" t="s">
        <v>1219</v>
      </c>
      <c r="K268" s="95">
        <v>6.4530000000000003</v>
      </c>
      <c r="L268" s="95" t="s">
        <v>135</v>
      </c>
      <c r="M268" s="32">
        <v>6.88E-2</v>
      </c>
      <c r="N268" s="32">
        <v>7.3719999999999994E-2</v>
      </c>
      <c r="O268" s="105">
        <v>5595.6106763906682</v>
      </c>
      <c r="P268" s="95">
        <v>99.231300000000005</v>
      </c>
      <c r="Q268" s="125">
        <v>0</v>
      </c>
      <c r="R268" s="125">
        <v>20.266979843029581</v>
      </c>
      <c r="S268" s="32">
        <v>7.9937295377009555E-6</v>
      </c>
      <c r="T268" s="32">
        <v>8.6991226200617037E-4</v>
      </c>
      <c r="U268" s="32">
        <v>3.4489249264788019E-4</v>
      </c>
    </row>
    <row r="269" spans="2:21" x14ac:dyDescent="0.2">
      <c r="B269" s="23" t="s">
        <v>1220</v>
      </c>
      <c r="C269" s="32" t="s">
        <v>1221</v>
      </c>
      <c r="D269" s="32" t="s">
        <v>361</v>
      </c>
      <c r="E269" s="32" t="s">
        <v>1128</v>
      </c>
      <c r="F269" s="32" t="s">
        <v>177</v>
      </c>
      <c r="G269" s="32" t="s">
        <v>1155</v>
      </c>
      <c r="H269" s="95" t="s">
        <v>1135</v>
      </c>
      <c r="I269" s="95" t="s">
        <v>236</v>
      </c>
      <c r="J269" s="95" t="s">
        <v>1222</v>
      </c>
      <c r="K269" s="95">
        <v>6.3040000000000003</v>
      </c>
      <c r="L269" s="95" t="s">
        <v>135</v>
      </c>
      <c r="M269" s="32">
        <v>4.8799999999999996E-2</v>
      </c>
      <c r="N269" s="32">
        <v>4.9589999999999995E-2</v>
      </c>
      <c r="O269" s="105">
        <v>11523.628551311645</v>
      </c>
      <c r="P269" s="95">
        <v>100.5098</v>
      </c>
      <c r="Q269" s="125">
        <v>0</v>
      </c>
      <c r="R269" s="125">
        <v>42.27567243297262</v>
      </c>
      <c r="S269" s="32">
        <v>1.5364838068415528E-5</v>
      </c>
      <c r="T269" s="32">
        <v>1.8145834317118306E-3</v>
      </c>
      <c r="U269" s="32">
        <v>7.1942451005041529E-4</v>
      </c>
    </row>
    <row r="270" spans="2:21" x14ac:dyDescent="0.2">
      <c r="B270" s="23" t="s">
        <v>1223</v>
      </c>
      <c r="C270" s="32" t="s">
        <v>1224</v>
      </c>
      <c r="D270" s="32" t="s">
        <v>361</v>
      </c>
      <c r="E270" s="32" t="s">
        <v>1128</v>
      </c>
      <c r="F270" s="32" t="s">
        <v>177</v>
      </c>
      <c r="G270" s="32" t="s">
        <v>1225</v>
      </c>
      <c r="H270" s="95" t="s">
        <v>1202</v>
      </c>
      <c r="I270" s="95" t="s">
        <v>261</v>
      </c>
      <c r="J270" s="95" t="s">
        <v>1226</v>
      </c>
      <c r="K270" s="95">
        <v>7.4109999999999996</v>
      </c>
      <c r="L270" s="95" t="s">
        <v>135</v>
      </c>
      <c r="M270" s="32">
        <v>3.9E-2</v>
      </c>
      <c r="N270" s="32">
        <v>4.8979999999999996E-2</v>
      </c>
      <c r="O270" s="105">
        <v>11203.035502002123</v>
      </c>
      <c r="P270" s="95">
        <v>93.93</v>
      </c>
      <c r="Q270" s="125">
        <v>0</v>
      </c>
      <c r="R270" s="125">
        <v>38.408991051661673</v>
      </c>
      <c r="S270" s="32">
        <v>8.9624284016016991E-6</v>
      </c>
      <c r="T270" s="32">
        <v>1.6486152621608939E-3</v>
      </c>
      <c r="U270" s="32">
        <v>6.5362341930061906E-4</v>
      </c>
    </row>
    <row r="271" spans="2:21" x14ac:dyDescent="0.2">
      <c r="B271" s="23" t="s">
        <v>1227</v>
      </c>
      <c r="C271" s="32" t="s">
        <v>1228</v>
      </c>
      <c r="D271" s="32" t="s">
        <v>361</v>
      </c>
      <c r="E271" s="32" t="s">
        <v>1128</v>
      </c>
      <c r="F271" s="32" t="s">
        <v>177</v>
      </c>
      <c r="G271" s="32" t="s">
        <v>1191</v>
      </c>
      <c r="H271" s="95" t="s">
        <v>1229</v>
      </c>
      <c r="I271" s="95" t="s">
        <v>236</v>
      </c>
      <c r="J271" s="95" t="s">
        <v>1230</v>
      </c>
      <c r="K271" s="95">
        <v>7.2160000000000002</v>
      </c>
      <c r="L271" s="95" t="s">
        <v>135</v>
      </c>
      <c r="M271" s="32">
        <v>2.9500000000000002E-2</v>
      </c>
      <c r="N271" s="32">
        <v>4.0419999999999998E-2</v>
      </c>
      <c r="O271" s="105">
        <v>11540.812768360063</v>
      </c>
      <c r="P271" s="95">
        <v>92.416399999999996</v>
      </c>
      <c r="Q271" s="125">
        <v>0</v>
      </c>
      <c r="R271" s="125">
        <v>38.929453471698068</v>
      </c>
      <c r="S271" s="32">
        <v>5.7704063841800319E-6</v>
      </c>
      <c r="T271" s="32">
        <v>1.6709548827955284E-3</v>
      </c>
      <c r="U271" s="32">
        <v>6.6248036704350823E-4</v>
      </c>
    </row>
    <row r="272" spans="2:21" x14ac:dyDescent="0.2">
      <c r="B272" s="23" t="s">
        <v>1231</v>
      </c>
      <c r="C272" s="32" t="s">
        <v>1232</v>
      </c>
      <c r="D272" s="32" t="s">
        <v>361</v>
      </c>
      <c r="E272" s="32" t="s">
        <v>1128</v>
      </c>
      <c r="F272" s="32" t="s">
        <v>177</v>
      </c>
      <c r="G272" s="32" t="s">
        <v>1225</v>
      </c>
      <c r="H272" s="95" t="s">
        <v>1233</v>
      </c>
      <c r="I272" s="95" t="s">
        <v>236</v>
      </c>
      <c r="J272" s="95" t="s">
        <v>1234</v>
      </c>
      <c r="K272" s="95">
        <v>7.532</v>
      </c>
      <c r="L272" s="95" t="s">
        <v>135</v>
      </c>
      <c r="M272" s="32">
        <v>4.9000000000000002E-2</v>
      </c>
      <c r="N272" s="32">
        <v>4.8829999999999998E-2</v>
      </c>
      <c r="O272" s="105">
        <v>8998.6226587599267</v>
      </c>
      <c r="P272" s="95">
        <v>97.32</v>
      </c>
      <c r="Q272" s="125">
        <v>0</v>
      </c>
      <c r="R272" s="125">
        <v>31.964727435993833</v>
      </c>
      <c r="S272" s="32">
        <v>1.1998163545013235E-5</v>
      </c>
      <c r="T272" s="32">
        <v>1.3720104605432653E-3</v>
      </c>
      <c r="U272" s="32">
        <v>5.4395842930695043E-4</v>
      </c>
    </row>
    <row r="273" spans="2:21" x14ac:dyDescent="0.2">
      <c r="B273" s="23" t="s">
        <v>1235</v>
      </c>
      <c r="C273" s="32" t="s">
        <v>1236</v>
      </c>
      <c r="D273" s="32" t="s">
        <v>361</v>
      </c>
      <c r="E273" s="32" t="s">
        <v>1128</v>
      </c>
      <c r="F273" s="32" t="s">
        <v>177</v>
      </c>
      <c r="G273" s="32" t="s">
        <v>1237</v>
      </c>
      <c r="H273" s="95" t="s">
        <v>1238</v>
      </c>
      <c r="I273" s="95" t="s">
        <v>236</v>
      </c>
      <c r="J273" s="95" t="s">
        <v>1239</v>
      </c>
      <c r="K273" s="95">
        <v>5.9480000000000004</v>
      </c>
      <c r="L273" s="95" t="s">
        <v>135</v>
      </c>
      <c r="M273" s="32">
        <v>5.7500000000000002E-2</v>
      </c>
      <c r="N273" s="32">
        <v>6.0439999999999994E-2</v>
      </c>
      <c r="O273" s="105">
        <v>8977.6793942321692</v>
      </c>
      <c r="P273" s="95">
        <v>100.34520000000001</v>
      </c>
      <c r="Q273" s="125">
        <v>0</v>
      </c>
      <c r="R273" s="125">
        <v>32.881646755712083</v>
      </c>
      <c r="S273" s="32">
        <v>3.5910717576928676E-6</v>
      </c>
      <c r="T273" s="32">
        <v>1.4113670576125419E-3</v>
      </c>
      <c r="U273" s="32">
        <v>5.5956206597032783E-4</v>
      </c>
    </row>
    <row r="274" spans="2:21" x14ac:dyDescent="0.2">
      <c r="B274" s="23" t="s">
        <v>1240</v>
      </c>
      <c r="C274" s="32" t="s">
        <v>1241</v>
      </c>
      <c r="D274" s="32" t="s">
        <v>361</v>
      </c>
      <c r="E274" s="32" t="s">
        <v>1128</v>
      </c>
      <c r="F274" s="32" t="s">
        <v>177</v>
      </c>
      <c r="G274" s="32" t="s">
        <v>1155</v>
      </c>
      <c r="H274" s="95" t="s">
        <v>1135</v>
      </c>
      <c r="I274" s="95" t="s">
        <v>236</v>
      </c>
      <c r="J274" s="95" t="s">
        <v>1242</v>
      </c>
      <c r="K274" s="95">
        <v>0.129</v>
      </c>
      <c r="L274" s="95" t="s">
        <v>135</v>
      </c>
      <c r="M274" s="32">
        <v>2.4399999999999998E-2</v>
      </c>
      <c r="N274" s="32">
        <v>4.0410000000000001E-2</v>
      </c>
      <c r="O274" s="105">
        <v>8853.0938206311475</v>
      </c>
      <c r="P274" s="95">
        <v>85.14</v>
      </c>
      <c r="Q274" s="125">
        <v>0</v>
      </c>
      <c r="R274" s="125">
        <v>27.51196288793156</v>
      </c>
      <c r="S274" s="32">
        <v>1.6863035848821234E-5</v>
      </c>
      <c r="T274" s="32">
        <v>1.1808860547271737E-3</v>
      </c>
      <c r="U274" s="32">
        <v>4.6818369246654797E-4</v>
      </c>
    </row>
    <row r="275" spans="2:21" x14ac:dyDescent="0.2">
      <c r="B275" s="23" t="s">
        <v>1243</v>
      </c>
      <c r="C275" s="32" t="s">
        <v>1244</v>
      </c>
      <c r="D275" s="32" t="s">
        <v>361</v>
      </c>
      <c r="E275" s="32" t="s">
        <v>1128</v>
      </c>
      <c r="F275" s="32" t="s">
        <v>177</v>
      </c>
      <c r="G275" s="32" t="s">
        <v>1163</v>
      </c>
      <c r="H275" s="95" t="s">
        <v>1135</v>
      </c>
      <c r="I275" s="95" t="s">
        <v>236</v>
      </c>
      <c r="J275" s="95" t="s">
        <v>1245</v>
      </c>
      <c r="K275" s="95">
        <v>6.7270000000000003</v>
      </c>
      <c r="L275" s="95" t="s">
        <v>135</v>
      </c>
      <c r="M275" s="32">
        <v>4.8499999999999995E-2</v>
      </c>
      <c r="N275" s="32">
        <v>5.2140000000000006E-2</v>
      </c>
      <c r="O275" s="105">
        <v>12334.508793283807</v>
      </c>
      <c r="P275" s="95">
        <v>99.488299999999995</v>
      </c>
      <c r="Q275" s="125">
        <v>0</v>
      </c>
      <c r="R275" s="125">
        <v>44.790584858806952</v>
      </c>
      <c r="S275" s="32">
        <v>1.6446011724378411E-5</v>
      </c>
      <c r="T275" s="32">
        <v>1.9225301102031203E-3</v>
      </c>
      <c r="U275" s="32">
        <v>7.6222192841541388E-4</v>
      </c>
    </row>
    <row r="276" spans="2:21" x14ac:dyDescent="0.2">
      <c r="B276" s="23" t="s">
        <v>1246</v>
      </c>
      <c r="C276" s="32" t="s">
        <v>1247</v>
      </c>
      <c r="D276" s="32" t="s">
        <v>361</v>
      </c>
      <c r="E276" s="32" t="s">
        <v>1128</v>
      </c>
      <c r="F276" s="32" t="s">
        <v>1248</v>
      </c>
      <c r="G276" s="32" t="s">
        <v>1146</v>
      </c>
      <c r="H276" s="95" t="s">
        <v>1135</v>
      </c>
      <c r="I276" s="95" t="s">
        <v>236</v>
      </c>
      <c r="J276" s="95" t="s">
        <v>1249</v>
      </c>
      <c r="K276" s="95">
        <v>6.3719999999999999</v>
      </c>
      <c r="L276" s="95" t="s">
        <v>135</v>
      </c>
      <c r="M276" s="32">
        <v>4.1799999999999997E-2</v>
      </c>
      <c r="N276" s="32">
        <v>4.6959999999999995E-2</v>
      </c>
      <c r="O276" s="105">
        <v>10957.086395496661</v>
      </c>
      <c r="P276" s="95">
        <v>99.161500000000004</v>
      </c>
      <c r="Q276" s="125">
        <v>0</v>
      </c>
      <c r="R276" s="125">
        <v>39.658020975694036</v>
      </c>
      <c r="S276" s="32">
        <v>1.5652980564995231E-5</v>
      </c>
      <c r="T276" s="32">
        <v>1.7022269228495527E-3</v>
      </c>
      <c r="U276" s="32">
        <v>6.7487873445994573E-4</v>
      </c>
    </row>
    <row r="277" spans="2:21" x14ac:dyDescent="0.2">
      <c r="B277" s="23" t="s">
        <v>1250</v>
      </c>
      <c r="C277" s="32" t="s">
        <v>1251</v>
      </c>
      <c r="D277" s="32" t="s">
        <v>361</v>
      </c>
      <c r="E277" s="32" t="s">
        <v>1128</v>
      </c>
      <c r="F277" s="32" t="s">
        <v>177</v>
      </c>
      <c r="G277" s="32" t="s">
        <v>1252</v>
      </c>
      <c r="H277" s="95" t="s">
        <v>1253</v>
      </c>
      <c r="I277" s="95" t="s">
        <v>236</v>
      </c>
      <c r="J277" s="95" t="s">
        <v>1254</v>
      </c>
      <c r="K277" s="95">
        <v>6.6120000000000001</v>
      </c>
      <c r="L277" s="95" t="s">
        <v>135</v>
      </c>
      <c r="M277" s="32">
        <v>0.05</v>
      </c>
      <c r="N277" s="32">
        <v>5.3630000000000004E-2</v>
      </c>
      <c r="O277" s="105">
        <v>8276.3485359436636</v>
      </c>
      <c r="P277" s="95">
        <v>98.4923</v>
      </c>
      <c r="Q277" s="125">
        <v>0</v>
      </c>
      <c r="R277" s="125">
        <v>29.753216007491652</v>
      </c>
      <c r="S277" s="32">
        <v>7.8822367008987276E-6</v>
      </c>
      <c r="T277" s="32">
        <v>1.2770865535713793E-3</v>
      </c>
      <c r="U277" s="32">
        <v>5.0632412488651568E-4</v>
      </c>
    </row>
    <row r="278" spans="2:21" x14ac:dyDescent="0.2">
      <c r="B278" s="23" t="s">
        <v>1255</v>
      </c>
      <c r="C278" s="32" t="s">
        <v>1256</v>
      </c>
      <c r="D278" s="32" t="s">
        <v>361</v>
      </c>
      <c r="E278" s="32" t="s">
        <v>1128</v>
      </c>
      <c r="F278" s="32" t="s">
        <v>177</v>
      </c>
      <c r="G278" s="32" t="s">
        <v>1155</v>
      </c>
      <c r="H278" s="95" t="s">
        <v>1130</v>
      </c>
      <c r="I278" s="95" t="s">
        <v>261</v>
      </c>
      <c r="J278" s="95" t="s">
        <v>1257</v>
      </c>
      <c r="K278" s="95">
        <v>4.1310000000000002</v>
      </c>
      <c r="L278" s="95" t="s">
        <v>135</v>
      </c>
      <c r="M278" s="32">
        <v>4.7E-2</v>
      </c>
      <c r="N278" s="32">
        <v>4.8590000000000001E-2</v>
      </c>
      <c r="O278" s="105">
        <v>10986.621768548626</v>
      </c>
      <c r="P278" s="95">
        <v>100.43859999999999</v>
      </c>
      <c r="Q278" s="125">
        <v>0</v>
      </c>
      <c r="R278" s="125">
        <v>40.27705318706434</v>
      </c>
      <c r="S278" s="32">
        <v>8.7892974148389014E-6</v>
      </c>
      <c r="T278" s="32">
        <v>1.7287974190664829E-3</v>
      </c>
      <c r="U278" s="32">
        <v>6.854130895568776E-4</v>
      </c>
    </row>
    <row r="279" spans="2:21" x14ac:dyDescent="0.2">
      <c r="B279" s="23" t="s">
        <v>1258</v>
      </c>
      <c r="C279" s="32" t="s">
        <v>1259</v>
      </c>
      <c r="D279" s="32" t="s">
        <v>361</v>
      </c>
      <c r="E279" s="32" t="s">
        <v>1128</v>
      </c>
      <c r="F279" s="32" t="s">
        <v>177</v>
      </c>
      <c r="G279" s="32" t="s">
        <v>1155</v>
      </c>
      <c r="H279" s="95" t="s">
        <v>1229</v>
      </c>
      <c r="I279" s="95" t="s">
        <v>236</v>
      </c>
      <c r="J279" s="95" t="s">
        <v>1260</v>
      </c>
      <c r="K279" s="95">
        <v>7.8109999999999999</v>
      </c>
      <c r="L279" s="95" t="s">
        <v>135</v>
      </c>
      <c r="M279" s="32">
        <v>3.6299999999999999E-2</v>
      </c>
      <c r="N279" s="32">
        <v>4.4109999999999996E-2</v>
      </c>
      <c r="O279" s="105">
        <v>10982.325714286522</v>
      </c>
      <c r="P279" s="95">
        <v>94.409199999999998</v>
      </c>
      <c r="Q279" s="125">
        <v>0</v>
      </c>
      <c r="R279" s="125">
        <v>37.844389348375927</v>
      </c>
      <c r="S279" s="32">
        <v>9.9839324675332017E-6</v>
      </c>
      <c r="T279" s="32">
        <v>1.6243810670000019E-3</v>
      </c>
      <c r="U279" s="32">
        <v>6.4401533312756097E-4</v>
      </c>
    </row>
    <row r="280" spans="2:21" x14ac:dyDescent="0.2">
      <c r="B280" s="23" t="s">
        <v>1261</v>
      </c>
      <c r="C280" s="32" t="s">
        <v>1262</v>
      </c>
      <c r="D280" s="32" t="s">
        <v>361</v>
      </c>
      <c r="E280" s="32" t="s">
        <v>1128</v>
      </c>
      <c r="F280" s="32" t="s">
        <v>177</v>
      </c>
      <c r="G280" s="32" t="s">
        <v>1155</v>
      </c>
      <c r="H280" s="95" t="s">
        <v>1263</v>
      </c>
      <c r="I280" s="95" t="s">
        <v>236</v>
      </c>
      <c r="J280" s="95" t="s">
        <v>1264</v>
      </c>
      <c r="K280" s="95">
        <v>4.7709999999999999</v>
      </c>
      <c r="L280" s="95" t="s">
        <v>135</v>
      </c>
      <c r="M280" s="32">
        <v>4.5199999999999997E-2</v>
      </c>
      <c r="N280" s="32">
        <v>4.3860000000000003E-2</v>
      </c>
      <c r="O280" s="105">
        <v>9182.8159852476419</v>
      </c>
      <c r="P280" s="95">
        <v>101.11920000000001</v>
      </c>
      <c r="Q280" s="125">
        <v>0</v>
      </c>
      <c r="R280" s="125">
        <v>33.892403725404044</v>
      </c>
      <c r="S280" s="32">
        <v>1.2243754646996856E-5</v>
      </c>
      <c r="T280" s="32">
        <v>1.45475141426821E-3</v>
      </c>
      <c r="U280" s="32">
        <v>5.767625809675425E-4</v>
      </c>
    </row>
    <row r="281" spans="2:21" x14ac:dyDescent="0.2">
      <c r="B281" s="23" t="s">
        <v>1265</v>
      </c>
      <c r="C281" s="32" t="s">
        <v>1266</v>
      </c>
      <c r="D281" s="32" t="s">
        <v>361</v>
      </c>
      <c r="E281" s="32" t="s">
        <v>1128</v>
      </c>
      <c r="F281" s="32" t="s">
        <v>177</v>
      </c>
      <c r="G281" s="32" t="s">
        <v>1267</v>
      </c>
      <c r="H281" s="95" t="s">
        <v>1214</v>
      </c>
      <c r="I281" s="95" t="s">
        <v>261</v>
      </c>
      <c r="J281" s="95" t="s">
        <v>1268</v>
      </c>
      <c r="K281" s="95">
        <v>7.468</v>
      </c>
      <c r="L281" s="95" t="s">
        <v>136</v>
      </c>
      <c r="M281" s="32">
        <v>3.6299999999999999E-2</v>
      </c>
      <c r="N281" s="32">
        <v>3.8780000000000002E-2</v>
      </c>
      <c r="O281" s="105">
        <v>8859.000895241541</v>
      </c>
      <c r="P281" s="95">
        <v>98.380300000000005</v>
      </c>
      <c r="Q281" s="125">
        <v>0</v>
      </c>
      <c r="R281" s="125">
        <v>37.085373656458515</v>
      </c>
      <c r="S281" s="32">
        <v>6.8146160732627235E-6</v>
      </c>
      <c r="T281" s="32">
        <v>1.5918021103637401E-3</v>
      </c>
      <c r="U281" s="32">
        <v>6.3109881493038692E-4</v>
      </c>
    </row>
    <row r="282" spans="2:21" x14ac:dyDescent="0.2">
      <c r="B282" s="23" t="s">
        <v>1269</v>
      </c>
      <c r="C282" s="32" t="s">
        <v>1270</v>
      </c>
      <c r="D282" s="32" t="s">
        <v>361</v>
      </c>
      <c r="E282" s="32" t="s">
        <v>1128</v>
      </c>
      <c r="F282" s="32" t="s">
        <v>177</v>
      </c>
      <c r="G282" s="32" t="s">
        <v>1182</v>
      </c>
      <c r="H282" s="95" t="s">
        <v>1130</v>
      </c>
      <c r="I282" s="95" t="s">
        <v>261</v>
      </c>
      <c r="J282" s="95" t="s">
        <v>1271</v>
      </c>
      <c r="K282" s="95">
        <v>5.5869999999999997</v>
      </c>
      <c r="L282" s="95" t="s">
        <v>135</v>
      </c>
      <c r="M282" s="32">
        <v>5.7500000000000002E-2</v>
      </c>
      <c r="N282" s="32">
        <v>5.8720000000000001E-2</v>
      </c>
      <c r="O282" s="105">
        <v>12634.695584848334</v>
      </c>
      <c r="P282" s="95">
        <v>104.6422</v>
      </c>
      <c r="Q282" s="125">
        <v>0</v>
      </c>
      <c r="R282" s="125">
        <v>48.257465495861013</v>
      </c>
      <c r="S282" s="32">
        <v>1.8049565121211907E-5</v>
      </c>
      <c r="T282" s="32">
        <v>2.0713377766854229E-3</v>
      </c>
      <c r="U282" s="32">
        <v>8.2121942650773493E-4</v>
      </c>
    </row>
    <row r="283" spans="2:21" x14ac:dyDescent="0.2">
      <c r="B283" s="23" t="s">
        <v>1272</v>
      </c>
      <c r="C283" s="32" t="s">
        <v>1273</v>
      </c>
      <c r="D283" s="32" t="s">
        <v>361</v>
      </c>
      <c r="E283" s="32" t="s">
        <v>1128</v>
      </c>
      <c r="F283" s="32" t="s">
        <v>177</v>
      </c>
      <c r="G283" s="32" t="s">
        <v>1134</v>
      </c>
      <c r="H283" s="95" t="s">
        <v>1202</v>
      </c>
      <c r="I283" s="95" t="s">
        <v>261</v>
      </c>
      <c r="J283" s="95" t="s">
        <v>1274</v>
      </c>
      <c r="K283" s="95">
        <v>5.58</v>
      </c>
      <c r="L283" s="95" t="s">
        <v>135</v>
      </c>
      <c r="M283" s="32">
        <v>5.6299999999999996E-2</v>
      </c>
      <c r="N283" s="32">
        <v>5.9889999999999999E-2</v>
      </c>
      <c r="O283" s="105">
        <v>11958.067038566929</v>
      </c>
      <c r="P283" s="95">
        <v>98.377899999999997</v>
      </c>
      <c r="Q283" s="125">
        <v>0</v>
      </c>
      <c r="R283" s="125">
        <v>42.938947602121743</v>
      </c>
      <c r="S283" s="32">
        <v>1.5944089384755906E-5</v>
      </c>
      <c r="T283" s="32">
        <v>1.8430529524394333E-3</v>
      </c>
      <c r="U283" s="32">
        <v>7.3071176785454068E-4</v>
      </c>
    </row>
    <row r="284" spans="2:21" x14ac:dyDescent="0.2">
      <c r="B284" s="23" t="s">
        <v>1275</v>
      </c>
      <c r="C284" s="32" t="s">
        <v>1276</v>
      </c>
      <c r="D284" s="32" t="s">
        <v>361</v>
      </c>
      <c r="E284" s="32" t="s">
        <v>1128</v>
      </c>
      <c r="F284" s="32" t="s">
        <v>177</v>
      </c>
      <c r="G284" s="32" t="s">
        <v>1129</v>
      </c>
      <c r="H284" s="95" t="s">
        <v>1156</v>
      </c>
      <c r="I284" s="95" t="s">
        <v>236</v>
      </c>
      <c r="J284" s="95" t="s">
        <v>1277</v>
      </c>
      <c r="K284" s="95">
        <v>3.4969999999999999</v>
      </c>
      <c r="L284" s="95" t="s">
        <v>135</v>
      </c>
      <c r="M284" s="32">
        <v>4.7500000000000001E-2</v>
      </c>
      <c r="N284" s="32">
        <v>5.4890000000000001E-2</v>
      </c>
      <c r="O284" s="105">
        <v>10096.264522727539</v>
      </c>
      <c r="P284" s="95">
        <v>98.333799999999997</v>
      </c>
      <c r="Q284" s="125">
        <v>0</v>
      </c>
      <c r="R284" s="125">
        <v>36.237348053875039</v>
      </c>
      <c r="S284" s="32">
        <v>1.1218071691919487E-5</v>
      </c>
      <c r="T284" s="32">
        <v>1.5554026134531899E-3</v>
      </c>
      <c r="U284" s="32">
        <v>6.1666757425370426E-4</v>
      </c>
    </row>
    <row r="285" spans="2:21" x14ac:dyDescent="0.2">
      <c r="B285" s="23" t="s">
        <v>1278</v>
      </c>
      <c r="C285" s="32" t="s">
        <v>1279</v>
      </c>
      <c r="D285" s="32" t="s">
        <v>361</v>
      </c>
      <c r="E285" s="32" t="s">
        <v>1128</v>
      </c>
      <c r="F285" s="32" t="s">
        <v>177</v>
      </c>
      <c r="G285" s="32" t="s">
        <v>1134</v>
      </c>
      <c r="H285" s="95" t="s">
        <v>1147</v>
      </c>
      <c r="I285" s="95" t="s">
        <v>236</v>
      </c>
      <c r="J285" s="95" t="s">
        <v>1280</v>
      </c>
      <c r="K285" s="95">
        <v>6.726</v>
      </c>
      <c r="L285" s="95" t="s">
        <v>135</v>
      </c>
      <c r="M285" s="32">
        <v>5.5300000000000002E-2</v>
      </c>
      <c r="N285" s="32">
        <v>6.9409999999999999E-2</v>
      </c>
      <c r="O285" s="105">
        <v>12097.151795302552</v>
      </c>
      <c r="P285" s="95">
        <v>94.275700000000001</v>
      </c>
      <c r="Q285" s="125">
        <v>0</v>
      </c>
      <c r="R285" s="125">
        <v>41.627062054479843</v>
      </c>
      <c r="S285" s="32">
        <v>1.2097151795302552E-5</v>
      </c>
      <c r="T285" s="32">
        <v>1.78674336250145E-3</v>
      </c>
      <c r="U285" s="32">
        <v>7.0838680971577E-4</v>
      </c>
    </row>
    <row r="286" spans="2:21" x14ac:dyDescent="0.2">
      <c r="B286" s="23" t="s">
        <v>1281</v>
      </c>
      <c r="C286" s="32" t="s">
        <v>1282</v>
      </c>
      <c r="D286" s="32" t="s">
        <v>361</v>
      </c>
      <c r="E286" s="32" t="s">
        <v>1128</v>
      </c>
      <c r="F286" s="32" t="s">
        <v>177</v>
      </c>
      <c r="G286" s="32" t="s">
        <v>1191</v>
      </c>
      <c r="H286" s="95" t="s">
        <v>1233</v>
      </c>
      <c r="I286" s="95" t="s">
        <v>236</v>
      </c>
      <c r="J286" s="95" t="s">
        <v>1283</v>
      </c>
      <c r="K286" s="95">
        <v>4.0549999999999997</v>
      </c>
      <c r="L286" s="95" t="s">
        <v>135</v>
      </c>
      <c r="M286" s="32">
        <v>5.9500000000000004E-2</v>
      </c>
      <c r="N286" s="32">
        <v>6.0670000000000002E-2</v>
      </c>
      <c r="O286" s="105">
        <v>9618.8654928512151</v>
      </c>
      <c r="P286" s="95">
        <v>100.33810000000001</v>
      </c>
      <c r="Q286" s="125">
        <v>0</v>
      </c>
      <c r="R286" s="125">
        <v>35.227562099847667</v>
      </c>
      <c r="S286" s="32">
        <v>1.9237730985702431E-5</v>
      </c>
      <c r="T286" s="32">
        <v>1.5120599353524798E-3</v>
      </c>
      <c r="U286" s="32">
        <v>5.9948358347546818E-4</v>
      </c>
    </row>
    <row r="287" spans="2:21" x14ac:dyDescent="0.2">
      <c r="B287" s="23" t="s">
        <v>1284</v>
      </c>
      <c r="C287" s="32" t="s">
        <v>1285</v>
      </c>
      <c r="D287" s="32" t="s">
        <v>361</v>
      </c>
      <c r="E287" s="32" t="s">
        <v>1128</v>
      </c>
      <c r="F287" s="32" t="s">
        <v>177</v>
      </c>
      <c r="G287" s="32" t="s">
        <v>1155</v>
      </c>
      <c r="H287" s="95" t="s">
        <v>1214</v>
      </c>
      <c r="I287" s="95" t="s">
        <v>261</v>
      </c>
      <c r="J287" s="95" t="s">
        <v>1286</v>
      </c>
      <c r="K287" s="95">
        <v>0.24299999999999999</v>
      </c>
      <c r="L287" s="95" t="s">
        <v>136</v>
      </c>
      <c r="M287" s="32">
        <v>5.5E-2</v>
      </c>
      <c r="N287" s="32">
        <v>5.4359999999999999E-2</v>
      </c>
      <c r="O287" s="105">
        <v>9695.120456003564</v>
      </c>
      <c r="P287" s="95">
        <v>103.33079999999998</v>
      </c>
      <c r="Q287" s="125">
        <v>0</v>
      </c>
      <c r="R287" s="125">
        <v>42.627785525001848</v>
      </c>
      <c r="S287" s="32">
        <v>7.756096364802851E-6</v>
      </c>
      <c r="T287" s="32">
        <v>1.8296970548930605E-3</v>
      </c>
      <c r="U287" s="32">
        <v>7.254165800551467E-4</v>
      </c>
    </row>
    <row r="288" spans="2:21" x14ac:dyDescent="0.2">
      <c r="B288" s="23" t="s">
        <v>1287</v>
      </c>
      <c r="C288" s="32" t="s">
        <v>1288</v>
      </c>
      <c r="D288" s="32" t="s">
        <v>361</v>
      </c>
      <c r="E288" s="32" t="s">
        <v>1128</v>
      </c>
      <c r="F288" s="32" t="s">
        <v>177</v>
      </c>
      <c r="G288" s="32" t="s">
        <v>1182</v>
      </c>
      <c r="H288" s="95" t="s">
        <v>1202</v>
      </c>
      <c r="I288" s="95" t="s">
        <v>261</v>
      </c>
      <c r="J288" s="95" t="s">
        <v>994</v>
      </c>
      <c r="K288" s="95">
        <v>5.6459999999999999</v>
      </c>
      <c r="L288" s="95" t="s">
        <v>136</v>
      </c>
      <c r="M288" s="32">
        <v>4.2500000000000003E-2</v>
      </c>
      <c r="N288" s="32">
        <v>4.4010000000000001E-2</v>
      </c>
      <c r="O288" s="105">
        <v>11438.244472852326</v>
      </c>
      <c r="P288" s="95">
        <v>105.04910000000001</v>
      </c>
      <c r="Q288" s="125">
        <v>0</v>
      </c>
      <c r="R288" s="125">
        <v>51.128315157166114</v>
      </c>
      <c r="S288" s="32">
        <v>1.1438244472852326E-5</v>
      </c>
      <c r="T288" s="32">
        <v>2.1945622206868557E-3</v>
      </c>
      <c r="U288" s="32">
        <v>8.7007399208058095E-4</v>
      </c>
    </row>
    <row r="289" spans="2:21" x14ac:dyDescent="0.2">
      <c r="B289" s="23" t="s">
        <v>1289</v>
      </c>
      <c r="C289" s="32" t="s">
        <v>1290</v>
      </c>
      <c r="D289" s="32" t="s">
        <v>361</v>
      </c>
      <c r="E289" s="32" t="s">
        <v>1128</v>
      </c>
      <c r="F289" s="32" t="s">
        <v>177</v>
      </c>
      <c r="G289" s="32" t="s">
        <v>1182</v>
      </c>
      <c r="H289" s="95" t="s">
        <v>1202</v>
      </c>
      <c r="I289" s="95" t="s">
        <v>261</v>
      </c>
      <c r="J289" s="95" t="s">
        <v>1291</v>
      </c>
      <c r="K289" s="95">
        <v>6.5620000000000003</v>
      </c>
      <c r="L289" s="95" t="s">
        <v>136</v>
      </c>
      <c r="M289" s="32">
        <v>4.4999999999999998E-2</v>
      </c>
      <c r="N289" s="32">
        <v>3.968E-2</v>
      </c>
      <c r="O289" s="105">
        <v>9103.8759881814785</v>
      </c>
      <c r="P289" s="95">
        <v>107.5121</v>
      </c>
      <c r="Q289" s="125">
        <v>0</v>
      </c>
      <c r="R289" s="125">
        <v>41.647932704950435</v>
      </c>
      <c r="S289" s="32">
        <v>9.1038759881814784E-6</v>
      </c>
      <c r="T289" s="32">
        <v>1.7876391858999549E-3</v>
      </c>
      <c r="U289" s="32">
        <v>7.0874197514839664E-4</v>
      </c>
    </row>
    <row r="290" spans="2:21" x14ac:dyDescent="0.2">
      <c r="B290" s="23" t="s">
        <v>1292</v>
      </c>
      <c r="C290" s="32" t="s">
        <v>1293</v>
      </c>
      <c r="D290" s="32" t="s">
        <v>361</v>
      </c>
      <c r="E290" s="32" t="s">
        <v>1128</v>
      </c>
      <c r="F290" s="32" t="s">
        <v>177</v>
      </c>
      <c r="G290" s="32" t="s">
        <v>1201</v>
      </c>
      <c r="H290" s="95" t="s">
        <v>1202</v>
      </c>
      <c r="I290" s="95" t="s">
        <v>261</v>
      </c>
      <c r="J290" s="95" t="s">
        <v>362</v>
      </c>
      <c r="K290" s="95">
        <v>5.1189999999999998</v>
      </c>
      <c r="L290" s="95" t="s">
        <v>136</v>
      </c>
      <c r="M290" s="32">
        <v>2.1299999999999999E-2</v>
      </c>
      <c r="N290" s="32">
        <v>2.6789999999999998E-2</v>
      </c>
      <c r="O290" s="105">
        <v>7303.2922455770722</v>
      </c>
      <c r="P290" s="95">
        <v>91.524299999999997</v>
      </c>
      <c r="Q290" s="125">
        <v>0</v>
      </c>
      <c r="R290" s="125">
        <v>28.442310056882732</v>
      </c>
      <c r="S290" s="32">
        <v>1.825823061394268E-5</v>
      </c>
      <c r="T290" s="32">
        <v>1.220819010523333E-3</v>
      </c>
      <c r="U290" s="32">
        <v>4.8401583699980586E-4</v>
      </c>
    </row>
    <row r="291" spans="2:21" x14ac:dyDescent="0.2">
      <c r="B291" s="23" t="s">
        <v>1294</v>
      </c>
      <c r="C291" s="32" t="s">
        <v>1295</v>
      </c>
      <c r="D291" s="32" t="s">
        <v>361</v>
      </c>
      <c r="E291" s="32" t="s">
        <v>1128</v>
      </c>
      <c r="F291" s="32" t="s">
        <v>177</v>
      </c>
      <c r="G291" s="32" t="s">
        <v>1129</v>
      </c>
      <c r="H291" s="95" t="s">
        <v>1233</v>
      </c>
      <c r="I291" s="95" t="s">
        <v>236</v>
      </c>
      <c r="J291" s="95" t="s">
        <v>745</v>
      </c>
      <c r="K291" s="95">
        <v>7.2350000000000003</v>
      </c>
      <c r="L291" s="95" t="s">
        <v>136</v>
      </c>
      <c r="M291" s="32">
        <v>3.3799999999999997E-2</v>
      </c>
      <c r="N291" s="32">
        <v>3.202E-2</v>
      </c>
      <c r="O291" s="105">
        <v>7000</v>
      </c>
      <c r="P291" s="95">
        <v>94.578900000000004</v>
      </c>
      <c r="Q291" s="125">
        <v>0</v>
      </c>
      <c r="R291" s="125">
        <v>28.170990000000003</v>
      </c>
      <c r="S291" s="32">
        <v>9.3333333333333326E-6</v>
      </c>
      <c r="T291" s="32">
        <v>1.2091732376337094E-3</v>
      </c>
      <c r="U291" s="32">
        <v>4.7939865913470658E-4</v>
      </c>
    </row>
    <row r="292" spans="2:21" x14ac:dyDescent="0.2">
      <c r="B292" s="23" t="s">
        <v>1296</v>
      </c>
      <c r="C292" s="32" t="s">
        <v>1297</v>
      </c>
      <c r="D292" s="32" t="s">
        <v>361</v>
      </c>
      <c r="E292" s="32" t="s">
        <v>1128</v>
      </c>
      <c r="F292" s="32" t="s">
        <v>177</v>
      </c>
      <c r="G292" s="32" t="s">
        <v>1129</v>
      </c>
      <c r="H292" s="95" t="s">
        <v>1135</v>
      </c>
      <c r="I292" s="95" t="s">
        <v>236</v>
      </c>
      <c r="J292" s="95" t="s">
        <v>1298</v>
      </c>
      <c r="K292" s="95">
        <v>5.6260000000000003</v>
      </c>
      <c r="L292" s="95" t="s">
        <v>2</v>
      </c>
      <c r="M292" s="32">
        <v>5.2499999999999998E-2</v>
      </c>
      <c r="N292" s="32">
        <v>4.752E-2</v>
      </c>
      <c r="O292" s="105">
        <v>9516.2971973434778</v>
      </c>
      <c r="P292" s="95">
        <v>105.95490000000001</v>
      </c>
      <c r="Q292" s="125">
        <v>0</v>
      </c>
      <c r="R292" s="125">
        <v>48.47394163487273</v>
      </c>
      <c r="S292" s="32">
        <v>2.114732710520773E-5</v>
      </c>
      <c r="T292" s="32">
        <v>2.0806295038799322E-3</v>
      </c>
      <c r="U292" s="32">
        <v>8.2490330026498929E-4</v>
      </c>
    </row>
    <row r="293" spans="2:21" x14ac:dyDescent="0.2">
      <c r="B293" s="23" t="s">
        <v>1299</v>
      </c>
      <c r="C293" s="32" t="s">
        <v>1300</v>
      </c>
      <c r="D293" s="32" t="s">
        <v>361</v>
      </c>
      <c r="E293" s="32" t="s">
        <v>1128</v>
      </c>
      <c r="F293" s="32" t="s">
        <v>177</v>
      </c>
      <c r="G293" s="32" t="s">
        <v>1155</v>
      </c>
      <c r="H293" s="95" t="s">
        <v>1147</v>
      </c>
      <c r="I293" s="95" t="s">
        <v>236</v>
      </c>
      <c r="J293" s="95" t="s">
        <v>1301</v>
      </c>
      <c r="K293" s="95">
        <v>1.42</v>
      </c>
      <c r="L293" s="95" t="s">
        <v>135</v>
      </c>
      <c r="M293" s="32">
        <v>0.06</v>
      </c>
      <c r="N293" s="32">
        <v>7.1160000000000001E-2</v>
      </c>
      <c r="O293" s="105">
        <v>11133.761627025693</v>
      </c>
      <c r="P293" s="95">
        <v>99.218000000000004</v>
      </c>
      <c r="Q293" s="125">
        <v>0</v>
      </c>
      <c r="R293" s="125">
        <v>40.320438979986584</v>
      </c>
      <c r="S293" s="32">
        <v>7.4225077513504619E-6</v>
      </c>
      <c r="T293" s="32">
        <v>1.7306596517993437E-3</v>
      </c>
      <c r="U293" s="32">
        <v>6.8615140549651687E-4</v>
      </c>
    </row>
    <row r="294" spans="2:21" x14ac:dyDescent="0.2">
      <c r="B294" s="23" t="s">
        <v>1302</v>
      </c>
      <c r="C294" s="32" t="s">
        <v>1303</v>
      </c>
      <c r="D294" s="32" t="s">
        <v>361</v>
      </c>
      <c r="E294" s="32" t="s">
        <v>1128</v>
      </c>
      <c r="F294" s="32" t="s">
        <v>177</v>
      </c>
      <c r="G294" s="32" t="s">
        <v>1155</v>
      </c>
      <c r="H294" s="95" t="s">
        <v>1135</v>
      </c>
      <c r="I294" s="95" t="s">
        <v>236</v>
      </c>
      <c r="J294" s="95" t="s">
        <v>1304</v>
      </c>
      <c r="K294" s="95">
        <v>5.3079999999999998</v>
      </c>
      <c r="L294" s="95" t="s">
        <v>135</v>
      </c>
      <c r="M294" s="32">
        <v>6.3799999999999996E-2</v>
      </c>
      <c r="N294" s="32">
        <v>7.0179999999999992E-2</v>
      </c>
      <c r="O294" s="105">
        <v>11750.782420420404</v>
      </c>
      <c r="P294" s="95">
        <v>99.957899999999995</v>
      </c>
      <c r="Q294" s="125">
        <v>0</v>
      </c>
      <c r="R294" s="125">
        <v>42.8722989922042</v>
      </c>
      <c r="S294" s="32">
        <v>4.7962377226205729E-6</v>
      </c>
      <c r="T294" s="32">
        <v>1.8401922182075948E-3</v>
      </c>
      <c r="U294" s="32">
        <v>7.2957757788721391E-4</v>
      </c>
    </row>
    <row r="295" spans="2:21" x14ac:dyDescent="0.2">
      <c r="B295" s="23" t="s">
        <v>1305</v>
      </c>
      <c r="C295" s="32" t="s">
        <v>1306</v>
      </c>
      <c r="D295" s="32" t="s">
        <v>361</v>
      </c>
      <c r="E295" s="32" t="s">
        <v>1128</v>
      </c>
      <c r="F295" s="32" t="s">
        <v>177</v>
      </c>
      <c r="G295" s="32" t="s">
        <v>1155</v>
      </c>
      <c r="H295" s="95" t="s">
        <v>1135</v>
      </c>
      <c r="I295" s="95" t="s">
        <v>236</v>
      </c>
      <c r="J295" s="95" t="s">
        <v>1120</v>
      </c>
      <c r="K295" s="95">
        <v>3.3759999999999999</v>
      </c>
      <c r="L295" s="95" t="s">
        <v>135</v>
      </c>
      <c r="M295" s="32">
        <v>5.6299999999999996E-2</v>
      </c>
      <c r="N295" s="32">
        <v>6.4759999999999998E-2</v>
      </c>
      <c r="O295" s="105">
        <v>10740.135655260399</v>
      </c>
      <c r="P295" s="95">
        <v>96.914299999999997</v>
      </c>
      <c r="Q295" s="125">
        <v>0</v>
      </c>
      <c r="R295" s="125">
        <v>37.991854606113009</v>
      </c>
      <c r="S295" s="32">
        <v>1.7900226092100667E-5</v>
      </c>
      <c r="T295" s="32">
        <v>1.630710665041691E-3</v>
      </c>
      <c r="U295" s="32">
        <v>6.4652481706220836E-4</v>
      </c>
    </row>
    <row r="296" spans="2:21" x14ac:dyDescent="0.2">
      <c r="B296" s="23" t="s">
        <v>1307</v>
      </c>
      <c r="C296" s="32" t="s">
        <v>1308</v>
      </c>
      <c r="D296" s="32" t="s">
        <v>361</v>
      </c>
      <c r="E296" s="32" t="s">
        <v>1128</v>
      </c>
      <c r="F296" s="32" t="s">
        <v>177</v>
      </c>
      <c r="G296" s="32" t="s">
        <v>1163</v>
      </c>
      <c r="H296" s="95" t="s">
        <v>1187</v>
      </c>
      <c r="I296" s="95" t="s">
        <v>261</v>
      </c>
      <c r="J296" s="95" t="s">
        <v>1041</v>
      </c>
      <c r="K296" s="95">
        <v>3.93</v>
      </c>
      <c r="L296" s="95" t="s">
        <v>135</v>
      </c>
      <c r="M296" s="32">
        <v>0.05</v>
      </c>
      <c r="N296" s="32">
        <v>6.1330000000000003E-2</v>
      </c>
      <c r="O296" s="105">
        <v>9415.8769289667925</v>
      </c>
      <c r="P296" s="95">
        <v>89.858000000000004</v>
      </c>
      <c r="Q296" s="125">
        <v>0</v>
      </c>
      <c r="R296" s="125">
        <v>30.882353222607094</v>
      </c>
      <c r="S296" s="32">
        <v>4.7079384644833967E-6</v>
      </c>
      <c r="T296" s="32">
        <v>1.3255521027811816E-3</v>
      </c>
      <c r="U296" s="32">
        <v>5.2553917082226161E-4</v>
      </c>
    </row>
    <row r="297" spans="2:21" x14ac:dyDescent="0.2">
      <c r="B297" s="23" t="s">
        <v>1309</v>
      </c>
      <c r="C297" s="32" t="s">
        <v>1310</v>
      </c>
      <c r="D297" s="32" t="s">
        <v>361</v>
      </c>
      <c r="E297" s="32" t="s">
        <v>1128</v>
      </c>
      <c r="F297" s="32" t="s">
        <v>177</v>
      </c>
      <c r="G297" s="32" t="s">
        <v>1182</v>
      </c>
      <c r="H297" s="95" t="s">
        <v>1229</v>
      </c>
      <c r="I297" s="95" t="s">
        <v>236</v>
      </c>
      <c r="J297" s="95" t="s">
        <v>1060</v>
      </c>
      <c r="K297" s="95">
        <v>7.758</v>
      </c>
      <c r="L297" s="95" t="s">
        <v>135</v>
      </c>
      <c r="M297" s="32">
        <v>5.2499999999999998E-2</v>
      </c>
      <c r="N297" s="32">
        <v>5.9340000000000004E-2</v>
      </c>
      <c r="O297" s="105">
        <v>9773.5234462869648</v>
      </c>
      <c r="P297" s="95">
        <v>90.854200000000006</v>
      </c>
      <c r="Q297" s="125">
        <v>0</v>
      </c>
      <c r="R297" s="125">
        <v>32.410746367118044</v>
      </c>
      <c r="S297" s="32">
        <v>1.5637637514059144E-5</v>
      </c>
      <c r="T297" s="32">
        <v>1.3911547701679319E-3</v>
      </c>
      <c r="U297" s="32">
        <v>5.5154853805107495E-4</v>
      </c>
    </row>
    <row r="298" spans="2:21" x14ac:dyDescent="0.2">
      <c r="B298" s="23" t="s">
        <v>1311</v>
      </c>
      <c r="C298" s="32" t="s">
        <v>1312</v>
      </c>
      <c r="D298" s="32" t="s">
        <v>361</v>
      </c>
      <c r="E298" s="32" t="s">
        <v>1128</v>
      </c>
      <c r="F298" s="32" t="s">
        <v>177</v>
      </c>
      <c r="G298" s="32" t="s">
        <v>1182</v>
      </c>
      <c r="H298" s="95" t="s">
        <v>1187</v>
      </c>
      <c r="I298" s="95" t="s">
        <v>261</v>
      </c>
      <c r="J298" s="95" t="s">
        <v>1313</v>
      </c>
      <c r="K298" s="95">
        <v>7.351</v>
      </c>
      <c r="L298" s="95" t="s">
        <v>136</v>
      </c>
      <c r="M298" s="32">
        <v>4.6300000000000001E-2</v>
      </c>
      <c r="N298" s="32">
        <v>4.5860000000000005E-2</v>
      </c>
      <c r="O298" s="105">
        <v>4938.8513810714949</v>
      </c>
      <c r="P298" s="95">
        <v>96.214699999999993</v>
      </c>
      <c r="Q298" s="125">
        <v>0</v>
      </c>
      <c r="R298" s="125">
        <v>20.219814113064146</v>
      </c>
      <c r="S298" s="32">
        <v>1.6462837936904982E-5</v>
      </c>
      <c r="T298" s="32">
        <v>8.678877843996801E-4</v>
      </c>
      <c r="U298" s="32">
        <v>3.4408985178568333E-4</v>
      </c>
    </row>
    <row r="299" spans="2:21" x14ac:dyDescent="0.2">
      <c r="B299" s="23" t="s">
        <v>1314</v>
      </c>
      <c r="C299" s="32" t="s">
        <v>1315</v>
      </c>
      <c r="D299" s="32" t="s">
        <v>361</v>
      </c>
      <c r="E299" s="32" t="s">
        <v>1128</v>
      </c>
      <c r="F299" s="32" t="s">
        <v>177</v>
      </c>
      <c r="G299" s="32" t="s">
        <v>1155</v>
      </c>
      <c r="H299" s="95" t="s">
        <v>1214</v>
      </c>
      <c r="I299" s="95" t="s">
        <v>261</v>
      </c>
      <c r="J299" s="95" t="s">
        <v>1316</v>
      </c>
      <c r="K299" s="95">
        <v>5.0250000000000004</v>
      </c>
      <c r="L299" s="95" t="s">
        <v>2</v>
      </c>
      <c r="M299" s="32">
        <v>5.8799999999999998E-2</v>
      </c>
      <c r="N299" s="32">
        <v>6.4329999999999998E-2</v>
      </c>
      <c r="O299" s="105">
        <v>10385.174171854043</v>
      </c>
      <c r="P299" s="95">
        <v>95.4084</v>
      </c>
      <c r="Q299" s="125">
        <v>0.73329876469999999</v>
      </c>
      <c r="R299" s="125">
        <v>48.367588096694789</v>
      </c>
      <c r="S299" s="32">
        <v>8.3081393374832348E-6</v>
      </c>
      <c r="T299" s="32">
        <v>2.0760645293407898E-3</v>
      </c>
      <c r="U299" s="32">
        <v>8.2309343332042197E-4</v>
      </c>
    </row>
    <row r="300" spans="2:21" s="155" customFormat="1" x14ac:dyDescent="0.2">
      <c r="B300" s="115" t="s">
        <v>169</v>
      </c>
      <c r="C300" s="165"/>
      <c r="D300" s="165"/>
      <c r="E300" s="165"/>
      <c r="F300" s="165"/>
      <c r="G300" s="165"/>
      <c r="H300" s="166"/>
      <c r="I300" s="166"/>
      <c r="J300" s="166"/>
      <c r="K300" s="167"/>
      <c r="L300" s="168"/>
      <c r="M300" s="169"/>
      <c r="N300" s="169"/>
      <c r="O300" s="169"/>
      <c r="P300" s="168"/>
      <c r="Q300" s="168"/>
      <c r="R300" s="168"/>
      <c r="S300" s="174"/>
      <c r="T300" s="174"/>
      <c r="U300" s="174"/>
    </row>
    <row r="301" spans="2:21" s="155" customFormat="1" x14ac:dyDescent="0.2">
      <c r="B301" s="115" t="s">
        <v>170</v>
      </c>
      <c r="C301" s="165"/>
      <c r="D301" s="165"/>
      <c r="E301" s="165"/>
      <c r="F301" s="165"/>
      <c r="G301" s="165"/>
      <c r="H301" s="166"/>
      <c r="I301" s="166"/>
      <c r="J301" s="166"/>
      <c r="K301" s="167"/>
      <c r="L301" s="168"/>
      <c r="M301" s="169"/>
      <c r="N301" s="169"/>
      <c r="O301" s="169"/>
      <c r="P301" s="168"/>
      <c r="Q301" s="168"/>
      <c r="R301" s="168"/>
      <c r="S301" s="174"/>
      <c r="T301" s="174"/>
      <c r="U301" s="174"/>
    </row>
    <row r="302" spans="2:21" s="155" customFormat="1" x14ac:dyDescent="0.2">
      <c r="B302" s="115" t="s">
        <v>171</v>
      </c>
      <c r="C302" s="165"/>
      <c r="D302" s="165"/>
      <c r="E302" s="165"/>
      <c r="F302" s="165"/>
      <c r="G302" s="165"/>
      <c r="H302" s="166"/>
      <c r="I302" s="166"/>
      <c r="J302" s="166"/>
      <c r="K302" s="167"/>
      <c r="L302" s="168"/>
      <c r="M302" s="169"/>
      <c r="N302" s="169"/>
      <c r="O302" s="169"/>
      <c r="P302" s="168"/>
      <c r="Q302" s="168"/>
      <c r="R302" s="168"/>
      <c r="S302" s="174"/>
      <c r="T302" s="174"/>
      <c r="U302" s="174"/>
    </row>
    <row r="303" spans="2:21" s="155" customFormat="1" x14ac:dyDescent="0.2">
      <c r="B303" s="115" t="s">
        <v>172</v>
      </c>
      <c r="C303" s="165"/>
      <c r="D303" s="165"/>
      <c r="E303" s="165"/>
      <c r="F303" s="165"/>
      <c r="G303" s="165"/>
      <c r="H303" s="166"/>
      <c r="I303" s="166"/>
      <c r="J303" s="166"/>
      <c r="K303" s="167"/>
      <c r="L303" s="168"/>
      <c r="M303" s="169"/>
      <c r="N303" s="169"/>
      <c r="O303" s="169"/>
      <c r="P303" s="168"/>
      <c r="Q303" s="168"/>
      <c r="R303" s="168"/>
      <c r="S303" s="174"/>
      <c r="T303" s="174"/>
      <c r="U303" s="174"/>
    </row>
    <row r="304" spans="2:21" s="155" customFormat="1" x14ac:dyDescent="0.2">
      <c r="B304" s="115" t="s">
        <v>173</v>
      </c>
      <c r="C304" s="165"/>
      <c r="D304" s="165"/>
      <c r="E304" s="165"/>
      <c r="F304" s="165"/>
      <c r="G304" s="165"/>
      <c r="H304" s="166"/>
      <c r="I304" s="166"/>
      <c r="J304" s="166"/>
      <c r="K304" s="167"/>
      <c r="L304" s="168"/>
      <c r="M304" s="169"/>
      <c r="N304" s="169"/>
      <c r="O304" s="169"/>
      <c r="P304" s="168"/>
      <c r="Q304" s="168"/>
      <c r="R304" s="168"/>
      <c r="S304" s="174"/>
      <c r="T304" s="174"/>
      <c r="U304" s="174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9 T12:U299 C12:J299">
    <cfRule type="expression" dxfId="107" priority="101" stopIfTrue="1">
      <formula>OR(LEFT(#REF!,3)="TIR",LEFT(#REF!,2)="IR")</formula>
    </cfRule>
  </conditionalFormatting>
  <conditionalFormatting sqref="B12:B299 Q12:R299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0.140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8" t="s">
        <v>177</v>
      </c>
      <c r="I11" s="189" t="s">
        <v>177</v>
      </c>
      <c r="J11" s="188" t="s">
        <v>177</v>
      </c>
      <c r="K11" s="188" t="s">
        <v>177</v>
      </c>
      <c r="L11" s="150">
        <v>5770.4938585471318</v>
      </c>
      <c r="M11" s="106" t="s">
        <v>177</v>
      </c>
      <c r="N11" s="106">
        <v>1</v>
      </c>
      <c r="O11" s="122">
        <v>9.8199140972062171E-2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71" t="s">
        <v>177</v>
      </c>
      <c r="J12" s="159" t="s">
        <v>177</v>
      </c>
      <c r="K12" s="159" t="s">
        <v>177</v>
      </c>
      <c r="L12" s="172">
        <v>3878.1294448920135</v>
      </c>
      <c r="M12" s="158" t="s">
        <v>177</v>
      </c>
      <c r="N12" s="158">
        <v>0.67206196557125031</v>
      </c>
      <c r="O12" s="158">
        <v>6.5995907699092402E-2</v>
      </c>
    </row>
    <row r="13" spans="1:20" s="155" customFormat="1" x14ac:dyDescent="0.2">
      <c r="B13" s="133" t="s">
        <v>1317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73" t="s">
        <v>177</v>
      </c>
      <c r="J13" s="159" t="s">
        <v>177</v>
      </c>
      <c r="K13" s="159" t="s">
        <v>177</v>
      </c>
      <c r="L13" s="190">
        <v>2637.3727377003092</v>
      </c>
      <c r="M13" s="162" t="s">
        <v>177</v>
      </c>
      <c r="N13" s="158">
        <v>0.45704454460061322</v>
      </c>
      <c r="O13" s="158">
        <v>4.4881381665747573E-2</v>
      </c>
    </row>
    <row r="14" spans="1:20" x14ac:dyDescent="0.2">
      <c r="B14" s="23" t="s">
        <v>1385</v>
      </c>
      <c r="C14" s="32" t="s">
        <v>1386</v>
      </c>
      <c r="D14" s="32" t="s">
        <v>270</v>
      </c>
      <c r="E14" s="32" t="s">
        <v>177</v>
      </c>
      <c r="F14" s="32" t="s">
        <v>1387</v>
      </c>
      <c r="G14" s="32" t="s">
        <v>1335</v>
      </c>
      <c r="H14" s="95" t="s">
        <v>183</v>
      </c>
      <c r="I14" s="105">
        <v>25.566228507716719</v>
      </c>
      <c r="J14" s="101">
        <v>30620</v>
      </c>
      <c r="K14" s="95">
        <v>0</v>
      </c>
      <c r="L14" s="99">
        <v>7.8283791690628588</v>
      </c>
      <c r="M14" s="32">
        <v>1.1291344200613991E-6</v>
      </c>
      <c r="N14" s="41">
        <v>1.3566220432706347E-3</v>
      </c>
      <c r="O14" s="41">
        <v>1.3321911927294009E-4</v>
      </c>
      <c r="P14" s="18"/>
      <c r="Q14" s="18"/>
      <c r="R14" s="18"/>
      <c r="S14" s="18"/>
    </row>
    <row r="15" spans="1:20" x14ac:dyDescent="0.2">
      <c r="B15" s="23" t="s">
        <v>1328</v>
      </c>
      <c r="C15" s="32" t="s">
        <v>1329</v>
      </c>
      <c r="D15" s="32" t="s">
        <v>270</v>
      </c>
      <c r="E15" s="32" t="s">
        <v>177</v>
      </c>
      <c r="F15" s="32" t="s">
        <v>1145</v>
      </c>
      <c r="G15" s="32" t="s">
        <v>1330</v>
      </c>
      <c r="H15" s="95" t="s">
        <v>183</v>
      </c>
      <c r="I15" s="105">
        <v>809.67335372133414</v>
      </c>
      <c r="J15" s="101">
        <v>8683</v>
      </c>
      <c r="K15" s="101">
        <v>0</v>
      </c>
      <c r="L15" s="99">
        <v>70.303937302235411</v>
      </c>
      <c r="M15" s="32">
        <v>7.9498014277230672E-7</v>
      </c>
      <c r="N15" s="41">
        <v>1.2183348431798906E-2</v>
      </c>
      <c r="O15" s="41">
        <v>1.1963943501659734E-3</v>
      </c>
      <c r="P15" s="18"/>
      <c r="Q15" s="18"/>
      <c r="R15" s="18"/>
      <c r="S15" s="18"/>
    </row>
    <row r="16" spans="1:20" x14ac:dyDescent="0.2">
      <c r="B16" s="23" t="s">
        <v>1365</v>
      </c>
      <c r="C16" s="32" t="s">
        <v>1366</v>
      </c>
      <c r="D16" s="32" t="s">
        <v>270</v>
      </c>
      <c r="E16" s="32" t="s">
        <v>177</v>
      </c>
      <c r="F16" s="32" t="s">
        <v>1367</v>
      </c>
      <c r="G16" s="32" t="s">
        <v>1368</v>
      </c>
      <c r="H16" s="95" t="s">
        <v>183</v>
      </c>
      <c r="I16" s="105">
        <v>179.50319352763373</v>
      </c>
      <c r="J16" s="101">
        <v>19280</v>
      </c>
      <c r="K16" s="101">
        <v>0</v>
      </c>
      <c r="L16" s="99">
        <v>34.608215712127787</v>
      </c>
      <c r="M16" s="32">
        <v>3.5462878549394875E-6</v>
      </c>
      <c r="N16" s="41">
        <v>5.9974443367384993E-3</v>
      </c>
      <c r="O16" s="41">
        <v>5.889438818954798E-4</v>
      </c>
      <c r="P16" s="18"/>
      <c r="Q16" s="18"/>
      <c r="R16" s="18"/>
      <c r="S16" s="18"/>
    </row>
    <row r="17" spans="2:19" x14ac:dyDescent="0.2">
      <c r="B17" s="23" t="s">
        <v>1376</v>
      </c>
      <c r="C17" s="32" t="s">
        <v>1377</v>
      </c>
      <c r="D17" s="32" t="s">
        <v>270</v>
      </c>
      <c r="E17" s="32" t="s">
        <v>177</v>
      </c>
      <c r="F17" s="32" t="s">
        <v>576</v>
      </c>
      <c r="G17" s="32" t="s">
        <v>369</v>
      </c>
      <c r="H17" s="95" t="s">
        <v>183</v>
      </c>
      <c r="I17" s="105">
        <v>1882.4913709624645</v>
      </c>
      <c r="J17" s="101">
        <v>4051</v>
      </c>
      <c r="K17" s="101">
        <v>0</v>
      </c>
      <c r="L17" s="99">
        <v>76.259725438123183</v>
      </c>
      <c r="M17" s="32">
        <v>1.4316678866351608E-5</v>
      </c>
      <c r="N17" s="41">
        <v>1.3215459076378519E-2</v>
      </c>
      <c r="O17" s="41">
        <v>1.2977467288518127E-3</v>
      </c>
      <c r="P17" s="18"/>
      <c r="Q17" s="18"/>
      <c r="R17" s="18"/>
      <c r="S17" s="18"/>
    </row>
    <row r="18" spans="2:19" x14ac:dyDescent="0.2">
      <c r="B18" s="23" t="s">
        <v>1336</v>
      </c>
      <c r="C18" s="32" t="s">
        <v>1337</v>
      </c>
      <c r="D18" s="32" t="s">
        <v>270</v>
      </c>
      <c r="E18" s="32" t="s">
        <v>177</v>
      </c>
      <c r="F18" s="32" t="s">
        <v>867</v>
      </c>
      <c r="G18" s="32" t="s">
        <v>868</v>
      </c>
      <c r="H18" s="95" t="s">
        <v>183</v>
      </c>
      <c r="I18" s="105">
        <v>465.73248824373997</v>
      </c>
      <c r="J18" s="101">
        <v>42930</v>
      </c>
      <c r="K18" s="101">
        <v>0.73874487389999999</v>
      </c>
      <c r="L18" s="99">
        <v>200.67770207578107</v>
      </c>
      <c r="M18" s="32">
        <v>1.0893516376014771E-5</v>
      </c>
      <c r="N18" s="41">
        <v>3.4776521212052165E-2</v>
      </c>
      <c r="O18" s="41">
        <v>3.4150245090202209E-3</v>
      </c>
      <c r="P18" s="18"/>
      <c r="Q18" s="18"/>
      <c r="R18" s="18"/>
      <c r="S18" s="18"/>
    </row>
    <row r="19" spans="2:19" x14ac:dyDescent="0.2">
      <c r="B19" s="23" t="s">
        <v>1380</v>
      </c>
      <c r="C19" s="32" t="s">
        <v>1381</v>
      </c>
      <c r="D19" s="32" t="s">
        <v>270</v>
      </c>
      <c r="E19" s="32" t="s">
        <v>177</v>
      </c>
      <c r="F19" s="32" t="s">
        <v>1382</v>
      </c>
      <c r="G19" s="32" t="s">
        <v>369</v>
      </c>
      <c r="H19" s="95" t="s">
        <v>183</v>
      </c>
      <c r="I19" s="105">
        <v>954.07357070881255</v>
      </c>
      <c r="J19" s="101">
        <v>3360</v>
      </c>
      <c r="K19" s="101">
        <v>0</v>
      </c>
      <c r="L19" s="99">
        <v>32.056871975816101</v>
      </c>
      <c r="M19" s="32">
        <v>5.5855361009990121E-6</v>
      </c>
      <c r="N19" s="41">
        <v>5.555308221727704E-3</v>
      </c>
      <c r="O19" s="41">
        <v>5.4552649520869475E-4</v>
      </c>
      <c r="P19" s="18"/>
      <c r="Q19" s="18"/>
      <c r="R19" s="18"/>
      <c r="S19" s="18"/>
    </row>
    <row r="20" spans="2:19" x14ac:dyDescent="0.2">
      <c r="B20" s="23" t="s">
        <v>1383</v>
      </c>
      <c r="C20" s="32" t="s">
        <v>1384</v>
      </c>
      <c r="D20" s="32" t="s">
        <v>270</v>
      </c>
      <c r="E20" s="32" t="s">
        <v>177</v>
      </c>
      <c r="F20" s="32" t="s">
        <v>513</v>
      </c>
      <c r="G20" s="32" t="s">
        <v>369</v>
      </c>
      <c r="H20" s="95" t="s">
        <v>183</v>
      </c>
      <c r="I20" s="105">
        <v>223.72589813172152</v>
      </c>
      <c r="J20" s="101">
        <v>1830</v>
      </c>
      <c r="K20" s="101">
        <v>0</v>
      </c>
      <c r="L20" s="99">
        <v>4.0941839358105039</v>
      </c>
      <c r="M20" s="32">
        <v>6.5106572718714291E-7</v>
      </c>
      <c r="N20" s="41">
        <v>7.0950321344615702E-4</v>
      </c>
      <c r="O20" s="41">
        <v>6.9672606077330297E-5</v>
      </c>
      <c r="P20" s="18"/>
      <c r="Q20" s="18"/>
      <c r="R20" s="18"/>
      <c r="S20" s="18"/>
    </row>
    <row r="21" spans="2:19" x14ac:dyDescent="0.2">
      <c r="B21" s="23" t="s">
        <v>1318</v>
      </c>
      <c r="C21" s="32" t="s">
        <v>1319</v>
      </c>
      <c r="D21" s="32" t="s">
        <v>270</v>
      </c>
      <c r="E21" s="32" t="s">
        <v>177</v>
      </c>
      <c r="F21" s="32" t="s">
        <v>491</v>
      </c>
      <c r="G21" s="32" t="s">
        <v>492</v>
      </c>
      <c r="H21" s="95" t="s">
        <v>183</v>
      </c>
      <c r="I21" s="105">
        <v>13824.219422379887</v>
      </c>
      <c r="J21" s="101">
        <v>411.60000000000008</v>
      </c>
      <c r="K21" s="141">
        <v>0</v>
      </c>
      <c r="L21" s="99">
        <v>56.900487141613404</v>
      </c>
      <c r="M21" s="32">
        <v>4.9988395013004023E-6</v>
      </c>
      <c r="N21" s="41">
        <v>9.860592271029563E-3</v>
      </c>
      <c r="O21" s="41">
        <v>9.6830169049085869E-4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1331</v>
      </c>
      <c r="D22" s="32" t="s">
        <v>270</v>
      </c>
      <c r="E22" s="32" t="s">
        <v>177</v>
      </c>
      <c r="F22" s="32" t="s">
        <v>771</v>
      </c>
      <c r="G22" s="32" t="s">
        <v>375</v>
      </c>
      <c r="H22" s="95" t="s">
        <v>183</v>
      </c>
      <c r="I22" s="105">
        <v>14231.980036374878</v>
      </c>
      <c r="J22" s="101">
        <v>1067</v>
      </c>
      <c r="K22" s="101">
        <v>0</v>
      </c>
      <c r="L22" s="99">
        <v>151.8552269895369</v>
      </c>
      <c r="M22" s="32">
        <v>1.22266084790524E-5</v>
      </c>
      <c r="N22" s="41">
        <v>2.6315811213387257E-2</v>
      </c>
      <c r="O22" s="41">
        <v>2.5841900551375895E-3</v>
      </c>
      <c r="P22" s="18"/>
      <c r="Q22" s="18"/>
      <c r="R22" s="18"/>
      <c r="S22" s="18"/>
    </row>
    <row r="23" spans="2:19" x14ac:dyDescent="0.2">
      <c r="B23" s="23" t="s">
        <v>1340</v>
      </c>
      <c r="C23" s="32" t="s">
        <v>1341</v>
      </c>
      <c r="D23" s="32" t="s">
        <v>270</v>
      </c>
      <c r="E23" s="32" t="s">
        <v>177</v>
      </c>
      <c r="F23" s="32" t="s">
        <v>1342</v>
      </c>
      <c r="G23" s="32" t="s">
        <v>375</v>
      </c>
      <c r="H23" s="95" t="s">
        <v>183</v>
      </c>
      <c r="I23" s="105">
        <v>14819.368985745317</v>
      </c>
      <c r="J23" s="101">
        <v>2475</v>
      </c>
      <c r="K23" s="101">
        <v>0</v>
      </c>
      <c r="L23" s="99">
        <v>366.77938239719663</v>
      </c>
      <c r="M23" s="32">
        <v>1.1111442141857476E-5</v>
      </c>
      <c r="N23" s="41">
        <v>6.3561177151922776E-2</v>
      </c>
      <c r="O23" s="41">
        <v>6.2416529954918819E-3</v>
      </c>
      <c r="P23" s="18"/>
      <c r="Q23" s="18"/>
      <c r="R23" s="18"/>
      <c r="S23" s="18"/>
    </row>
    <row r="24" spans="2:19" x14ac:dyDescent="0.2">
      <c r="B24" s="23" t="s">
        <v>1338</v>
      </c>
      <c r="C24" s="32" t="s">
        <v>1339</v>
      </c>
      <c r="D24" s="32" t="s">
        <v>270</v>
      </c>
      <c r="E24" s="32" t="s">
        <v>177</v>
      </c>
      <c r="F24" s="32" t="s">
        <v>616</v>
      </c>
      <c r="G24" s="32" t="s">
        <v>375</v>
      </c>
      <c r="H24" s="95" t="s">
        <v>183</v>
      </c>
      <c r="I24" s="105">
        <v>16662.486950757382</v>
      </c>
      <c r="J24" s="101">
        <v>2160</v>
      </c>
      <c r="K24" s="101">
        <v>0</v>
      </c>
      <c r="L24" s="99">
        <v>359.90971813693778</v>
      </c>
      <c r="M24" s="32">
        <v>1.098045810690126E-5</v>
      </c>
      <c r="N24" s="41">
        <v>6.2370695985378657E-2</v>
      </c>
      <c r="O24" s="41">
        <v>6.1247487675938307E-3</v>
      </c>
      <c r="P24" s="18"/>
      <c r="Q24" s="18"/>
      <c r="R24" s="18"/>
      <c r="S24" s="18"/>
    </row>
    <row r="25" spans="2:19" x14ac:dyDescent="0.2">
      <c r="B25" s="23" t="s">
        <v>1343</v>
      </c>
      <c r="C25" s="32" t="s">
        <v>1344</v>
      </c>
      <c r="D25" s="32" t="s">
        <v>270</v>
      </c>
      <c r="E25" s="32" t="s">
        <v>177</v>
      </c>
      <c r="F25" s="32" t="s">
        <v>821</v>
      </c>
      <c r="G25" s="32" t="s">
        <v>375</v>
      </c>
      <c r="H25" s="95" t="s">
        <v>183</v>
      </c>
      <c r="I25" s="105">
        <v>2294.5220615784988</v>
      </c>
      <c r="J25" s="101">
        <v>6717</v>
      </c>
      <c r="K25" s="101">
        <v>0</v>
      </c>
      <c r="L25" s="99">
        <v>154.12304687608318</v>
      </c>
      <c r="M25" s="32">
        <v>9.84557794603892E-6</v>
      </c>
      <c r="N25" s="41">
        <v>2.6708813951478252E-2</v>
      </c>
      <c r="O25" s="41">
        <v>2.6227825864177934E-3</v>
      </c>
      <c r="P25" s="18"/>
      <c r="Q25" s="18"/>
      <c r="R25" s="18"/>
      <c r="S25" s="18"/>
    </row>
    <row r="26" spans="2:19" x14ac:dyDescent="0.2">
      <c r="B26" s="23" t="s">
        <v>1378</v>
      </c>
      <c r="C26" s="32" t="s">
        <v>1379</v>
      </c>
      <c r="D26" s="32" t="s">
        <v>270</v>
      </c>
      <c r="E26" s="32" t="s">
        <v>177</v>
      </c>
      <c r="F26" s="32" t="s">
        <v>437</v>
      </c>
      <c r="G26" s="32" t="s">
        <v>428</v>
      </c>
      <c r="H26" s="95" t="s">
        <v>183</v>
      </c>
      <c r="I26" s="105">
        <v>13825.940076519904</v>
      </c>
      <c r="J26" s="101">
        <v>153.69999999999999</v>
      </c>
      <c r="K26" s="101">
        <v>0</v>
      </c>
      <c r="L26" s="99">
        <v>21.250469898458366</v>
      </c>
      <c r="M26" s="32">
        <v>4.3200326383785832E-6</v>
      </c>
      <c r="N26" s="41">
        <v>3.6826085287280266E-3</v>
      </c>
      <c r="O26" s="41">
        <v>3.6162899405748196E-4</v>
      </c>
      <c r="P26" s="18"/>
      <c r="Q26" s="18"/>
      <c r="R26" s="18"/>
      <c r="S26" s="18"/>
    </row>
    <row r="27" spans="2:19" x14ac:dyDescent="0.2">
      <c r="B27" s="23" t="s">
        <v>1347</v>
      </c>
      <c r="C27" s="32" t="s">
        <v>1348</v>
      </c>
      <c r="D27" s="32" t="s">
        <v>270</v>
      </c>
      <c r="E27" s="32" t="s">
        <v>177</v>
      </c>
      <c r="F27" s="32" t="s">
        <v>1349</v>
      </c>
      <c r="G27" s="32" t="s">
        <v>1119</v>
      </c>
      <c r="H27" s="95" t="s">
        <v>183</v>
      </c>
      <c r="I27" s="105">
        <v>2901.6528719372659</v>
      </c>
      <c r="J27" s="101">
        <v>916</v>
      </c>
      <c r="K27" s="101">
        <v>0</v>
      </c>
      <c r="L27" s="99">
        <v>26.579140307523698</v>
      </c>
      <c r="M27" s="32">
        <v>2.4719854796375741E-6</v>
      </c>
      <c r="N27" s="41">
        <v>4.6060425604916378E-3</v>
      </c>
      <c r="O27" s="41">
        <v>4.5230942272103647E-4</v>
      </c>
      <c r="P27" s="18"/>
      <c r="Q27" s="18"/>
      <c r="R27" s="18"/>
      <c r="S27" s="18"/>
    </row>
    <row r="28" spans="2:19" x14ac:dyDescent="0.2">
      <c r="B28" s="23" t="s">
        <v>1354</v>
      </c>
      <c r="C28" s="32" t="s">
        <v>1355</v>
      </c>
      <c r="D28" s="32" t="s">
        <v>270</v>
      </c>
      <c r="E28" s="32" t="s">
        <v>177</v>
      </c>
      <c r="F28" s="32" t="s">
        <v>1356</v>
      </c>
      <c r="G28" s="32" t="s">
        <v>375</v>
      </c>
      <c r="H28" s="95" t="s">
        <v>183</v>
      </c>
      <c r="I28" s="105">
        <v>601.69723784675523</v>
      </c>
      <c r="J28" s="101">
        <v>7635.0000000000009</v>
      </c>
      <c r="K28" s="101">
        <v>0</v>
      </c>
      <c r="L28" s="99">
        <v>45.939584110756442</v>
      </c>
      <c r="M28" s="32">
        <v>5.9971792879456164E-6</v>
      </c>
      <c r="N28" s="41">
        <v>7.9611182746016987E-3</v>
      </c>
      <c r="O28" s="41">
        <v>7.8177497574287262E-4</v>
      </c>
      <c r="P28" s="18"/>
      <c r="Q28" s="18"/>
      <c r="R28" s="18"/>
      <c r="S28" s="18"/>
    </row>
    <row r="29" spans="2:19" x14ac:dyDescent="0.2">
      <c r="B29" s="23" t="s">
        <v>1326</v>
      </c>
      <c r="C29" s="32" t="s">
        <v>1327</v>
      </c>
      <c r="D29" s="32" t="s">
        <v>270</v>
      </c>
      <c r="E29" s="32" t="s">
        <v>177</v>
      </c>
      <c r="F29" s="32" t="s">
        <v>433</v>
      </c>
      <c r="G29" s="32" t="s">
        <v>411</v>
      </c>
      <c r="H29" s="95" t="s">
        <v>183</v>
      </c>
      <c r="I29" s="105">
        <v>37.153618709643112</v>
      </c>
      <c r="J29" s="101">
        <v>77850</v>
      </c>
      <c r="K29" s="101">
        <v>0</v>
      </c>
      <c r="L29" s="99">
        <v>28.924092165457164</v>
      </c>
      <c r="M29" s="32">
        <v>4.8261061208216012E-6</v>
      </c>
      <c r="N29" s="41">
        <v>5.0124119138633899E-3</v>
      </c>
      <c r="O29" s="41">
        <v>4.9221454413951495E-4</v>
      </c>
      <c r="P29" s="18"/>
      <c r="Q29" s="18"/>
      <c r="R29" s="18"/>
      <c r="S29" s="18"/>
    </row>
    <row r="30" spans="2:19" x14ac:dyDescent="0.2">
      <c r="B30" s="23" t="s">
        <v>1390</v>
      </c>
      <c r="C30" s="32" t="s">
        <v>1391</v>
      </c>
      <c r="D30" s="32" t="s">
        <v>270</v>
      </c>
      <c r="E30" s="32" t="s">
        <v>177</v>
      </c>
      <c r="F30" s="32" t="s">
        <v>423</v>
      </c>
      <c r="G30" s="32" t="s">
        <v>393</v>
      </c>
      <c r="H30" s="95" t="s">
        <v>183</v>
      </c>
      <c r="I30" s="105">
        <v>2498.508264616245</v>
      </c>
      <c r="J30" s="101">
        <v>1910.0000000000002</v>
      </c>
      <c r="K30" s="101">
        <v>0</v>
      </c>
      <c r="L30" s="99">
        <v>47.721507853881107</v>
      </c>
      <c r="M30" s="32">
        <v>9.757719781156471E-6</v>
      </c>
      <c r="N30" s="41">
        <v>8.2699174496472308E-3</v>
      </c>
      <c r="O30" s="41">
        <v>8.1209878946522532E-4</v>
      </c>
      <c r="P30" s="18"/>
      <c r="Q30" s="18"/>
      <c r="R30" s="18"/>
      <c r="S30" s="18"/>
    </row>
    <row r="31" spans="2:19" x14ac:dyDescent="0.2">
      <c r="B31" s="23" t="s">
        <v>1369</v>
      </c>
      <c r="C31" s="32" t="s">
        <v>1370</v>
      </c>
      <c r="D31" s="32" t="s">
        <v>270</v>
      </c>
      <c r="E31" s="32" t="s">
        <v>177</v>
      </c>
      <c r="F31" s="32" t="s">
        <v>1371</v>
      </c>
      <c r="G31" s="32" t="s">
        <v>393</v>
      </c>
      <c r="H31" s="95" t="s">
        <v>183</v>
      </c>
      <c r="I31" s="105">
        <v>2340.5614426028178</v>
      </c>
      <c r="J31" s="101">
        <v>2741</v>
      </c>
      <c r="K31" s="101">
        <v>0</v>
      </c>
      <c r="L31" s="99">
        <v>64.154789141743237</v>
      </c>
      <c r="M31" s="32">
        <v>1.0917878714618905E-5</v>
      </c>
      <c r="N31" s="41">
        <v>1.1117729385799198E-2</v>
      </c>
      <c r="O31" s="41">
        <v>1.0917514752453335E-3</v>
      </c>
      <c r="P31" s="18"/>
      <c r="Q31" s="18"/>
      <c r="R31" s="18"/>
      <c r="S31" s="18"/>
    </row>
    <row r="32" spans="2:19" x14ac:dyDescent="0.2">
      <c r="B32" s="23" t="s">
        <v>1372</v>
      </c>
      <c r="C32" s="32" t="s">
        <v>1373</v>
      </c>
      <c r="D32" s="32" t="s">
        <v>270</v>
      </c>
      <c r="E32" s="32" t="s">
        <v>177</v>
      </c>
      <c r="F32" s="32" t="s">
        <v>1374</v>
      </c>
      <c r="G32" s="32" t="s">
        <v>1375</v>
      </c>
      <c r="H32" s="95" t="s">
        <v>183</v>
      </c>
      <c r="I32" s="105">
        <v>743.66725196919924</v>
      </c>
      <c r="J32" s="101">
        <v>8106</v>
      </c>
      <c r="K32" s="101">
        <v>0</v>
      </c>
      <c r="L32" s="99">
        <v>60.281667444391957</v>
      </c>
      <c r="M32" s="32">
        <v>7.5377753435758131E-6</v>
      </c>
      <c r="N32" s="41">
        <v>1.0446535239805176E-2</v>
      </c>
      <c r="O32" s="41">
        <v>1.0258407866832438E-3</v>
      </c>
      <c r="P32" s="18"/>
      <c r="Q32" s="18"/>
      <c r="R32" s="18"/>
      <c r="S32" s="18"/>
    </row>
    <row r="33" spans="2:19" x14ac:dyDescent="0.2">
      <c r="B33" s="23" t="s">
        <v>1350</v>
      </c>
      <c r="C33" s="32" t="s">
        <v>1351</v>
      </c>
      <c r="D33" s="32" t="s">
        <v>270</v>
      </c>
      <c r="E33" s="32" t="s">
        <v>177</v>
      </c>
      <c r="F33" s="32" t="s">
        <v>1118</v>
      </c>
      <c r="G33" s="32" t="s">
        <v>1119</v>
      </c>
      <c r="H33" s="95" t="s">
        <v>183</v>
      </c>
      <c r="I33" s="105">
        <v>4828.1782949248</v>
      </c>
      <c r="J33" s="101">
        <v>37.6</v>
      </c>
      <c r="K33" s="101">
        <v>0</v>
      </c>
      <c r="L33" s="99">
        <v>1.8153950378044401</v>
      </c>
      <c r="M33" s="32">
        <v>3.72766526472611E-7</v>
      </c>
      <c r="N33" s="41">
        <v>3.1459959620536046E-4</v>
      </c>
      <c r="O33" s="41">
        <v>3.0893410097524032E-5</v>
      </c>
      <c r="P33" s="18"/>
      <c r="Q33" s="18"/>
      <c r="R33" s="18"/>
      <c r="S33" s="18"/>
    </row>
    <row r="34" spans="2:19" x14ac:dyDescent="0.2">
      <c r="B34" s="23" t="s">
        <v>1324</v>
      </c>
      <c r="C34" s="32" t="s">
        <v>1325</v>
      </c>
      <c r="D34" s="32" t="s">
        <v>270</v>
      </c>
      <c r="E34" s="32" t="s">
        <v>177</v>
      </c>
      <c r="F34" s="32" t="s">
        <v>956</v>
      </c>
      <c r="G34" s="32" t="s">
        <v>447</v>
      </c>
      <c r="H34" s="95" t="s">
        <v>183</v>
      </c>
      <c r="I34" s="105">
        <v>11408.679179197812</v>
      </c>
      <c r="J34" s="101">
        <v>1670</v>
      </c>
      <c r="K34" s="101">
        <v>0</v>
      </c>
      <c r="L34" s="99">
        <v>190.52494229404931</v>
      </c>
      <c r="M34" s="32">
        <v>8.9129805498286249E-6</v>
      </c>
      <c r="N34" s="41">
        <v>3.3017094717438758E-2</v>
      </c>
      <c r="O34" s="41">
        <v>3.2422503386456982E-3</v>
      </c>
      <c r="P34" s="18"/>
      <c r="Q34" s="18"/>
      <c r="R34" s="18"/>
      <c r="S34" s="18"/>
    </row>
    <row r="35" spans="2:19" x14ac:dyDescent="0.2">
      <c r="B35" s="23" t="s">
        <v>1363</v>
      </c>
      <c r="C35" s="32" t="s">
        <v>1364</v>
      </c>
      <c r="D35" s="32" t="s">
        <v>270</v>
      </c>
      <c r="E35" s="32" t="s">
        <v>177</v>
      </c>
      <c r="F35" s="32" t="s">
        <v>504</v>
      </c>
      <c r="G35" s="32" t="s">
        <v>369</v>
      </c>
      <c r="H35" s="95" t="s">
        <v>183</v>
      </c>
      <c r="I35" s="105">
        <v>314.26346296643345</v>
      </c>
      <c r="J35" s="101">
        <v>15150</v>
      </c>
      <c r="K35" s="101">
        <v>0</v>
      </c>
      <c r="L35" s="99">
        <v>47.610914639414666</v>
      </c>
      <c r="M35" s="32">
        <v>7.0667424265403613E-6</v>
      </c>
      <c r="N35" s="41">
        <v>8.2507521551027051E-3</v>
      </c>
      <c r="O35" s="41">
        <v>8.1021677400447628E-4</v>
      </c>
      <c r="P35" s="18"/>
      <c r="Q35" s="18"/>
      <c r="R35" s="18"/>
      <c r="S35" s="18"/>
    </row>
    <row r="36" spans="2:19" x14ac:dyDescent="0.2">
      <c r="B36" s="23" t="s">
        <v>1320</v>
      </c>
      <c r="C36" s="32" t="s">
        <v>1321</v>
      </c>
      <c r="D36" s="32" t="s">
        <v>270</v>
      </c>
      <c r="E36" s="32" t="s">
        <v>177</v>
      </c>
      <c r="F36" s="32" t="s">
        <v>1322</v>
      </c>
      <c r="G36" s="32" t="s">
        <v>1323</v>
      </c>
      <c r="H36" s="95" t="s">
        <v>183</v>
      </c>
      <c r="I36" s="105">
        <v>496.45768624673434</v>
      </c>
      <c r="J36" s="101">
        <v>37760</v>
      </c>
      <c r="K36" s="101">
        <v>0</v>
      </c>
      <c r="L36" s="99">
        <v>187.4624223267669</v>
      </c>
      <c r="M36" s="32">
        <v>8.0971427819478561E-6</v>
      </c>
      <c r="N36" s="41">
        <v>3.2486374116680081E-2</v>
      </c>
      <c r="O36" s="41">
        <v>3.1901340315550189E-3</v>
      </c>
      <c r="P36" s="18"/>
      <c r="Q36" s="18"/>
      <c r="R36" s="18"/>
      <c r="S36" s="18"/>
    </row>
    <row r="37" spans="2:19" x14ac:dyDescent="0.2">
      <c r="B37" s="23" t="s">
        <v>1345</v>
      </c>
      <c r="C37" s="32" t="s">
        <v>1346</v>
      </c>
      <c r="D37" s="32" t="s">
        <v>270</v>
      </c>
      <c r="E37" s="32" t="s">
        <v>177</v>
      </c>
      <c r="F37" s="32" t="s">
        <v>680</v>
      </c>
      <c r="G37" s="32" t="s">
        <v>428</v>
      </c>
      <c r="H37" s="95" t="s">
        <v>183</v>
      </c>
      <c r="I37" s="105">
        <v>236.8421379255619</v>
      </c>
      <c r="J37" s="101">
        <v>47990</v>
      </c>
      <c r="K37" s="101">
        <v>0</v>
      </c>
      <c r="L37" s="99">
        <v>113.66054199047716</v>
      </c>
      <c r="M37" s="32">
        <v>2.3297471112592924E-5</v>
      </c>
      <c r="N37" s="41">
        <v>1.9696848272722032E-2</v>
      </c>
      <c r="O37" s="41">
        <v>1.9342135802383499E-3</v>
      </c>
      <c r="P37" s="18"/>
      <c r="Q37" s="18"/>
      <c r="R37" s="18"/>
      <c r="S37" s="18"/>
    </row>
    <row r="38" spans="2:19" x14ac:dyDescent="0.2">
      <c r="B38" s="23" t="s">
        <v>1360</v>
      </c>
      <c r="C38" s="32" t="s">
        <v>1361</v>
      </c>
      <c r="D38" s="32" t="s">
        <v>270</v>
      </c>
      <c r="E38" s="32" t="s">
        <v>177</v>
      </c>
      <c r="F38" s="32" t="s">
        <v>1362</v>
      </c>
      <c r="G38" s="32" t="s">
        <v>1335</v>
      </c>
      <c r="H38" s="95" t="s">
        <v>183</v>
      </c>
      <c r="I38" s="105">
        <v>341.564234520144</v>
      </c>
      <c r="J38" s="101">
        <v>35850</v>
      </c>
      <c r="K38" s="101">
        <v>0</v>
      </c>
      <c r="L38" s="99">
        <v>122.45077807547162</v>
      </c>
      <c r="M38" s="32">
        <v>5.7362238417579588E-6</v>
      </c>
      <c r="N38" s="41">
        <v>2.1220155688078612E-2</v>
      </c>
      <c r="O38" s="41">
        <v>2.0838010598627386E-3</v>
      </c>
      <c r="P38" s="18"/>
      <c r="Q38" s="18"/>
      <c r="R38" s="18"/>
      <c r="S38" s="18"/>
    </row>
    <row r="39" spans="2:19" x14ac:dyDescent="0.2">
      <c r="B39" s="23" t="s">
        <v>1357</v>
      </c>
      <c r="C39" s="32" t="s">
        <v>1358</v>
      </c>
      <c r="D39" s="32" t="s">
        <v>270</v>
      </c>
      <c r="E39" s="32" t="s">
        <v>177</v>
      </c>
      <c r="F39" s="32" t="s">
        <v>1248</v>
      </c>
      <c r="G39" s="32" t="s">
        <v>1359</v>
      </c>
      <c r="H39" s="95" t="s">
        <v>183</v>
      </c>
      <c r="I39" s="105">
        <v>93.342817320272246</v>
      </c>
      <c r="J39" s="101">
        <v>26789.999999999996</v>
      </c>
      <c r="K39" s="101">
        <v>0</v>
      </c>
      <c r="L39" s="99">
        <v>25.006540760100936</v>
      </c>
      <c r="M39" s="32">
        <v>6.6405412570886742E-7</v>
      </c>
      <c r="N39" s="41">
        <v>4.3335183041676379E-3</v>
      </c>
      <c r="O39" s="41">
        <v>4.2554777485596967E-4</v>
      </c>
      <c r="P39" s="18"/>
      <c r="Q39" s="18"/>
      <c r="R39" s="18"/>
      <c r="S39" s="18"/>
    </row>
    <row r="40" spans="2:19" x14ac:dyDescent="0.2">
      <c r="B40" s="23" t="s">
        <v>1352</v>
      </c>
      <c r="C40" s="32" t="s">
        <v>1353</v>
      </c>
      <c r="D40" s="32" t="s">
        <v>270</v>
      </c>
      <c r="E40" s="32" t="s">
        <v>177</v>
      </c>
      <c r="F40" s="32" t="s">
        <v>612</v>
      </c>
      <c r="G40" s="32" t="s">
        <v>369</v>
      </c>
      <c r="H40" s="95" t="s">
        <v>183</v>
      </c>
      <c r="I40" s="105">
        <v>460.00212747937991</v>
      </c>
      <c r="J40" s="101">
        <v>18140</v>
      </c>
      <c r="K40" s="101">
        <v>0</v>
      </c>
      <c r="L40" s="99">
        <v>83.44438592475953</v>
      </c>
      <c r="M40" s="32">
        <v>3.7931199675787038E-6</v>
      </c>
      <c r="N40" s="41">
        <v>1.4460527637710505E-2</v>
      </c>
      <c r="O40" s="41">
        <v>1.420011392025935E-3</v>
      </c>
      <c r="P40" s="18"/>
      <c r="Q40" s="18"/>
      <c r="R40" s="18"/>
      <c r="S40" s="18"/>
    </row>
    <row r="41" spans="2:19" x14ac:dyDescent="0.2">
      <c r="B41" s="23" t="s">
        <v>1388</v>
      </c>
      <c r="C41" s="32" t="s">
        <v>1389</v>
      </c>
      <c r="D41" s="32" t="s">
        <v>270</v>
      </c>
      <c r="E41" s="32" t="s">
        <v>177</v>
      </c>
      <c r="F41" s="32" t="s">
        <v>541</v>
      </c>
      <c r="G41" s="32" t="s">
        <v>542</v>
      </c>
      <c r="H41" s="95" t="s">
        <v>183</v>
      </c>
      <c r="I41" s="105">
        <v>949.66574725532871</v>
      </c>
      <c r="J41" s="101">
        <v>2242</v>
      </c>
      <c r="K41" s="101">
        <v>0</v>
      </c>
      <c r="L41" s="99">
        <v>21.291506054852494</v>
      </c>
      <c r="M41" s="32">
        <v>4.0204909391466766E-6</v>
      </c>
      <c r="N41" s="41">
        <v>3.6897199055702956E-3</v>
      </c>
      <c r="O41" s="41">
        <v>3.6232732515452138E-4</v>
      </c>
      <c r="P41" s="18"/>
      <c r="Q41" s="18"/>
      <c r="R41" s="18"/>
      <c r="S41" s="18"/>
    </row>
    <row r="42" spans="2:19" x14ac:dyDescent="0.2">
      <c r="B42" s="23" t="s">
        <v>1332</v>
      </c>
      <c r="C42" s="32" t="s">
        <v>1333</v>
      </c>
      <c r="D42" s="32" t="s">
        <v>270</v>
      </c>
      <c r="E42" s="32" t="s">
        <v>177</v>
      </c>
      <c r="F42" s="32" t="s">
        <v>1334</v>
      </c>
      <c r="G42" s="32" t="s">
        <v>1335</v>
      </c>
      <c r="H42" s="95" t="s">
        <v>183</v>
      </c>
      <c r="I42" s="105">
        <v>460.01606554450763</v>
      </c>
      <c r="J42" s="101">
        <v>7360.0000000000009</v>
      </c>
      <c r="K42" s="101">
        <v>0</v>
      </c>
      <c r="L42" s="99">
        <v>33.857182424075766</v>
      </c>
      <c r="M42" s="32">
        <v>4.008431961012735E-6</v>
      </c>
      <c r="N42" s="41">
        <v>5.8672937280623274E-3</v>
      </c>
      <c r="O42" s="41">
        <v>5.7616320392648874E-4</v>
      </c>
      <c r="P42" s="18"/>
      <c r="Q42" s="18"/>
      <c r="R42" s="18"/>
      <c r="S42" s="18"/>
    </row>
    <row r="43" spans="2:19" s="155" customFormat="1" x14ac:dyDescent="0.2">
      <c r="B43" s="133" t="s">
        <v>1392</v>
      </c>
      <c r="C43" s="162" t="s">
        <v>177</v>
      </c>
      <c r="D43" s="162" t="s">
        <v>177</v>
      </c>
      <c r="E43" s="162" t="s">
        <v>177</v>
      </c>
      <c r="F43" s="162" t="s">
        <v>177</v>
      </c>
      <c r="G43" s="162" t="s">
        <v>177</v>
      </c>
      <c r="H43" s="163" t="s">
        <v>177</v>
      </c>
      <c r="I43" s="173" t="s">
        <v>177</v>
      </c>
      <c r="J43" s="159" t="s">
        <v>177</v>
      </c>
      <c r="K43" s="159" t="s">
        <v>177</v>
      </c>
      <c r="L43" s="190">
        <v>1035.3366505445088</v>
      </c>
      <c r="M43" s="162" t="s">
        <v>177</v>
      </c>
      <c r="N43" s="158">
        <v>0.17941907156022535</v>
      </c>
      <c r="O43" s="158">
        <v>1.7618798701219081E-2</v>
      </c>
    </row>
    <row r="44" spans="2:19" x14ac:dyDescent="0.2">
      <c r="B44" s="23" t="s">
        <v>1489</v>
      </c>
      <c r="C44" s="32" t="s">
        <v>1490</v>
      </c>
      <c r="D44" s="32" t="s">
        <v>270</v>
      </c>
      <c r="E44" s="32" t="s">
        <v>177</v>
      </c>
      <c r="F44" s="32" t="s">
        <v>1491</v>
      </c>
      <c r="G44" s="32" t="s">
        <v>428</v>
      </c>
      <c r="H44" s="95" t="s">
        <v>183</v>
      </c>
      <c r="I44" s="105">
        <v>3275.8281680479063</v>
      </c>
      <c r="J44" s="101">
        <v>199.7</v>
      </c>
      <c r="K44" s="101">
        <v>0</v>
      </c>
      <c r="L44" s="99">
        <v>6.5418288521700116</v>
      </c>
      <c r="M44" s="32">
        <v>4.3147868954954357E-6</v>
      </c>
      <c r="N44" s="41">
        <v>1.133668800718052E-3</v>
      </c>
      <c r="O44" s="41">
        <v>1.1132530237734065E-4</v>
      </c>
      <c r="P44" s="18"/>
      <c r="Q44" s="18"/>
      <c r="R44" s="18"/>
      <c r="S44" s="18"/>
    </row>
    <row r="45" spans="2:19" x14ac:dyDescent="0.2">
      <c r="B45" s="23" t="s">
        <v>1514</v>
      </c>
      <c r="C45" s="32" t="s">
        <v>1515</v>
      </c>
      <c r="D45" s="32" t="s">
        <v>270</v>
      </c>
      <c r="E45" s="32" t="s">
        <v>177</v>
      </c>
      <c r="F45" s="32" t="s">
        <v>1516</v>
      </c>
      <c r="G45" s="32" t="s">
        <v>1323</v>
      </c>
      <c r="H45" s="95" t="s">
        <v>183</v>
      </c>
      <c r="I45" s="105">
        <v>286.49288029961701</v>
      </c>
      <c r="J45" s="101">
        <v>3029</v>
      </c>
      <c r="K45" s="101">
        <v>0</v>
      </c>
      <c r="L45" s="99">
        <v>8.6778693442753987</v>
      </c>
      <c r="M45" s="32">
        <v>6.43960469014509E-6</v>
      </c>
      <c r="N45" s="41">
        <v>1.5038347768834249E-3</v>
      </c>
      <c r="O45" s="41">
        <v>1.476752832538651E-4</v>
      </c>
      <c r="P45" s="18"/>
      <c r="Q45" s="18"/>
      <c r="R45" s="18"/>
      <c r="S45" s="18"/>
    </row>
    <row r="46" spans="2:19" x14ac:dyDescent="0.2">
      <c r="B46" s="23" t="s">
        <v>1436</v>
      </c>
      <c r="C46" s="32" t="s">
        <v>1437</v>
      </c>
      <c r="D46" s="32" t="s">
        <v>270</v>
      </c>
      <c r="E46" s="32" t="s">
        <v>177</v>
      </c>
      <c r="F46" s="32" t="s">
        <v>891</v>
      </c>
      <c r="G46" s="32" t="s">
        <v>452</v>
      </c>
      <c r="H46" s="95" t="s">
        <v>183</v>
      </c>
      <c r="I46" s="105">
        <v>5876.3900462060246</v>
      </c>
      <c r="J46" s="101">
        <v>378.5</v>
      </c>
      <c r="K46" s="101">
        <v>0</v>
      </c>
      <c r="L46" s="99">
        <v>22.242136324889806</v>
      </c>
      <c r="M46" s="32">
        <v>1.993939858786861E-5</v>
      </c>
      <c r="N46" s="41">
        <v>3.8544597516459063E-3</v>
      </c>
      <c r="O46" s="41">
        <v>3.7850463652301615E-4</v>
      </c>
      <c r="P46" s="18"/>
      <c r="Q46" s="18"/>
      <c r="R46" s="18"/>
      <c r="S46" s="18"/>
    </row>
    <row r="47" spans="2:19" x14ac:dyDescent="0.2">
      <c r="B47" s="23" t="s">
        <v>1523</v>
      </c>
      <c r="C47" s="32" t="s">
        <v>1524</v>
      </c>
      <c r="D47" s="32" t="s">
        <v>270</v>
      </c>
      <c r="E47" s="32" t="s">
        <v>177</v>
      </c>
      <c r="F47" s="32" t="s">
        <v>735</v>
      </c>
      <c r="G47" s="32" t="s">
        <v>369</v>
      </c>
      <c r="H47" s="95" t="s">
        <v>183</v>
      </c>
      <c r="I47" s="105">
        <v>1311.9345495489163</v>
      </c>
      <c r="J47" s="101">
        <v>596.70000000000005</v>
      </c>
      <c r="K47" s="101">
        <v>0</v>
      </c>
      <c r="L47" s="99">
        <v>7.8283134577367255</v>
      </c>
      <c r="M47" s="32">
        <v>9.9499618572005203E-6</v>
      </c>
      <c r="N47" s="41">
        <v>1.3566106558005595E-3</v>
      </c>
      <c r="O47" s="41">
        <v>1.3321800103316086E-4</v>
      </c>
      <c r="P47" s="18"/>
      <c r="Q47" s="18"/>
      <c r="R47" s="18"/>
      <c r="S47" s="18"/>
    </row>
    <row r="48" spans="2:19" x14ac:dyDescent="0.2">
      <c r="B48" s="23" t="s">
        <v>1461</v>
      </c>
      <c r="C48" s="32" t="s">
        <v>1462</v>
      </c>
      <c r="D48" s="32" t="s">
        <v>270</v>
      </c>
      <c r="E48" s="32" t="s">
        <v>177</v>
      </c>
      <c r="F48" s="32" t="s">
        <v>1463</v>
      </c>
      <c r="G48" s="32" t="s">
        <v>393</v>
      </c>
      <c r="H48" s="95" t="s">
        <v>183</v>
      </c>
      <c r="I48" s="105">
        <v>142.27976014861747</v>
      </c>
      <c r="J48" s="101">
        <v>21940</v>
      </c>
      <c r="K48" s="101">
        <v>0</v>
      </c>
      <c r="L48" s="99">
        <v>31.216179377185018</v>
      </c>
      <c r="M48" s="32">
        <v>9.6954414754361722E-6</v>
      </c>
      <c r="N48" s="41">
        <v>5.4096200676044884E-3</v>
      </c>
      <c r="O48" s="41">
        <v>5.3122004362398962E-4</v>
      </c>
      <c r="P48" s="18"/>
      <c r="Q48" s="18"/>
      <c r="R48" s="18"/>
      <c r="S48" s="18"/>
    </row>
    <row r="49" spans="2:19" x14ac:dyDescent="0.2">
      <c r="B49" s="23" t="s">
        <v>1477</v>
      </c>
      <c r="C49" s="32" t="s">
        <v>1478</v>
      </c>
      <c r="D49" s="32" t="s">
        <v>270</v>
      </c>
      <c r="E49" s="32" t="s">
        <v>177</v>
      </c>
      <c r="F49" s="32" t="s">
        <v>1479</v>
      </c>
      <c r="G49" s="32" t="s">
        <v>1003</v>
      </c>
      <c r="H49" s="95" t="s">
        <v>183</v>
      </c>
      <c r="I49" s="105">
        <v>1563.7890246343445</v>
      </c>
      <c r="J49" s="101">
        <v>1367</v>
      </c>
      <c r="K49" s="101">
        <v>0</v>
      </c>
      <c r="L49" s="99">
        <v>21.376995966751487</v>
      </c>
      <c r="M49" s="32">
        <v>1.4371098070928406E-5</v>
      </c>
      <c r="N49" s="41">
        <v>3.7045349134352413E-3</v>
      </c>
      <c r="O49" s="41">
        <v>3.6378214620035336E-4</v>
      </c>
      <c r="P49" s="18"/>
      <c r="Q49" s="18"/>
      <c r="R49" s="18"/>
      <c r="S49" s="18"/>
    </row>
    <row r="50" spans="2:19" x14ac:dyDescent="0.2">
      <c r="B50" s="23" t="s">
        <v>1423</v>
      </c>
      <c r="C50" s="32" t="s">
        <v>1424</v>
      </c>
      <c r="D50" s="32" t="s">
        <v>270</v>
      </c>
      <c r="E50" s="32" t="s">
        <v>177</v>
      </c>
      <c r="F50" s="32" t="s">
        <v>1425</v>
      </c>
      <c r="G50" s="32" t="s">
        <v>411</v>
      </c>
      <c r="H50" s="95" t="s">
        <v>183</v>
      </c>
      <c r="I50" s="105">
        <v>159.74901383444154</v>
      </c>
      <c r="J50" s="101">
        <v>6861</v>
      </c>
      <c r="K50" s="101">
        <v>0</v>
      </c>
      <c r="L50" s="99">
        <v>10.960379838689443</v>
      </c>
      <c r="M50" s="32">
        <v>5.77906757196816E-6</v>
      </c>
      <c r="N50" s="41">
        <v>1.8993833296356713E-3</v>
      </c>
      <c r="O50" s="41">
        <v>1.8651781134687811E-4</v>
      </c>
      <c r="P50" s="18"/>
      <c r="Q50" s="18"/>
      <c r="R50" s="18"/>
      <c r="S50" s="18"/>
    </row>
    <row r="51" spans="2:19" x14ac:dyDescent="0.2">
      <c r="B51" s="23" t="s">
        <v>1407</v>
      </c>
      <c r="C51" s="32" t="s">
        <v>1408</v>
      </c>
      <c r="D51" s="32" t="s">
        <v>270</v>
      </c>
      <c r="E51" s="32" t="s">
        <v>177</v>
      </c>
      <c r="F51" s="32" t="s">
        <v>559</v>
      </c>
      <c r="G51" s="32" t="s">
        <v>411</v>
      </c>
      <c r="H51" s="95" t="s">
        <v>183</v>
      </c>
      <c r="I51" s="105">
        <v>56.13999319232763</v>
      </c>
      <c r="J51" s="101">
        <v>90910</v>
      </c>
      <c r="K51" s="101">
        <v>0</v>
      </c>
      <c r="L51" s="99">
        <v>51.036867809988365</v>
      </c>
      <c r="M51" s="32">
        <v>1.557106864926306E-5</v>
      </c>
      <c r="N51" s="41">
        <v>8.8444540555906934E-3</v>
      </c>
      <c r="O51" s="41">
        <v>8.6851779062587745E-4</v>
      </c>
      <c r="P51" s="18"/>
      <c r="Q51" s="18"/>
      <c r="R51" s="18"/>
      <c r="S51" s="18"/>
    </row>
    <row r="52" spans="2:19" x14ac:dyDescent="0.2">
      <c r="B52" s="23" t="s">
        <v>1480</v>
      </c>
      <c r="C52" s="32" t="s">
        <v>1481</v>
      </c>
      <c r="D52" s="32" t="s">
        <v>270</v>
      </c>
      <c r="E52" s="32" t="s">
        <v>177</v>
      </c>
      <c r="F52" s="32" t="s">
        <v>1482</v>
      </c>
      <c r="G52" s="32" t="s">
        <v>542</v>
      </c>
      <c r="H52" s="95" t="s">
        <v>183</v>
      </c>
      <c r="I52" s="105">
        <v>85.451038577521302</v>
      </c>
      <c r="J52" s="101">
        <v>4255</v>
      </c>
      <c r="K52" s="101">
        <v>0</v>
      </c>
      <c r="L52" s="99">
        <v>3.6359416914735316</v>
      </c>
      <c r="M52" s="32">
        <v>3.8343102102568054E-6</v>
      </c>
      <c r="N52" s="41">
        <v>6.3009194370565924E-4</v>
      </c>
      <c r="O52" s="41">
        <v>6.1874487605312692E-5</v>
      </c>
      <c r="P52" s="18"/>
      <c r="Q52" s="18"/>
      <c r="R52" s="18"/>
      <c r="S52" s="18"/>
    </row>
    <row r="53" spans="2:19" x14ac:dyDescent="0.2">
      <c r="B53" s="23" t="s">
        <v>1475</v>
      </c>
      <c r="C53" s="32" t="s">
        <v>1476</v>
      </c>
      <c r="D53" s="32" t="s">
        <v>270</v>
      </c>
      <c r="E53" s="32" t="s">
        <v>177</v>
      </c>
      <c r="F53" s="32" t="s">
        <v>518</v>
      </c>
      <c r="G53" s="32" t="s">
        <v>369</v>
      </c>
      <c r="H53" s="95" t="s">
        <v>183</v>
      </c>
      <c r="I53" s="105">
        <v>829.06192524268124</v>
      </c>
      <c r="J53" s="101">
        <v>11420</v>
      </c>
      <c r="K53" s="101">
        <v>0</v>
      </c>
      <c r="L53" s="99">
        <v>94.67887186213585</v>
      </c>
      <c r="M53" s="32">
        <v>3.4289050625828985E-5</v>
      </c>
      <c r="N53" s="41">
        <v>1.6407412291393319E-2</v>
      </c>
      <c r="O53" s="41">
        <v>1.6111937925892778E-3</v>
      </c>
      <c r="P53" s="18"/>
      <c r="Q53" s="18"/>
      <c r="R53" s="18"/>
      <c r="S53" s="18"/>
    </row>
    <row r="54" spans="2:19" x14ac:dyDescent="0.2">
      <c r="B54" s="23" t="s">
        <v>1525</v>
      </c>
      <c r="C54" s="32" t="s">
        <v>1526</v>
      </c>
      <c r="D54" s="32" t="s">
        <v>270</v>
      </c>
      <c r="E54" s="32" t="s">
        <v>177</v>
      </c>
      <c r="F54" s="32" t="s">
        <v>1527</v>
      </c>
      <c r="G54" s="32" t="s">
        <v>1368</v>
      </c>
      <c r="H54" s="95" t="s">
        <v>183</v>
      </c>
      <c r="I54" s="105">
        <v>9943.2372433146738</v>
      </c>
      <c r="J54" s="101">
        <v>185.9</v>
      </c>
      <c r="K54" s="101">
        <v>0</v>
      </c>
      <c r="L54" s="99">
        <v>18.484478036189493</v>
      </c>
      <c r="M54" s="32">
        <v>1.8544590132876072E-5</v>
      </c>
      <c r="N54" s="41">
        <v>3.2032748824107455E-3</v>
      </c>
      <c r="O54" s="41">
        <v>3.1455884175011871E-4</v>
      </c>
      <c r="P54" s="18"/>
      <c r="Q54" s="18"/>
      <c r="R54" s="18"/>
      <c r="S54" s="18"/>
    </row>
    <row r="55" spans="2:19" x14ac:dyDescent="0.2">
      <c r="B55" s="23" t="s">
        <v>1426</v>
      </c>
      <c r="C55" s="32" t="s">
        <v>1427</v>
      </c>
      <c r="D55" s="32" t="s">
        <v>270</v>
      </c>
      <c r="E55" s="32" t="s">
        <v>177</v>
      </c>
      <c r="F55" s="32" t="s">
        <v>508</v>
      </c>
      <c r="G55" s="32" t="s">
        <v>369</v>
      </c>
      <c r="H55" s="95" t="s">
        <v>183</v>
      </c>
      <c r="I55" s="105">
        <v>636.0137431576477</v>
      </c>
      <c r="J55" s="101">
        <v>8296</v>
      </c>
      <c r="K55" s="101">
        <v>0</v>
      </c>
      <c r="L55" s="99">
        <v>52.763700133283798</v>
      </c>
      <c r="M55" s="32">
        <v>2.2320944207396107E-5</v>
      </c>
      <c r="N55" s="41">
        <v>9.1437061413957386E-3</v>
      </c>
      <c r="O55" s="41">
        <v>8.9790408838603074E-4</v>
      </c>
      <c r="P55" s="18"/>
      <c r="Q55" s="18"/>
      <c r="R55" s="18"/>
      <c r="S55" s="18"/>
    </row>
    <row r="56" spans="2:19" x14ac:dyDescent="0.2">
      <c r="B56" s="23" t="s">
        <v>1483</v>
      </c>
      <c r="C56" s="32" t="s">
        <v>1484</v>
      </c>
      <c r="D56" s="32" t="s">
        <v>270</v>
      </c>
      <c r="E56" s="32" t="s">
        <v>177</v>
      </c>
      <c r="F56" s="32" t="s">
        <v>1485</v>
      </c>
      <c r="G56" s="32" t="s">
        <v>369</v>
      </c>
      <c r="H56" s="95" t="s">
        <v>183</v>
      </c>
      <c r="I56" s="105">
        <v>638.17542139036675</v>
      </c>
      <c r="J56" s="101">
        <v>1604</v>
      </c>
      <c r="K56" s="101">
        <v>0</v>
      </c>
      <c r="L56" s="99">
        <v>10.236333759101482</v>
      </c>
      <c r="M56" s="32">
        <v>7.3583280380467966E-6</v>
      </c>
      <c r="N56" s="41">
        <v>1.7739094798514766E-3</v>
      </c>
      <c r="O56" s="41">
        <v>1.7419638708361264E-4</v>
      </c>
      <c r="P56" s="18"/>
      <c r="Q56" s="18"/>
      <c r="R56" s="18"/>
      <c r="S56" s="18"/>
    </row>
    <row r="57" spans="2:19" x14ac:dyDescent="0.2">
      <c r="B57" s="23" t="s">
        <v>1458</v>
      </c>
      <c r="C57" s="32" t="s">
        <v>1459</v>
      </c>
      <c r="D57" s="32" t="s">
        <v>270</v>
      </c>
      <c r="E57" s="32" t="s">
        <v>177</v>
      </c>
      <c r="F57" s="32" t="s">
        <v>1460</v>
      </c>
      <c r="G57" s="32" t="s">
        <v>492</v>
      </c>
      <c r="H57" s="95" t="s">
        <v>183</v>
      </c>
      <c r="I57" s="105">
        <v>16.33934506175661</v>
      </c>
      <c r="J57" s="101">
        <v>3350</v>
      </c>
      <c r="K57" s="101">
        <v>0</v>
      </c>
      <c r="L57" s="99">
        <v>0.54736805956884649</v>
      </c>
      <c r="M57" s="32">
        <v>5.4666668211569193E-7</v>
      </c>
      <c r="N57" s="41">
        <v>9.4856362901781204E-5</v>
      </c>
      <c r="O57" s="41">
        <v>9.3148133526891014E-6</v>
      </c>
      <c r="P57" s="18"/>
      <c r="Q57" s="18"/>
      <c r="R57" s="18"/>
      <c r="S57" s="18"/>
    </row>
    <row r="58" spans="2:19" x14ac:dyDescent="0.2">
      <c r="B58" s="23" t="s">
        <v>1453</v>
      </c>
      <c r="C58" s="32" t="s">
        <v>1454</v>
      </c>
      <c r="D58" s="32" t="s">
        <v>270</v>
      </c>
      <c r="E58" s="32" t="s">
        <v>177</v>
      </c>
      <c r="F58" s="32" t="s">
        <v>484</v>
      </c>
      <c r="G58" s="32" t="s">
        <v>369</v>
      </c>
      <c r="H58" s="95" t="s">
        <v>183</v>
      </c>
      <c r="I58" s="105">
        <v>81.458158841348023</v>
      </c>
      <c r="J58" s="101">
        <v>40040</v>
      </c>
      <c r="K58" s="101">
        <v>0</v>
      </c>
      <c r="L58" s="99">
        <v>32.615846800075744</v>
      </c>
      <c r="M58" s="32">
        <v>1.0536732108764924E-5</v>
      </c>
      <c r="N58" s="41">
        <v>5.6521759834759809E-3</v>
      </c>
      <c r="O58" s="41">
        <v>5.5503882620026206E-4</v>
      </c>
      <c r="P58" s="18"/>
      <c r="Q58" s="18"/>
      <c r="R58" s="18"/>
      <c r="S58" s="18"/>
    </row>
    <row r="59" spans="2:19" x14ac:dyDescent="0.2">
      <c r="B59" s="23" t="s">
        <v>1503</v>
      </c>
      <c r="C59" s="32" t="s">
        <v>1504</v>
      </c>
      <c r="D59" s="32" t="s">
        <v>270</v>
      </c>
      <c r="E59" s="32" t="s">
        <v>177</v>
      </c>
      <c r="F59" s="32" t="s">
        <v>1013</v>
      </c>
      <c r="G59" s="32" t="s">
        <v>428</v>
      </c>
      <c r="H59" s="95" t="s">
        <v>183</v>
      </c>
      <c r="I59" s="105">
        <v>251.33193933716194</v>
      </c>
      <c r="J59" s="101">
        <v>4349</v>
      </c>
      <c r="K59" s="101">
        <v>0</v>
      </c>
      <c r="L59" s="99">
        <v>10.930426043190113</v>
      </c>
      <c r="M59" s="32">
        <v>1.5829119342511961E-5</v>
      </c>
      <c r="N59" s="41">
        <v>1.8941924748780731E-3</v>
      </c>
      <c r="O59" s="41">
        <v>1.8600807386877125E-4</v>
      </c>
      <c r="P59" s="18"/>
      <c r="Q59" s="18"/>
      <c r="R59" s="18"/>
      <c r="S59" s="18"/>
    </row>
    <row r="60" spans="2:19" x14ac:dyDescent="0.2">
      <c r="B60" s="23" t="s">
        <v>1428</v>
      </c>
      <c r="C60" s="32" t="s">
        <v>1429</v>
      </c>
      <c r="D60" s="32" t="s">
        <v>270</v>
      </c>
      <c r="E60" s="32" t="s">
        <v>177</v>
      </c>
      <c r="F60" s="32" t="s">
        <v>1430</v>
      </c>
      <c r="G60" s="32" t="s">
        <v>542</v>
      </c>
      <c r="H60" s="95" t="s">
        <v>183</v>
      </c>
      <c r="I60" s="105">
        <v>250.75128590571362</v>
      </c>
      <c r="J60" s="101">
        <v>2003</v>
      </c>
      <c r="K60" s="101">
        <v>0</v>
      </c>
      <c r="L60" s="99">
        <v>5.0225482566914437</v>
      </c>
      <c r="M60" s="32">
        <v>2.6904367572624827E-6</v>
      </c>
      <c r="N60" s="41">
        <v>8.7038447311613598E-4</v>
      </c>
      <c r="O60" s="41">
        <v>8.5471007575425498E-5</v>
      </c>
      <c r="P60" s="18"/>
      <c r="Q60" s="18"/>
      <c r="R60" s="18"/>
      <c r="S60" s="18"/>
    </row>
    <row r="61" spans="2:19" x14ac:dyDescent="0.2">
      <c r="B61" s="23" t="s">
        <v>1451</v>
      </c>
      <c r="C61" s="32" t="s">
        <v>1452</v>
      </c>
      <c r="D61" s="32" t="s">
        <v>270</v>
      </c>
      <c r="E61" s="32" t="s">
        <v>177</v>
      </c>
      <c r="F61" s="32" t="s">
        <v>875</v>
      </c>
      <c r="G61" s="32" t="s">
        <v>876</v>
      </c>
      <c r="H61" s="95" t="s">
        <v>183</v>
      </c>
      <c r="I61" s="105">
        <v>292.12415067440617</v>
      </c>
      <c r="J61" s="101">
        <v>10580</v>
      </c>
      <c r="K61" s="101">
        <v>0</v>
      </c>
      <c r="L61" s="99">
        <v>30.906735141930511</v>
      </c>
      <c r="M61" s="32">
        <v>1.1477647123409638E-5</v>
      </c>
      <c r="N61" s="41">
        <v>5.3559948072992259E-3</v>
      </c>
      <c r="O61" s="41">
        <v>5.2595408912760962E-4</v>
      </c>
      <c r="P61" s="18"/>
      <c r="Q61" s="18"/>
      <c r="R61" s="18"/>
      <c r="S61" s="18"/>
    </row>
    <row r="62" spans="2:19" x14ac:dyDescent="0.2">
      <c r="B62" s="23" t="s">
        <v>1393</v>
      </c>
      <c r="C62" s="32" t="s">
        <v>1394</v>
      </c>
      <c r="D62" s="32" t="s">
        <v>270</v>
      </c>
      <c r="E62" s="32" t="s">
        <v>177</v>
      </c>
      <c r="F62" s="32" t="s">
        <v>1395</v>
      </c>
      <c r="G62" s="32" t="s">
        <v>1396</v>
      </c>
      <c r="H62" s="95" t="s">
        <v>183</v>
      </c>
      <c r="I62" s="105">
        <v>32.097744628874452</v>
      </c>
      <c r="J62" s="101">
        <v>1078</v>
      </c>
      <c r="K62" s="101">
        <v>0</v>
      </c>
      <c r="L62" s="99">
        <v>0.34601368709926655</v>
      </c>
      <c r="M62" s="32">
        <v>4.7116982482296239E-7</v>
      </c>
      <c r="N62" s="41">
        <v>5.9962577828023947E-5</v>
      </c>
      <c r="O62" s="41">
        <v>5.8882736331823725E-6</v>
      </c>
      <c r="P62" s="18"/>
      <c r="Q62" s="18"/>
      <c r="R62" s="18"/>
      <c r="S62" s="18"/>
    </row>
    <row r="63" spans="2:19" x14ac:dyDescent="0.2">
      <c r="B63" s="23" t="s">
        <v>1500</v>
      </c>
      <c r="C63" s="32" t="s">
        <v>1501</v>
      </c>
      <c r="D63" s="32" t="s">
        <v>270</v>
      </c>
      <c r="E63" s="32" t="s">
        <v>177</v>
      </c>
      <c r="F63" s="32" t="s">
        <v>1502</v>
      </c>
      <c r="G63" s="32" t="s">
        <v>1003</v>
      </c>
      <c r="H63" s="95" t="s">
        <v>183</v>
      </c>
      <c r="I63" s="105">
        <v>238.25618644163137</v>
      </c>
      <c r="J63" s="101">
        <v>9422</v>
      </c>
      <c r="K63" s="101">
        <v>0</v>
      </c>
      <c r="L63" s="99">
        <v>22.448497886530507</v>
      </c>
      <c r="M63" s="32">
        <v>1.7024402279762394E-5</v>
      </c>
      <c r="N63" s="41">
        <v>3.8902212595340125E-3</v>
      </c>
      <c r="O63" s="41">
        <v>3.820163858774938E-4</v>
      </c>
      <c r="P63" s="18"/>
      <c r="Q63" s="18"/>
      <c r="R63" s="18"/>
      <c r="S63" s="18"/>
    </row>
    <row r="64" spans="2:19" x14ac:dyDescent="0.2">
      <c r="B64" s="23" t="s">
        <v>1441</v>
      </c>
      <c r="C64" s="32" t="s">
        <v>1442</v>
      </c>
      <c r="D64" s="32" t="s">
        <v>270</v>
      </c>
      <c r="E64" s="32" t="s">
        <v>177</v>
      </c>
      <c r="F64" s="32" t="s">
        <v>397</v>
      </c>
      <c r="G64" s="32" t="s">
        <v>369</v>
      </c>
      <c r="H64" s="95" t="s">
        <v>183</v>
      </c>
      <c r="I64" s="105">
        <v>31.108572870305121</v>
      </c>
      <c r="J64" s="101">
        <v>28290.000000000004</v>
      </c>
      <c r="K64" s="101">
        <v>0</v>
      </c>
      <c r="L64" s="99">
        <v>8.8006152647201468</v>
      </c>
      <c r="M64" s="32">
        <v>4.9394901168042333E-6</v>
      </c>
      <c r="N64" s="41">
        <v>1.525106079384326E-3</v>
      </c>
      <c r="O64" s="41">
        <v>1.4976410688681045E-4</v>
      </c>
      <c r="P64" s="18"/>
      <c r="Q64" s="18"/>
      <c r="R64" s="18"/>
      <c r="S64" s="18"/>
    </row>
    <row r="65" spans="2:19" x14ac:dyDescent="0.2">
      <c r="B65" s="23" t="s">
        <v>1400</v>
      </c>
      <c r="C65" s="32" t="s">
        <v>1401</v>
      </c>
      <c r="D65" s="32" t="s">
        <v>270</v>
      </c>
      <c r="E65" s="32" t="s">
        <v>177</v>
      </c>
      <c r="F65" s="32" t="s">
        <v>402</v>
      </c>
      <c r="G65" s="32" t="s">
        <v>369</v>
      </c>
      <c r="H65" s="95" t="s">
        <v>183</v>
      </c>
      <c r="I65" s="105">
        <v>22.242529158556085</v>
      </c>
      <c r="J65" s="101">
        <v>157700</v>
      </c>
      <c r="K65" s="101">
        <v>0</v>
      </c>
      <c r="L65" s="99">
        <v>35.076468483042945</v>
      </c>
      <c r="M65" s="32">
        <v>1.0409489697488053E-5</v>
      </c>
      <c r="N65" s="41">
        <v>6.0785903846147299E-3</v>
      </c>
      <c r="O65" s="41">
        <v>5.9691235409020345E-4</v>
      </c>
      <c r="P65" s="18"/>
      <c r="Q65" s="18"/>
      <c r="R65" s="18"/>
      <c r="S65" s="18"/>
    </row>
    <row r="66" spans="2:19" x14ac:dyDescent="0.2">
      <c r="B66" s="23" t="s">
        <v>1528</v>
      </c>
      <c r="C66" s="32" t="s">
        <v>1529</v>
      </c>
      <c r="D66" s="32" t="s">
        <v>270</v>
      </c>
      <c r="E66" s="32" t="s">
        <v>177</v>
      </c>
      <c r="F66" s="32" t="s">
        <v>1037</v>
      </c>
      <c r="G66" s="32" t="s">
        <v>492</v>
      </c>
      <c r="H66" s="95" t="s">
        <v>183</v>
      </c>
      <c r="I66" s="105">
        <v>1995.1044742119575</v>
      </c>
      <c r="J66" s="101">
        <v>1372</v>
      </c>
      <c r="K66" s="101">
        <v>0</v>
      </c>
      <c r="L66" s="99">
        <v>27.372833386188056</v>
      </c>
      <c r="M66" s="32">
        <v>1.1752893677238715E-5</v>
      </c>
      <c r="N66" s="41">
        <v>4.7435859143397235E-3</v>
      </c>
      <c r="O66" s="41">
        <v>4.6581606191533497E-4</v>
      </c>
      <c r="P66" s="18"/>
      <c r="Q66" s="18"/>
      <c r="R66" s="18"/>
      <c r="S66" s="18"/>
    </row>
    <row r="67" spans="2:19" x14ac:dyDescent="0.2">
      <c r="B67" s="23" t="s">
        <v>1486</v>
      </c>
      <c r="C67" s="32" t="s">
        <v>1487</v>
      </c>
      <c r="D67" s="32" t="s">
        <v>270</v>
      </c>
      <c r="E67" s="32" t="s">
        <v>177</v>
      </c>
      <c r="F67" s="32" t="s">
        <v>1488</v>
      </c>
      <c r="G67" s="32" t="s">
        <v>1414</v>
      </c>
      <c r="H67" s="95" t="s">
        <v>183</v>
      </c>
      <c r="I67" s="105">
        <v>49.795617283370206</v>
      </c>
      <c r="J67" s="101">
        <v>8044</v>
      </c>
      <c r="K67" s="101">
        <v>0</v>
      </c>
      <c r="L67" s="99">
        <v>4.0055594542742989</v>
      </c>
      <c r="M67" s="32">
        <v>2.2148437787622091E-6</v>
      </c>
      <c r="N67" s="41">
        <v>6.9414499910460011E-4</v>
      </c>
      <c r="O67" s="41">
        <v>6.8164442622124587E-5</v>
      </c>
      <c r="P67" s="18"/>
      <c r="Q67" s="18"/>
      <c r="R67" s="18"/>
      <c r="S67" s="18"/>
    </row>
    <row r="68" spans="2:19" x14ac:dyDescent="0.2">
      <c r="B68" s="23" t="s">
        <v>1415</v>
      </c>
      <c r="C68" s="32" t="s">
        <v>1416</v>
      </c>
      <c r="D68" s="32" t="s">
        <v>270</v>
      </c>
      <c r="E68" s="32" t="s">
        <v>177</v>
      </c>
      <c r="F68" s="32" t="s">
        <v>1417</v>
      </c>
      <c r="G68" s="32" t="s">
        <v>411</v>
      </c>
      <c r="H68" s="95" t="s">
        <v>183</v>
      </c>
      <c r="I68" s="105">
        <v>15.627983231586688</v>
      </c>
      <c r="J68" s="101">
        <v>18570</v>
      </c>
      <c r="K68" s="101">
        <v>0</v>
      </c>
      <c r="L68" s="99">
        <v>2.9021164861056481</v>
      </c>
      <c r="M68" s="32">
        <v>9.047972154115991E-7</v>
      </c>
      <c r="N68" s="41">
        <v>5.0292341647796676E-4</v>
      </c>
      <c r="O68" s="41">
        <v>4.9386647472870984E-5</v>
      </c>
      <c r="P68" s="18"/>
      <c r="Q68" s="18"/>
      <c r="R68" s="18"/>
      <c r="S68" s="18"/>
    </row>
    <row r="69" spans="2:19" x14ac:dyDescent="0.2">
      <c r="B69" s="23" t="s">
        <v>1517</v>
      </c>
      <c r="C69" s="32" t="s">
        <v>1518</v>
      </c>
      <c r="D69" s="32" t="s">
        <v>270</v>
      </c>
      <c r="E69" s="32" t="s">
        <v>177</v>
      </c>
      <c r="F69" s="32" t="s">
        <v>1519</v>
      </c>
      <c r="G69" s="32" t="s">
        <v>369</v>
      </c>
      <c r="H69" s="95" t="s">
        <v>183</v>
      </c>
      <c r="I69" s="105">
        <v>23.857225086454832</v>
      </c>
      <c r="J69" s="101">
        <v>40000</v>
      </c>
      <c r="K69" s="101">
        <v>0</v>
      </c>
      <c r="L69" s="99">
        <v>9.5428900345819336</v>
      </c>
      <c r="M69" s="32">
        <v>4.4148194351732216E-6</v>
      </c>
      <c r="N69" s="41">
        <v>1.6537388772101731E-3</v>
      </c>
      <c r="O69" s="41">
        <v>1.6239573713414161E-4</v>
      </c>
      <c r="P69" s="18"/>
      <c r="Q69" s="18"/>
      <c r="R69" s="18"/>
      <c r="S69" s="18"/>
    </row>
    <row r="70" spans="2:19" x14ac:dyDescent="0.2">
      <c r="B70" s="23" t="s">
        <v>1421</v>
      </c>
      <c r="C70" s="32" t="s">
        <v>1422</v>
      </c>
      <c r="D70" s="32" t="s">
        <v>270</v>
      </c>
      <c r="E70" s="32" t="s">
        <v>177</v>
      </c>
      <c r="F70" s="32" t="s">
        <v>632</v>
      </c>
      <c r="G70" s="32" t="s">
        <v>369</v>
      </c>
      <c r="H70" s="95" t="s">
        <v>183</v>
      </c>
      <c r="I70" s="105">
        <v>807.58893921520166</v>
      </c>
      <c r="J70" s="101">
        <v>878.2</v>
      </c>
      <c r="K70" s="101">
        <v>0</v>
      </c>
      <c r="L70" s="99">
        <v>7.0922460630138646</v>
      </c>
      <c r="M70" s="32">
        <v>2.7431488993164753E-6</v>
      </c>
      <c r="N70" s="41">
        <v>1.2290535674878125E-3</v>
      </c>
      <c r="O70" s="41">
        <v>1.2069200453595163E-4</v>
      </c>
      <c r="P70" s="18"/>
      <c r="Q70" s="18"/>
      <c r="R70" s="18"/>
      <c r="S70" s="18"/>
    </row>
    <row r="71" spans="2:19" x14ac:dyDescent="0.2">
      <c r="B71" s="23" t="s">
        <v>1418</v>
      </c>
      <c r="C71" s="32" t="s">
        <v>1419</v>
      </c>
      <c r="D71" s="32" t="s">
        <v>270</v>
      </c>
      <c r="E71" s="32" t="s">
        <v>177</v>
      </c>
      <c r="F71" s="32" t="s">
        <v>1420</v>
      </c>
      <c r="G71" s="32" t="s">
        <v>411</v>
      </c>
      <c r="H71" s="95" t="s">
        <v>183</v>
      </c>
      <c r="I71" s="105">
        <v>224.22618791836393</v>
      </c>
      <c r="J71" s="101">
        <v>6701.0000000000009</v>
      </c>
      <c r="K71" s="101">
        <v>0</v>
      </c>
      <c r="L71" s="99">
        <v>15.025396852178231</v>
      </c>
      <c r="M71" s="32">
        <v>2.3553923141911667E-5</v>
      </c>
      <c r="N71" s="41">
        <v>2.6038320498206471E-3</v>
      </c>
      <c r="O71" s="41">
        <v>2.5569407052791131E-4</v>
      </c>
      <c r="P71" s="18"/>
      <c r="Q71" s="18"/>
      <c r="R71" s="18"/>
      <c r="S71" s="18"/>
    </row>
    <row r="72" spans="2:19" x14ac:dyDescent="0.2">
      <c r="B72" s="23" t="s">
        <v>1467</v>
      </c>
      <c r="C72" s="32" t="s">
        <v>1468</v>
      </c>
      <c r="D72" s="32" t="s">
        <v>270</v>
      </c>
      <c r="E72" s="32" t="s">
        <v>177</v>
      </c>
      <c r="F72" s="32" t="s">
        <v>379</v>
      </c>
      <c r="G72" s="32" t="s">
        <v>369</v>
      </c>
      <c r="H72" s="95" t="s">
        <v>183</v>
      </c>
      <c r="I72" s="105">
        <v>3756.8807673282217</v>
      </c>
      <c r="J72" s="101">
        <v>467.1</v>
      </c>
      <c r="K72" s="101">
        <v>0</v>
      </c>
      <c r="L72" s="99">
        <v>17.548390063753477</v>
      </c>
      <c r="M72" s="32">
        <v>8.4024496839735959E-6</v>
      </c>
      <c r="N72" s="41">
        <v>3.0410551495105012E-3</v>
      </c>
      <c r="O72" s="41">
        <v>2.9862900333059732E-4</v>
      </c>
      <c r="P72" s="18"/>
      <c r="Q72" s="18"/>
      <c r="R72" s="18"/>
      <c r="S72" s="18"/>
    </row>
    <row r="73" spans="2:19" x14ac:dyDescent="0.2">
      <c r="B73" s="23" t="s">
        <v>1469</v>
      </c>
      <c r="C73" s="32" t="s">
        <v>1470</v>
      </c>
      <c r="D73" s="32" t="s">
        <v>270</v>
      </c>
      <c r="E73" s="32" t="s">
        <v>177</v>
      </c>
      <c r="F73" s="32" t="s">
        <v>1471</v>
      </c>
      <c r="G73" s="32" t="s">
        <v>393</v>
      </c>
      <c r="H73" s="95" t="s">
        <v>183</v>
      </c>
      <c r="I73" s="105">
        <v>4687.7595382919208</v>
      </c>
      <c r="J73" s="101">
        <v>315.8</v>
      </c>
      <c r="K73" s="101">
        <v>0</v>
      </c>
      <c r="L73" s="99">
        <v>14.803944622608329</v>
      </c>
      <c r="M73" s="32">
        <v>4.4479769557355227E-6</v>
      </c>
      <c r="N73" s="41">
        <v>2.5654553987057875E-3</v>
      </c>
      <c r="O73" s="41">
        <v>2.519255163550476E-4</v>
      </c>
      <c r="P73" s="18"/>
      <c r="Q73" s="18"/>
      <c r="R73" s="18"/>
      <c r="S73" s="18"/>
    </row>
    <row r="74" spans="2:19" x14ac:dyDescent="0.2">
      <c r="B74" s="23" t="s">
        <v>1507</v>
      </c>
      <c r="C74" s="32" t="s">
        <v>1508</v>
      </c>
      <c r="D74" s="32" t="s">
        <v>270</v>
      </c>
      <c r="E74" s="32" t="s">
        <v>177</v>
      </c>
      <c r="F74" s="32" t="s">
        <v>1509</v>
      </c>
      <c r="G74" s="32" t="s">
        <v>369</v>
      </c>
      <c r="H74" s="95" t="s">
        <v>183</v>
      </c>
      <c r="I74" s="105">
        <v>860.44881119975344</v>
      </c>
      <c r="J74" s="101">
        <v>656.9</v>
      </c>
      <c r="K74" s="101">
        <v>0</v>
      </c>
      <c r="L74" s="99">
        <v>5.6522882396144949</v>
      </c>
      <c r="M74" s="32">
        <v>6.0154773226486239E-6</v>
      </c>
      <c r="N74" s="41">
        <v>9.7951551083317549E-4</v>
      </c>
      <c r="O74" s="41">
        <v>9.6187581732628478E-5</v>
      </c>
      <c r="P74" s="18"/>
      <c r="Q74" s="18"/>
      <c r="R74" s="18"/>
      <c r="S74" s="18"/>
    </row>
    <row r="75" spans="2:19" x14ac:dyDescent="0.2">
      <c r="B75" s="23" t="s">
        <v>1505</v>
      </c>
      <c r="C75" s="32" t="s">
        <v>1506</v>
      </c>
      <c r="D75" s="32" t="s">
        <v>270</v>
      </c>
      <c r="E75" s="32" t="s">
        <v>177</v>
      </c>
      <c r="F75" s="32" t="s">
        <v>715</v>
      </c>
      <c r="G75" s="32" t="s">
        <v>369</v>
      </c>
      <c r="H75" s="95" t="s">
        <v>183</v>
      </c>
      <c r="I75" s="105">
        <v>782.79123306325232</v>
      </c>
      <c r="J75" s="101">
        <v>4100</v>
      </c>
      <c r="K75" s="101">
        <v>0</v>
      </c>
      <c r="L75" s="99">
        <v>32.094440555593344</v>
      </c>
      <c r="M75" s="32">
        <v>2.5722351155141435E-5</v>
      </c>
      <c r="N75" s="41">
        <v>5.5618186835180057E-3</v>
      </c>
      <c r="O75" s="41">
        <v>5.4616581696383386E-4</v>
      </c>
      <c r="P75" s="18"/>
      <c r="Q75" s="18"/>
      <c r="R75" s="18"/>
      <c r="S75" s="18"/>
    </row>
    <row r="76" spans="2:19" x14ac:dyDescent="0.2">
      <c r="B76" s="23" t="s">
        <v>1411</v>
      </c>
      <c r="C76" s="32" t="s">
        <v>1412</v>
      </c>
      <c r="D76" s="32" t="s">
        <v>270</v>
      </c>
      <c r="E76" s="32" t="s">
        <v>177</v>
      </c>
      <c r="F76" s="32" t="s">
        <v>1413</v>
      </c>
      <c r="G76" s="32" t="s">
        <v>1414</v>
      </c>
      <c r="H76" s="95" t="s">
        <v>183</v>
      </c>
      <c r="I76" s="105">
        <v>383.20194276826652</v>
      </c>
      <c r="J76" s="101">
        <v>3895.0000000000005</v>
      </c>
      <c r="K76" s="101">
        <v>0</v>
      </c>
      <c r="L76" s="99">
        <v>14.92571567082398</v>
      </c>
      <c r="M76" s="32">
        <v>6.2128241536041411E-6</v>
      </c>
      <c r="N76" s="41">
        <v>2.5865577603407948E-3</v>
      </c>
      <c r="O76" s="41">
        <v>2.5399775014008709E-4</v>
      </c>
      <c r="P76" s="18"/>
      <c r="Q76" s="18"/>
      <c r="R76" s="18"/>
      <c r="S76" s="18"/>
    </row>
    <row r="77" spans="2:19" x14ac:dyDescent="0.2">
      <c r="B77" s="23" t="s">
        <v>1492</v>
      </c>
      <c r="C77" s="32" t="s">
        <v>1493</v>
      </c>
      <c r="D77" s="32" t="s">
        <v>270</v>
      </c>
      <c r="E77" s="32" t="s">
        <v>177</v>
      </c>
      <c r="F77" s="32" t="s">
        <v>1494</v>
      </c>
      <c r="G77" s="32" t="s">
        <v>1414</v>
      </c>
      <c r="H77" s="95" t="s">
        <v>183</v>
      </c>
      <c r="I77" s="105">
        <v>15.076822398942838</v>
      </c>
      <c r="J77" s="101">
        <v>34140</v>
      </c>
      <c r="K77" s="101">
        <v>0</v>
      </c>
      <c r="L77" s="99">
        <v>5.1472271669990848</v>
      </c>
      <c r="M77" s="32">
        <v>6.8858935936927073E-6</v>
      </c>
      <c r="N77" s="41">
        <v>8.919907538546502E-4</v>
      </c>
      <c r="O77" s="41">
        <v>8.7592725783548804E-5</v>
      </c>
      <c r="P77" s="18"/>
      <c r="Q77" s="18"/>
      <c r="R77" s="18"/>
      <c r="S77" s="18"/>
    </row>
    <row r="78" spans="2:19" x14ac:dyDescent="0.2">
      <c r="B78" s="23" t="s">
        <v>1405</v>
      </c>
      <c r="C78" s="32" t="s">
        <v>1406</v>
      </c>
      <c r="D78" s="32" t="s">
        <v>270</v>
      </c>
      <c r="E78" s="32" t="s">
        <v>177</v>
      </c>
      <c r="F78" s="32" t="s">
        <v>442</v>
      </c>
      <c r="G78" s="32" t="s">
        <v>393</v>
      </c>
      <c r="H78" s="95" t="s">
        <v>183</v>
      </c>
      <c r="I78" s="105">
        <v>290.22001144964145</v>
      </c>
      <c r="J78" s="101">
        <v>3942</v>
      </c>
      <c r="K78" s="101">
        <v>0</v>
      </c>
      <c r="L78" s="99">
        <v>11.440472851344866</v>
      </c>
      <c r="M78" s="32">
        <v>4.5868682504670428E-6</v>
      </c>
      <c r="N78" s="41">
        <v>1.9825812368554009E-3</v>
      </c>
      <c r="O78" s="41">
        <v>1.9468777436652888E-4</v>
      </c>
      <c r="P78" s="18"/>
      <c r="Q78" s="18"/>
      <c r="R78" s="18"/>
      <c r="S78" s="18"/>
    </row>
    <row r="79" spans="2:19" x14ac:dyDescent="0.2">
      <c r="B79" s="23" t="s">
        <v>1448</v>
      </c>
      <c r="C79" s="32" t="s">
        <v>1449</v>
      </c>
      <c r="D79" s="32" t="s">
        <v>270</v>
      </c>
      <c r="E79" s="32" t="s">
        <v>177</v>
      </c>
      <c r="F79" s="32" t="s">
        <v>1450</v>
      </c>
      <c r="G79" s="32" t="s">
        <v>1375</v>
      </c>
      <c r="H79" s="95" t="s">
        <v>183</v>
      </c>
      <c r="I79" s="105">
        <v>209.25836003203398</v>
      </c>
      <c r="J79" s="101">
        <v>9998</v>
      </c>
      <c r="K79" s="101">
        <v>0</v>
      </c>
      <c r="L79" s="99">
        <v>20.921650836002758</v>
      </c>
      <c r="M79" s="32">
        <v>7.4926284265601891E-6</v>
      </c>
      <c r="N79" s="41">
        <v>3.6256257001320708E-3</v>
      </c>
      <c r="O79" s="41">
        <v>3.560333292392008E-4</v>
      </c>
      <c r="P79" s="18"/>
      <c r="Q79" s="18"/>
      <c r="R79" s="18"/>
      <c r="S79" s="18"/>
    </row>
    <row r="80" spans="2:19" x14ac:dyDescent="0.2">
      <c r="B80" s="23" t="s">
        <v>1495</v>
      </c>
      <c r="C80" s="32" t="s">
        <v>1496</v>
      </c>
      <c r="D80" s="32" t="s">
        <v>270</v>
      </c>
      <c r="E80" s="32" t="s">
        <v>177</v>
      </c>
      <c r="F80" s="32" t="s">
        <v>451</v>
      </c>
      <c r="G80" s="32" t="s">
        <v>452</v>
      </c>
      <c r="H80" s="95" t="s">
        <v>183</v>
      </c>
      <c r="I80" s="105">
        <v>203.5619711326367</v>
      </c>
      <c r="J80" s="101">
        <v>26480</v>
      </c>
      <c r="K80" s="101">
        <v>0</v>
      </c>
      <c r="L80" s="99">
        <v>53.9032099559222</v>
      </c>
      <c r="M80" s="32">
        <v>3.1838192218273859E-5</v>
      </c>
      <c r="N80" s="41">
        <v>9.3411779437355992E-3</v>
      </c>
      <c r="O80" s="41">
        <v>9.1729564974201002E-4</v>
      </c>
      <c r="P80" s="18"/>
      <c r="Q80" s="18"/>
      <c r="R80" s="18"/>
      <c r="S80" s="18"/>
    </row>
    <row r="81" spans="2:19" x14ac:dyDescent="0.2">
      <c r="B81" s="23" t="s">
        <v>1431</v>
      </c>
      <c r="C81" s="32" t="s">
        <v>1432</v>
      </c>
      <c r="D81" s="32" t="s">
        <v>270</v>
      </c>
      <c r="E81" s="32" t="s">
        <v>177</v>
      </c>
      <c r="F81" s="32" t="s">
        <v>1433</v>
      </c>
      <c r="G81" s="32" t="s">
        <v>1119</v>
      </c>
      <c r="H81" s="95" t="s">
        <v>183</v>
      </c>
      <c r="I81" s="105">
        <v>306.58140583641858</v>
      </c>
      <c r="J81" s="101">
        <v>2143</v>
      </c>
      <c r="K81" s="101">
        <v>0</v>
      </c>
      <c r="L81" s="99">
        <v>6.5700395277973787</v>
      </c>
      <c r="M81" s="32">
        <v>3.127119835535942E-6</v>
      </c>
      <c r="N81" s="41">
        <v>1.1385575808327006E-3</v>
      </c>
      <c r="O81" s="41">
        <v>1.1180537638500044E-4</v>
      </c>
      <c r="P81" s="18"/>
      <c r="Q81" s="18"/>
      <c r="R81" s="18"/>
      <c r="S81" s="18"/>
    </row>
    <row r="82" spans="2:19" x14ac:dyDescent="0.2">
      <c r="B82" s="23" t="s">
        <v>1464</v>
      </c>
      <c r="C82" s="32" t="s">
        <v>1465</v>
      </c>
      <c r="D82" s="32" t="s">
        <v>270</v>
      </c>
      <c r="E82" s="32" t="s">
        <v>177</v>
      </c>
      <c r="F82" s="32" t="s">
        <v>1466</v>
      </c>
      <c r="G82" s="32" t="s">
        <v>1323</v>
      </c>
      <c r="H82" s="95" t="s">
        <v>183</v>
      </c>
      <c r="I82" s="105">
        <v>666.87019609345271</v>
      </c>
      <c r="J82" s="101">
        <v>3548.0000000000005</v>
      </c>
      <c r="K82" s="101">
        <v>0</v>
      </c>
      <c r="L82" s="99">
        <v>23.660554557395702</v>
      </c>
      <c r="M82" s="32">
        <v>1.3402154016612596E-5</v>
      </c>
      <c r="N82" s="41">
        <v>4.1002650964354114E-3</v>
      </c>
      <c r="O82" s="41">
        <v>4.0264251022768702E-4</v>
      </c>
      <c r="P82" s="18"/>
      <c r="Q82" s="18"/>
      <c r="R82" s="18"/>
      <c r="S82" s="18"/>
    </row>
    <row r="83" spans="2:19" x14ac:dyDescent="0.2">
      <c r="B83" s="23" t="s">
        <v>1512</v>
      </c>
      <c r="C83" s="32" t="s">
        <v>1513</v>
      </c>
      <c r="D83" s="32" t="s">
        <v>270</v>
      </c>
      <c r="E83" s="32" t="s">
        <v>177</v>
      </c>
      <c r="F83" s="32" t="s">
        <v>703</v>
      </c>
      <c r="G83" s="32" t="s">
        <v>369</v>
      </c>
      <c r="H83" s="95" t="s">
        <v>183</v>
      </c>
      <c r="I83" s="105">
        <v>60.678585770542973</v>
      </c>
      <c r="J83" s="101">
        <v>653.70000000000005</v>
      </c>
      <c r="K83" s="101">
        <v>0</v>
      </c>
      <c r="L83" s="99">
        <v>0.39665591460369642</v>
      </c>
      <c r="M83" s="32">
        <v>3.1660451221066342E-7</v>
      </c>
      <c r="N83" s="41">
        <v>6.8738642536839061E-5</v>
      </c>
      <c r="O83" s="41">
        <v>6.750075648703248E-6</v>
      </c>
      <c r="P83" s="18"/>
      <c r="Q83" s="18"/>
      <c r="R83" s="18"/>
      <c r="S83" s="18"/>
    </row>
    <row r="84" spans="2:19" x14ac:dyDescent="0.2">
      <c r="B84" s="23" t="s">
        <v>1530</v>
      </c>
      <c r="C84" s="32" t="s">
        <v>1531</v>
      </c>
      <c r="D84" s="32" t="s">
        <v>270</v>
      </c>
      <c r="E84" s="32" t="s">
        <v>177</v>
      </c>
      <c r="F84" s="32" t="s">
        <v>1059</v>
      </c>
      <c r="G84" s="32" t="s">
        <v>492</v>
      </c>
      <c r="H84" s="95" t="s">
        <v>183</v>
      </c>
      <c r="I84" s="105">
        <v>1445.7819046389977</v>
      </c>
      <c r="J84" s="101">
        <v>2077</v>
      </c>
      <c r="K84" s="101">
        <v>0</v>
      </c>
      <c r="L84" s="99">
        <v>30.028890159351985</v>
      </c>
      <c r="M84" s="32">
        <v>1.2775789629004097E-5</v>
      </c>
      <c r="N84" s="41">
        <v>5.2038683162055248E-3</v>
      </c>
      <c r="O84" s="41">
        <v>5.1101539838311412E-4</v>
      </c>
      <c r="P84" s="18"/>
      <c r="Q84" s="18"/>
      <c r="R84" s="18"/>
      <c r="S84" s="18"/>
    </row>
    <row r="85" spans="2:19" x14ac:dyDescent="0.2">
      <c r="B85" s="23" t="s">
        <v>1402</v>
      </c>
      <c r="C85" s="32" t="s">
        <v>1403</v>
      </c>
      <c r="D85" s="32" t="s">
        <v>270</v>
      </c>
      <c r="E85" s="32" t="s">
        <v>177</v>
      </c>
      <c r="F85" s="32" t="s">
        <v>1404</v>
      </c>
      <c r="G85" s="32" t="s">
        <v>375</v>
      </c>
      <c r="H85" s="95" t="s">
        <v>183</v>
      </c>
      <c r="I85" s="105">
        <v>154.32260699159704</v>
      </c>
      <c r="J85" s="101">
        <v>9172</v>
      </c>
      <c r="K85" s="101">
        <v>0</v>
      </c>
      <c r="L85" s="99">
        <v>14.154469513500619</v>
      </c>
      <c r="M85" s="32">
        <v>4.3529228568478124E-6</v>
      </c>
      <c r="N85" s="41">
        <v>2.452904354544165E-3</v>
      </c>
      <c r="O85" s="41">
        <v>2.4087310050286759E-4</v>
      </c>
      <c r="P85" s="18"/>
      <c r="Q85" s="18"/>
      <c r="R85" s="18"/>
      <c r="S85" s="18"/>
    </row>
    <row r="86" spans="2:19" x14ac:dyDescent="0.2">
      <c r="B86" s="23" t="s">
        <v>1455</v>
      </c>
      <c r="C86" s="32" t="s">
        <v>1456</v>
      </c>
      <c r="D86" s="32" t="s">
        <v>270</v>
      </c>
      <c r="E86" s="32" t="s">
        <v>177</v>
      </c>
      <c r="F86" s="32" t="s">
        <v>1457</v>
      </c>
      <c r="G86" s="32" t="s">
        <v>876</v>
      </c>
      <c r="H86" s="95" t="s">
        <v>183</v>
      </c>
      <c r="I86" s="105">
        <v>156.23616742303938</v>
      </c>
      <c r="J86" s="101">
        <v>7550</v>
      </c>
      <c r="K86" s="101">
        <v>0</v>
      </c>
      <c r="L86" s="99">
        <v>11.795830640439473</v>
      </c>
      <c r="M86" s="32">
        <v>1.1558974033252351E-5</v>
      </c>
      <c r="N86" s="41">
        <v>2.0441631045092861E-3</v>
      </c>
      <c r="O86" s="41">
        <v>2.0073506086959561E-4</v>
      </c>
      <c r="P86" s="18"/>
      <c r="Q86" s="18"/>
      <c r="R86" s="18"/>
      <c r="S86" s="18"/>
    </row>
    <row r="87" spans="2:19" x14ac:dyDescent="0.2">
      <c r="B87" s="23" t="s">
        <v>1443</v>
      </c>
      <c r="C87" s="32" t="s">
        <v>1444</v>
      </c>
      <c r="D87" s="32" t="s">
        <v>270</v>
      </c>
      <c r="E87" s="32" t="s">
        <v>177</v>
      </c>
      <c r="F87" s="32" t="s">
        <v>1445</v>
      </c>
      <c r="G87" s="32" t="s">
        <v>1414</v>
      </c>
      <c r="H87" s="95" t="s">
        <v>183</v>
      </c>
      <c r="I87" s="105">
        <v>332.62758670089323</v>
      </c>
      <c r="J87" s="101">
        <v>13219.999999999998</v>
      </c>
      <c r="K87" s="101">
        <v>0</v>
      </c>
      <c r="L87" s="99">
        <v>43.973366961858083</v>
      </c>
      <c r="M87" s="32">
        <v>2.2568186889587839E-5</v>
      </c>
      <c r="N87" s="41">
        <v>7.6203819014079143E-3</v>
      </c>
      <c r="O87" s="41">
        <v>7.4831495659730693E-4</v>
      </c>
      <c r="P87" s="18"/>
      <c r="Q87" s="18"/>
      <c r="R87" s="18"/>
      <c r="S87" s="18"/>
    </row>
    <row r="88" spans="2:19" x14ac:dyDescent="0.2">
      <c r="B88" s="23" t="s">
        <v>1397</v>
      </c>
      <c r="C88" s="32" t="s">
        <v>1398</v>
      </c>
      <c r="D88" s="32" t="s">
        <v>270</v>
      </c>
      <c r="E88" s="32" t="s">
        <v>177</v>
      </c>
      <c r="F88" s="32" t="s">
        <v>1399</v>
      </c>
      <c r="G88" s="32" t="s">
        <v>447</v>
      </c>
      <c r="H88" s="95" t="s">
        <v>183</v>
      </c>
      <c r="I88" s="105">
        <v>49.121558573562851</v>
      </c>
      <c r="J88" s="101">
        <v>15550</v>
      </c>
      <c r="K88" s="101">
        <v>0</v>
      </c>
      <c r="L88" s="99">
        <v>7.6384023581890235</v>
      </c>
      <c r="M88" s="32">
        <v>5.1447203692898476E-6</v>
      </c>
      <c r="N88" s="41">
        <v>1.3236999372029806E-3</v>
      </c>
      <c r="O88" s="41">
        <v>1.2998619673810534E-4</v>
      </c>
      <c r="P88" s="18"/>
      <c r="Q88" s="18"/>
      <c r="R88" s="18"/>
      <c r="S88" s="18"/>
    </row>
    <row r="89" spans="2:19" x14ac:dyDescent="0.2">
      <c r="B89" s="23" t="s">
        <v>1497</v>
      </c>
      <c r="C89" s="32" t="s">
        <v>1498</v>
      </c>
      <c r="D89" s="32" t="s">
        <v>270</v>
      </c>
      <c r="E89" s="32" t="s">
        <v>177</v>
      </c>
      <c r="F89" s="32" t="s">
        <v>1499</v>
      </c>
      <c r="G89" s="32" t="s">
        <v>411</v>
      </c>
      <c r="H89" s="95" t="s">
        <v>183</v>
      </c>
      <c r="I89" s="105">
        <v>641.39854979200106</v>
      </c>
      <c r="J89" s="101">
        <v>1394</v>
      </c>
      <c r="K89" s="101">
        <v>0</v>
      </c>
      <c r="L89" s="99">
        <v>8.9410957854885158</v>
      </c>
      <c r="M89" s="32">
        <v>1.0042924593186276E-5</v>
      </c>
      <c r="N89" s="41">
        <v>1.5494507064148691E-3</v>
      </c>
      <c r="O89" s="41">
        <v>1.5215472834849504E-4</v>
      </c>
      <c r="P89" s="18"/>
      <c r="Q89" s="18"/>
      <c r="R89" s="18"/>
      <c r="S89" s="18"/>
    </row>
    <row r="90" spans="2:19" x14ac:dyDescent="0.2">
      <c r="B90" s="23" t="s">
        <v>1472</v>
      </c>
      <c r="C90" s="32" t="s">
        <v>1473</v>
      </c>
      <c r="D90" s="32" t="s">
        <v>270</v>
      </c>
      <c r="E90" s="32" t="s">
        <v>177</v>
      </c>
      <c r="F90" s="32" t="s">
        <v>1474</v>
      </c>
      <c r="G90" s="32" t="s">
        <v>411</v>
      </c>
      <c r="H90" s="95" t="s">
        <v>183</v>
      </c>
      <c r="I90" s="105">
        <v>782.68250458839702</v>
      </c>
      <c r="J90" s="101">
        <v>5549</v>
      </c>
      <c r="K90" s="101">
        <v>0</v>
      </c>
      <c r="L90" s="99">
        <v>43.431052179610155</v>
      </c>
      <c r="M90" s="32">
        <v>1.4540772369299082E-5</v>
      </c>
      <c r="N90" s="41">
        <v>7.5264012481845053E-3</v>
      </c>
      <c r="O90" s="41">
        <v>7.3908613718277492E-4</v>
      </c>
      <c r="P90" s="18"/>
      <c r="Q90" s="18"/>
      <c r="R90" s="18"/>
      <c r="S90" s="18"/>
    </row>
    <row r="91" spans="2:19" x14ac:dyDescent="0.2">
      <c r="B91" s="23" t="s">
        <v>1520</v>
      </c>
      <c r="C91" s="32" t="s">
        <v>1521</v>
      </c>
      <c r="D91" s="32" t="s">
        <v>270</v>
      </c>
      <c r="E91" s="32" t="s">
        <v>177</v>
      </c>
      <c r="F91" s="32" t="s">
        <v>1522</v>
      </c>
      <c r="G91" s="32" t="s">
        <v>542</v>
      </c>
      <c r="H91" s="95" t="s">
        <v>183</v>
      </c>
      <c r="I91" s="105">
        <v>485.87343189393783</v>
      </c>
      <c r="J91" s="101">
        <v>2019.0000000000002</v>
      </c>
      <c r="K91" s="101">
        <v>0</v>
      </c>
      <c r="L91" s="99">
        <v>9.8097845899386051</v>
      </c>
      <c r="M91" s="32">
        <v>6.0774052082637998E-6</v>
      </c>
      <c r="N91" s="41">
        <v>1.6999904740230445E-3</v>
      </c>
      <c r="O91" s="41">
        <v>1.6693760420975173E-4</v>
      </c>
      <c r="P91" s="18"/>
      <c r="Q91" s="18"/>
      <c r="R91" s="18"/>
      <c r="S91" s="18"/>
    </row>
    <row r="92" spans="2:19" x14ac:dyDescent="0.2">
      <c r="B92" s="23" t="s">
        <v>1434</v>
      </c>
      <c r="C92" s="32" t="s">
        <v>1435</v>
      </c>
      <c r="D92" s="32" t="s">
        <v>270</v>
      </c>
      <c r="E92" s="32" t="s">
        <v>177</v>
      </c>
      <c r="F92" s="32" t="s">
        <v>462</v>
      </c>
      <c r="G92" s="32" t="s">
        <v>369</v>
      </c>
      <c r="H92" s="95" t="s">
        <v>183</v>
      </c>
      <c r="I92" s="105">
        <v>27.005709655072149</v>
      </c>
      <c r="J92" s="101">
        <v>12600</v>
      </c>
      <c r="K92" s="101">
        <v>0</v>
      </c>
      <c r="L92" s="99">
        <v>3.402719416539091</v>
      </c>
      <c r="M92" s="32">
        <v>2.3331312567676436E-6</v>
      </c>
      <c r="N92" s="41">
        <v>5.8967559795580684E-4</v>
      </c>
      <c r="O92" s="41">
        <v>5.7905637171447334E-5</v>
      </c>
      <c r="P92" s="18"/>
      <c r="Q92" s="18"/>
      <c r="R92" s="18"/>
      <c r="S92" s="18"/>
    </row>
    <row r="93" spans="2:19" x14ac:dyDescent="0.2">
      <c r="B93" s="23" t="s">
        <v>1446</v>
      </c>
      <c r="C93" s="32" t="s">
        <v>1447</v>
      </c>
      <c r="D93" s="32" t="s">
        <v>270</v>
      </c>
      <c r="E93" s="32" t="s">
        <v>177</v>
      </c>
      <c r="F93" s="32" t="s">
        <v>555</v>
      </c>
      <c r="G93" s="32" t="s">
        <v>369</v>
      </c>
      <c r="H93" s="95" t="s">
        <v>183</v>
      </c>
      <c r="I93" s="105">
        <v>617.6587051909537</v>
      </c>
      <c r="J93" s="101">
        <v>1450</v>
      </c>
      <c r="K93" s="101">
        <v>0</v>
      </c>
      <c r="L93" s="99">
        <v>8.9560512252688298</v>
      </c>
      <c r="M93" s="32">
        <v>3.5838329998263182E-6</v>
      </c>
      <c r="N93" s="41">
        <v>1.55204241522644E-3</v>
      </c>
      <c r="O93" s="41">
        <v>1.5240923192744104E-4</v>
      </c>
      <c r="P93" s="18"/>
      <c r="Q93" s="18"/>
      <c r="R93" s="18"/>
      <c r="S93" s="18"/>
    </row>
    <row r="94" spans="2:19" x14ac:dyDescent="0.2">
      <c r="B94" s="23" t="s">
        <v>1438</v>
      </c>
      <c r="C94" s="32" t="s">
        <v>1439</v>
      </c>
      <c r="D94" s="32" t="s">
        <v>270</v>
      </c>
      <c r="E94" s="32" t="s">
        <v>177</v>
      </c>
      <c r="F94" s="32" t="s">
        <v>1440</v>
      </c>
      <c r="G94" s="32" t="s">
        <v>1119</v>
      </c>
      <c r="H94" s="95" t="s">
        <v>183</v>
      </c>
      <c r="I94" s="105">
        <v>9939.8370754604839</v>
      </c>
      <c r="J94" s="101">
        <v>227.5</v>
      </c>
      <c r="K94" s="101">
        <v>0</v>
      </c>
      <c r="L94" s="99">
        <v>22.613129346744891</v>
      </c>
      <c r="M94" s="32">
        <v>9.516491880146621E-6</v>
      </c>
      <c r="N94" s="41">
        <v>3.9187511331028992E-3</v>
      </c>
      <c r="O94" s="41">
        <v>3.8481799495399997E-4</v>
      </c>
      <c r="P94" s="18"/>
      <c r="Q94" s="18"/>
      <c r="R94" s="18"/>
      <c r="S94" s="18"/>
    </row>
    <row r="95" spans="2:19" x14ac:dyDescent="0.2">
      <c r="B95" s="23" t="s">
        <v>1409</v>
      </c>
      <c r="C95" s="32" t="s">
        <v>1410</v>
      </c>
      <c r="D95" s="32" t="s">
        <v>270</v>
      </c>
      <c r="E95" s="32" t="s">
        <v>177</v>
      </c>
      <c r="F95" s="32" t="s">
        <v>534</v>
      </c>
      <c r="G95" s="32" t="s">
        <v>369</v>
      </c>
      <c r="H95" s="95" t="s">
        <v>183</v>
      </c>
      <c r="I95" s="105">
        <v>4120.9748922691633</v>
      </c>
      <c r="J95" s="101">
        <v>645.29999999999995</v>
      </c>
      <c r="K95" s="101">
        <v>0</v>
      </c>
      <c r="L95" s="99">
        <v>26.592650980102079</v>
      </c>
      <c r="M95" s="32">
        <v>1.0124036695218753E-5</v>
      </c>
      <c r="N95" s="41">
        <v>4.6083838978034121E-3</v>
      </c>
      <c r="O95" s="41">
        <v>4.5253934003377854E-4</v>
      </c>
      <c r="P95" s="18"/>
      <c r="Q95" s="18"/>
      <c r="R95" s="18"/>
      <c r="S95" s="18"/>
    </row>
    <row r="96" spans="2:19" x14ac:dyDescent="0.2">
      <c r="B96" s="23" t="s">
        <v>1510</v>
      </c>
      <c r="C96" s="32" t="s">
        <v>1511</v>
      </c>
      <c r="D96" s="32" t="s">
        <v>270</v>
      </c>
      <c r="E96" s="32" t="s">
        <v>177</v>
      </c>
      <c r="F96" s="32" t="s">
        <v>1002</v>
      </c>
      <c r="G96" s="32" t="s">
        <v>1003</v>
      </c>
      <c r="H96" s="95" t="s">
        <v>183</v>
      </c>
      <c r="I96" s="105">
        <v>4189.5923917329928</v>
      </c>
      <c r="J96" s="101">
        <v>1065</v>
      </c>
      <c r="K96" s="101">
        <v>0</v>
      </c>
      <c r="L96" s="99">
        <v>44.619158971956374</v>
      </c>
      <c r="M96" s="32">
        <v>1.1947032936700186E-5</v>
      </c>
      <c r="N96" s="41">
        <v>7.7322946814798931E-3</v>
      </c>
      <c r="O96" s="41">
        <v>7.5930469546417066E-4</v>
      </c>
      <c r="P96" s="18"/>
      <c r="Q96" s="18"/>
      <c r="R96" s="18"/>
      <c r="S96" s="18"/>
    </row>
    <row r="97" spans="2:19" s="155" customFormat="1" x14ac:dyDescent="0.2">
      <c r="B97" s="133" t="s">
        <v>1532</v>
      </c>
      <c r="C97" s="162" t="s">
        <v>177</v>
      </c>
      <c r="D97" s="162" t="s">
        <v>177</v>
      </c>
      <c r="E97" s="162" t="s">
        <v>177</v>
      </c>
      <c r="F97" s="162" t="s">
        <v>177</v>
      </c>
      <c r="G97" s="162" t="s">
        <v>177</v>
      </c>
      <c r="H97" s="163" t="s">
        <v>177</v>
      </c>
      <c r="I97" s="173" t="s">
        <v>177</v>
      </c>
      <c r="J97" s="159" t="s">
        <v>177</v>
      </c>
      <c r="K97" s="159" t="s">
        <v>177</v>
      </c>
      <c r="L97" s="190">
        <v>205.4200564471922</v>
      </c>
      <c r="M97" s="162" t="s">
        <v>177</v>
      </c>
      <c r="N97" s="158">
        <v>3.5598349375752028E-2</v>
      </c>
      <c r="O97" s="158">
        <v>3.495727328722195E-3</v>
      </c>
    </row>
    <row r="98" spans="2:19" x14ac:dyDescent="0.2">
      <c r="B98" s="23" t="s">
        <v>1585</v>
      </c>
      <c r="C98" s="32" t="s">
        <v>1586</v>
      </c>
      <c r="D98" s="32" t="s">
        <v>270</v>
      </c>
      <c r="E98" s="32" t="s">
        <v>177</v>
      </c>
      <c r="F98" s="32" t="s">
        <v>1587</v>
      </c>
      <c r="G98" s="32" t="s">
        <v>1323</v>
      </c>
      <c r="H98" s="95" t="s">
        <v>183</v>
      </c>
      <c r="I98" s="105">
        <v>71.962924265957952</v>
      </c>
      <c r="J98" s="101">
        <v>1936</v>
      </c>
      <c r="K98" s="101">
        <v>0</v>
      </c>
      <c r="L98" s="99">
        <v>1.3932022137889459</v>
      </c>
      <c r="M98" s="32">
        <v>2.149220833560301E-6</v>
      </c>
      <c r="N98" s="41">
        <v>2.4143552492051696E-4</v>
      </c>
      <c r="O98" s="41">
        <v>2.3708761147333672E-5</v>
      </c>
      <c r="P98" s="18"/>
      <c r="Q98" s="18"/>
      <c r="R98" s="18"/>
      <c r="S98" s="18"/>
    </row>
    <row r="99" spans="2:19" x14ac:dyDescent="0.2">
      <c r="B99" s="23" t="s">
        <v>1596</v>
      </c>
      <c r="C99" s="32" t="s">
        <v>1597</v>
      </c>
      <c r="D99" s="32" t="s">
        <v>270</v>
      </c>
      <c r="E99" s="32" t="s">
        <v>177</v>
      </c>
      <c r="F99" s="32" t="s">
        <v>1598</v>
      </c>
      <c r="G99" s="32" t="s">
        <v>1599</v>
      </c>
      <c r="H99" s="95" t="s">
        <v>183</v>
      </c>
      <c r="I99" s="105">
        <v>95.058037928261228</v>
      </c>
      <c r="J99" s="101">
        <v>1047</v>
      </c>
      <c r="K99" s="101">
        <v>0</v>
      </c>
      <c r="L99" s="99">
        <v>0.99525765855475246</v>
      </c>
      <c r="M99" s="32">
        <v>3.6909583642784435E-6</v>
      </c>
      <c r="N99" s="41">
        <v>1.7247356689940811E-4</v>
      </c>
      <c r="O99" s="41">
        <v>1.6936756109909376E-5</v>
      </c>
      <c r="P99" s="18"/>
      <c r="Q99" s="18"/>
      <c r="R99" s="18"/>
      <c r="S99" s="18"/>
    </row>
    <row r="100" spans="2:19" x14ac:dyDescent="0.2">
      <c r="B100" s="23" t="s">
        <v>1593</v>
      </c>
      <c r="C100" s="32" t="s">
        <v>1594</v>
      </c>
      <c r="D100" s="32" t="s">
        <v>270</v>
      </c>
      <c r="E100" s="32" t="s">
        <v>177</v>
      </c>
      <c r="F100" s="32" t="s">
        <v>1595</v>
      </c>
      <c r="G100" s="32" t="s">
        <v>685</v>
      </c>
      <c r="H100" s="95" t="s">
        <v>183</v>
      </c>
      <c r="I100" s="105">
        <v>6305.0760595552902</v>
      </c>
      <c r="J100" s="101">
        <v>143.9</v>
      </c>
      <c r="K100" s="101">
        <v>0</v>
      </c>
      <c r="L100" s="99">
        <v>9.0730044511459198</v>
      </c>
      <c r="M100" s="32">
        <v>1.8014503027300831E-5</v>
      </c>
      <c r="N100" s="41">
        <v>1.5723098704467349E-3</v>
      </c>
      <c r="O100" s="41">
        <v>1.5439947861976372E-4</v>
      </c>
      <c r="P100" s="18"/>
      <c r="Q100" s="18"/>
      <c r="R100" s="18"/>
      <c r="S100" s="18"/>
    </row>
    <row r="101" spans="2:19" x14ac:dyDescent="0.2">
      <c r="B101" s="23" t="s">
        <v>1536</v>
      </c>
      <c r="C101" s="32" t="s">
        <v>1537</v>
      </c>
      <c r="D101" s="32" t="s">
        <v>270</v>
      </c>
      <c r="E101" s="32" t="s">
        <v>177</v>
      </c>
      <c r="F101" s="32" t="s">
        <v>1538</v>
      </c>
      <c r="G101" s="32" t="s">
        <v>1414</v>
      </c>
      <c r="H101" s="95" t="s">
        <v>183</v>
      </c>
      <c r="I101" s="105">
        <v>424.23595351004383</v>
      </c>
      <c r="J101" s="101">
        <v>938.3</v>
      </c>
      <c r="K101" s="101">
        <v>5.0908314420000003E-2</v>
      </c>
      <c r="L101" s="99">
        <v>4.031514265627604</v>
      </c>
      <c r="M101" s="32">
        <v>9.5722648586391702E-6</v>
      </c>
      <c r="N101" s="41">
        <v>6.9864284833371954E-4</v>
      </c>
      <c r="O101" s="41">
        <v>6.8606127552645976E-5</v>
      </c>
      <c r="P101" s="18"/>
      <c r="Q101" s="18"/>
      <c r="R101" s="18"/>
      <c r="S101" s="18"/>
    </row>
    <row r="102" spans="2:19" x14ac:dyDescent="0.2">
      <c r="B102" s="23" t="s">
        <v>1539</v>
      </c>
      <c r="C102" s="32" t="s">
        <v>1540</v>
      </c>
      <c r="D102" s="32" t="s">
        <v>270</v>
      </c>
      <c r="E102" s="32" t="s">
        <v>177</v>
      </c>
      <c r="F102" s="32" t="s">
        <v>1541</v>
      </c>
      <c r="G102" s="32" t="s">
        <v>1542</v>
      </c>
      <c r="H102" s="95" t="s">
        <v>183</v>
      </c>
      <c r="I102" s="105">
        <v>159.10214591849225</v>
      </c>
      <c r="J102" s="101">
        <v>44.4</v>
      </c>
      <c r="K102" s="101">
        <v>0</v>
      </c>
      <c r="L102" s="99">
        <v>7.0641352787810557E-2</v>
      </c>
      <c r="M102" s="32">
        <v>4.2514326391493641E-6</v>
      </c>
      <c r="N102" s="41">
        <v>1.2241820980916235E-5</v>
      </c>
      <c r="O102" s="41">
        <v>1.2021363042597419E-6</v>
      </c>
      <c r="P102" s="18"/>
      <c r="Q102" s="18"/>
      <c r="R102" s="18"/>
      <c r="S102" s="18"/>
    </row>
    <row r="103" spans="2:19" x14ac:dyDescent="0.2">
      <c r="B103" s="23" t="s">
        <v>1588</v>
      </c>
      <c r="C103" s="32" t="s">
        <v>1589</v>
      </c>
      <c r="D103" s="32" t="s">
        <v>270</v>
      </c>
      <c r="E103" s="32" t="s">
        <v>177</v>
      </c>
      <c r="F103" s="32" t="s">
        <v>1590</v>
      </c>
      <c r="G103" s="32" t="s">
        <v>685</v>
      </c>
      <c r="H103" s="95" t="s">
        <v>183</v>
      </c>
      <c r="I103" s="105">
        <v>1377.8089683944563</v>
      </c>
      <c r="J103" s="101">
        <v>529</v>
      </c>
      <c r="K103" s="101">
        <v>0</v>
      </c>
      <c r="L103" s="99">
        <v>7.2886094428066741</v>
      </c>
      <c r="M103" s="32">
        <v>2.5058885968887687E-5</v>
      </c>
      <c r="N103" s="41">
        <v>1.263082436525072E-3</v>
      </c>
      <c r="O103" s="41">
        <v>1.240336102436613E-4</v>
      </c>
      <c r="P103" s="18"/>
      <c r="Q103" s="18"/>
      <c r="R103" s="18"/>
      <c r="S103" s="18"/>
    </row>
    <row r="104" spans="2:19" x14ac:dyDescent="0.2">
      <c r="B104" s="23" t="s">
        <v>1552</v>
      </c>
      <c r="C104" s="32" t="s">
        <v>1553</v>
      </c>
      <c r="D104" s="32" t="s">
        <v>270</v>
      </c>
      <c r="E104" s="32" t="s">
        <v>177</v>
      </c>
      <c r="F104" s="32" t="s">
        <v>1554</v>
      </c>
      <c r="G104" s="32" t="s">
        <v>685</v>
      </c>
      <c r="H104" s="95" t="s">
        <v>183</v>
      </c>
      <c r="I104" s="105">
        <v>252.68381887767524</v>
      </c>
      <c r="J104" s="101">
        <v>2035.0000000000002</v>
      </c>
      <c r="K104" s="101">
        <v>0</v>
      </c>
      <c r="L104" s="99">
        <v>5.142115714160691</v>
      </c>
      <c r="M104" s="32">
        <v>1.9034923968249734E-5</v>
      </c>
      <c r="N104" s="41">
        <v>8.9110496262712416E-4</v>
      </c>
      <c r="O104" s="41">
        <v>8.7505741845925154E-5</v>
      </c>
      <c r="P104" s="18"/>
      <c r="Q104" s="18"/>
      <c r="R104" s="18"/>
      <c r="S104" s="18"/>
    </row>
    <row r="105" spans="2:19" x14ac:dyDescent="0.2">
      <c r="B105" s="23" t="s">
        <v>1543</v>
      </c>
      <c r="C105" s="32" t="s">
        <v>1544</v>
      </c>
      <c r="D105" s="32" t="s">
        <v>270</v>
      </c>
      <c r="E105" s="32" t="s">
        <v>177</v>
      </c>
      <c r="F105" s="32" t="s">
        <v>1545</v>
      </c>
      <c r="G105" s="32" t="s">
        <v>393</v>
      </c>
      <c r="H105" s="95" t="s">
        <v>183</v>
      </c>
      <c r="I105" s="105">
        <v>167.7194558937214</v>
      </c>
      <c r="J105" s="101">
        <v>2016</v>
      </c>
      <c r="K105" s="101">
        <v>0</v>
      </c>
      <c r="L105" s="99">
        <v>3.3812242308174238</v>
      </c>
      <c r="M105" s="32">
        <v>9.216468798081163E-6</v>
      </c>
      <c r="N105" s="41">
        <v>5.8595058130236585E-4</v>
      </c>
      <c r="O105" s="41">
        <v>5.7539843735972798E-5</v>
      </c>
      <c r="P105" s="18"/>
      <c r="Q105" s="18"/>
      <c r="R105" s="18"/>
      <c r="S105" s="18"/>
    </row>
    <row r="106" spans="2:19" x14ac:dyDescent="0.2">
      <c r="B106" s="23" t="s">
        <v>1619</v>
      </c>
      <c r="C106" s="32" t="s">
        <v>1620</v>
      </c>
      <c r="D106" s="32" t="s">
        <v>270</v>
      </c>
      <c r="E106" s="32" t="s">
        <v>177</v>
      </c>
      <c r="F106" s="32" t="s">
        <v>1621</v>
      </c>
      <c r="G106" s="32" t="s">
        <v>868</v>
      </c>
      <c r="H106" s="95" t="s">
        <v>183</v>
      </c>
      <c r="I106" s="105">
        <v>571.49421412768254</v>
      </c>
      <c r="J106" s="101">
        <v>741.8</v>
      </c>
      <c r="K106" s="101">
        <v>0</v>
      </c>
      <c r="L106" s="99">
        <v>4.2393440809774923</v>
      </c>
      <c r="M106" s="32">
        <v>1.0513606255106832E-5</v>
      </c>
      <c r="N106" s="41">
        <v>7.3465879782512314E-4</v>
      </c>
      <c r="O106" s="41">
        <v>7.2142862853995002E-5</v>
      </c>
      <c r="P106" s="18"/>
      <c r="Q106" s="18"/>
      <c r="R106" s="18"/>
      <c r="S106" s="18"/>
    </row>
    <row r="107" spans="2:19" x14ac:dyDescent="0.2">
      <c r="B107" s="23" t="s">
        <v>1625</v>
      </c>
      <c r="C107" s="32" t="s">
        <v>1626</v>
      </c>
      <c r="D107" s="32" t="s">
        <v>270</v>
      </c>
      <c r="E107" s="32" t="s">
        <v>177</v>
      </c>
      <c r="F107" s="32" t="s">
        <v>1627</v>
      </c>
      <c r="G107" s="32" t="s">
        <v>685</v>
      </c>
      <c r="H107" s="95" t="s">
        <v>183</v>
      </c>
      <c r="I107" s="105">
        <v>4262.7056401292011</v>
      </c>
      <c r="J107" s="101">
        <v>77.8</v>
      </c>
      <c r="K107" s="101">
        <v>0</v>
      </c>
      <c r="L107" s="99">
        <v>3.3163849880205185</v>
      </c>
      <c r="M107" s="32">
        <v>8.5990338866568085E-6</v>
      </c>
      <c r="N107" s="41">
        <v>5.7471423925152618E-4</v>
      </c>
      <c r="O107" s="41">
        <v>5.6436444598912082E-5</v>
      </c>
      <c r="P107" s="18"/>
      <c r="Q107" s="18"/>
      <c r="R107" s="18"/>
      <c r="S107" s="18"/>
    </row>
    <row r="108" spans="2:19" x14ac:dyDescent="0.2">
      <c r="B108" s="23" t="s">
        <v>1558</v>
      </c>
      <c r="C108" s="32" t="s">
        <v>1559</v>
      </c>
      <c r="D108" s="32" t="s">
        <v>270</v>
      </c>
      <c r="E108" s="32" t="s">
        <v>177</v>
      </c>
      <c r="F108" s="32" t="s">
        <v>1560</v>
      </c>
      <c r="G108" s="32" t="s">
        <v>1119</v>
      </c>
      <c r="H108" s="95" t="s">
        <v>183</v>
      </c>
      <c r="I108" s="105">
        <v>26.932277450538269</v>
      </c>
      <c r="J108" s="101">
        <v>4120</v>
      </c>
      <c r="K108" s="101">
        <v>0</v>
      </c>
      <c r="L108" s="99">
        <v>1.1096098303838338</v>
      </c>
      <c r="M108" s="32">
        <v>1.9185352841046564E-6</v>
      </c>
      <c r="N108" s="41">
        <v>1.922902714366992E-4</v>
      </c>
      <c r="O108" s="41">
        <v>1.8882739472368528E-5</v>
      </c>
      <c r="P108" s="18"/>
      <c r="Q108" s="18"/>
      <c r="R108" s="18"/>
      <c r="S108" s="18"/>
    </row>
    <row r="109" spans="2:19" x14ac:dyDescent="0.2">
      <c r="B109" s="23" t="s">
        <v>1573</v>
      </c>
      <c r="C109" s="32" t="s">
        <v>1574</v>
      </c>
      <c r="D109" s="32" t="s">
        <v>270</v>
      </c>
      <c r="E109" s="32" t="s">
        <v>177</v>
      </c>
      <c r="F109" s="32" t="s">
        <v>1575</v>
      </c>
      <c r="G109" s="32" t="s">
        <v>369</v>
      </c>
      <c r="H109" s="95" t="s">
        <v>183</v>
      </c>
      <c r="I109" s="105">
        <v>1601.4935063300115</v>
      </c>
      <c r="J109" s="101">
        <v>931.7</v>
      </c>
      <c r="K109" s="101">
        <v>0</v>
      </c>
      <c r="L109" s="99">
        <v>14.921114998913366</v>
      </c>
      <c r="M109" s="32">
        <v>2.8390247243626635E-5</v>
      </c>
      <c r="N109" s="41">
        <v>2.5857604850947949E-3</v>
      </c>
      <c r="O109" s="41">
        <v>2.5391945839581162E-4</v>
      </c>
      <c r="P109" s="18"/>
      <c r="Q109" s="18"/>
      <c r="R109" s="18"/>
      <c r="S109" s="18"/>
    </row>
    <row r="110" spans="2:19" x14ac:dyDescent="0.2">
      <c r="B110" s="23" t="s">
        <v>1617</v>
      </c>
      <c r="C110" s="32" t="s">
        <v>1618</v>
      </c>
      <c r="D110" s="32" t="s">
        <v>270</v>
      </c>
      <c r="E110" s="32" t="s">
        <v>177</v>
      </c>
      <c r="F110" s="32" t="s">
        <v>945</v>
      </c>
      <c r="G110" s="32" t="s">
        <v>369</v>
      </c>
      <c r="H110" s="95" t="s">
        <v>183</v>
      </c>
      <c r="I110" s="105">
        <v>77.819803334356976</v>
      </c>
      <c r="J110" s="101">
        <v>6400</v>
      </c>
      <c r="K110" s="101">
        <v>0</v>
      </c>
      <c r="L110" s="99">
        <v>4.9804674133988467</v>
      </c>
      <c r="M110" s="32">
        <v>6.154908194539643E-6</v>
      </c>
      <c r="N110" s="41">
        <v>8.6309205684741955E-4</v>
      </c>
      <c r="O110" s="41">
        <v>8.4754898562226859E-5</v>
      </c>
      <c r="P110" s="18"/>
      <c r="Q110" s="18"/>
      <c r="R110" s="18"/>
      <c r="S110" s="18"/>
    </row>
    <row r="111" spans="2:19" x14ac:dyDescent="0.2">
      <c r="B111" s="23" t="s">
        <v>1614</v>
      </c>
      <c r="C111" s="32" t="s">
        <v>1615</v>
      </c>
      <c r="D111" s="32" t="s">
        <v>270</v>
      </c>
      <c r="E111" s="32" t="s">
        <v>177</v>
      </c>
      <c r="F111" s="32" t="s">
        <v>1616</v>
      </c>
      <c r="G111" s="32" t="s">
        <v>411</v>
      </c>
      <c r="H111" s="95" t="s">
        <v>183</v>
      </c>
      <c r="I111" s="105">
        <v>150.22143253778205</v>
      </c>
      <c r="J111" s="101">
        <v>4056</v>
      </c>
      <c r="K111" s="101">
        <v>0</v>
      </c>
      <c r="L111" s="99">
        <v>6.0929813032697657</v>
      </c>
      <c r="M111" s="32">
        <v>3.0414625942295134E-6</v>
      </c>
      <c r="N111" s="41">
        <v>1.0558855884137148E-3</v>
      </c>
      <c r="O111" s="41">
        <v>1.0368705774700719E-4</v>
      </c>
      <c r="P111" s="18"/>
      <c r="Q111" s="18"/>
      <c r="R111" s="18"/>
      <c r="S111" s="18"/>
    </row>
    <row r="112" spans="2:19" x14ac:dyDescent="0.2">
      <c r="B112" s="23" t="s">
        <v>1546</v>
      </c>
      <c r="C112" s="32" t="s">
        <v>1547</v>
      </c>
      <c r="D112" s="32" t="s">
        <v>270</v>
      </c>
      <c r="E112" s="32" t="s">
        <v>177</v>
      </c>
      <c r="F112" s="32" t="s">
        <v>1548</v>
      </c>
      <c r="G112" s="32" t="s">
        <v>1335</v>
      </c>
      <c r="H112" s="95" t="s">
        <v>183</v>
      </c>
      <c r="I112" s="105">
        <v>338.61141204711527</v>
      </c>
      <c r="J112" s="101">
        <v>2911</v>
      </c>
      <c r="K112" s="101">
        <v>0</v>
      </c>
      <c r="L112" s="99">
        <v>9.856978204691524</v>
      </c>
      <c r="M112" s="32">
        <v>2.1373809396932683E-5</v>
      </c>
      <c r="N112" s="41">
        <v>1.7081689100303919E-3</v>
      </c>
      <c r="O112" s="41">
        <v>1.6774071960016823E-4</v>
      </c>
      <c r="P112" s="18"/>
      <c r="Q112" s="18"/>
      <c r="R112" s="18"/>
      <c r="S112" s="18"/>
    </row>
    <row r="113" spans="2:19" x14ac:dyDescent="0.2">
      <c r="B113" s="23" t="s">
        <v>1570</v>
      </c>
      <c r="C113" s="32" t="s">
        <v>1571</v>
      </c>
      <c r="D113" s="32" t="s">
        <v>270</v>
      </c>
      <c r="E113" s="32" t="s">
        <v>177</v>
      </c>
      <c r="F113" s="32" t="s">
        <v>1572</v>
      </c>
      <c r="G113" s="32" t="s">
        <v>1119</v>
      </c>
      <c r="H113" s="95" t="s">
        <v>183</v>
      </c>
      <c r="I113" s="105">
        <v>15.465269333936968</v>
      </c>
      <c r="J113" s="101">
        <v>131900</v>
      </c>
      <c r="K113" s="101">
        <v>0</v>
      </c>
      <c r="L113" s="99">
        <v>20.39869025146286</v>
      </c>
      <c r="M113" s="32">
        <v>3.0067429062686275E-6</v>
      </c>
      <c r="N113" s="41">
        <v>3.5349990402032501E-3</v>
      </c>
      <c r="O113" s="41">
        <v>3.4713386908502341E-4</v>
      </c>
      <c r="P113" s="18"/>
      <c r="Q113" s="18"/>
      <c r="R113" s="18"/>
      <c r="S113" s="18"/>
    </row>
    <row r="114" spans="2:19" x14ac:dyDescent="0.2">
      <c r="B114" s="23" t="s">
        <v>1607</v>
      </c>
      <c r="C114" s="32" t="s">
        <v>1608</v>
      </c>
      <c r="D114" s="32" t="s">
        <v>270</v>
      </c>
      <c r="E114" s="32" t="s">
        <v>177</v>
      </c>
      <c r="F114" s="32" t="s">
        <v>1609</v>
      </c>
      <c r="G114" s="32" t="s">
        <v>685</v>
      </c>
      <c r="H114" s="95" t="s">
        <v>183</v>
      </c>
      <c r="I114" s="105">
        <v>657.74943857906669</v>
      </c>
      <c r="J114" s="101">
        <v>341.6</v>
      </c>
      <c r="K114" s="101">
        <v>0</v>
      </c>
      <c r="L114" s="99">
        <v>2.2468720821860919</v>
      </c>
      <c r="M114" s="32">
        <v>8.7938482313669886E-6</v>
      </c>
      <c r="N114" s="41">
        <v>3.893725801056132E-4</v>
      </c>
      <c r="O114" s="41">
        <v>3.8236052884446677E-5</v>
      </c>
      <c r="P114" s="18"/>
      <c r="Q114" s="18"/>
      <c r="R114" s="18"/>
      <c r="S114" s="18"/>
    </row>
    <row r="115" spans="2:19" x14ac:dyDescent="0.2">
      <c r="B115" s="23" t="s">
        <v>1555</v>
      </c>
      <c r="C115" s="32" t="s">
        <v>1556</v>
      </c>
      <c r="D115" s="32" t="s">
        <v>270</v>
      </c>
      <c r="E115" s="32" t="s">
        <v>177</v>
      </c>
      <c r="F115" s="32" t="s">
        <v>1557</v>
      </c>
      <c r="G115" s="32" t="s">
        <v>542</v>
      </c>
      <c r="H115" s="95" t="s">
        <v>183</v>
      </c>
      <c r="I115" s="105">
        <v>578.31432338156776</v>
      </c>
      <c r="J115" s="101">
        <v>91.2</v>
      </c>
      <c r="K115" s="101">
        <v>0</v>
      </c>
      <c r="L115" s="99">
        <v>0.52742266234564694</v>
      </c>
      <c r="M115" s="32">
        <v>3.6520745203898694E-6</v>
      </c>
      <c r="N115" s="41">
        <v>9.1399917454974808E-5</v>
      </c>
      <c r="O115" s="41">
        <v>8.9753933789959185E-6</v>
      </c>
      <c r="P115" s="18"/>
      <c r="Q115" s="18"/>
      <c r="R115" s="18"/>
      <c r="S115" s="18"/>
    </row>
    <row r="116" spans="2:19" x14ac:dyDescent="0.2">
      <c r="B116" s="23" t="s">
        <v>1579</v>
      </c>
      <c r="C116" s="32" t="s">
        <v>1580</v>
      </c>
      <c r="D116" s="32" t="s">
        <v>270</v>
      </c>
      <c r="E116" s="32" t="s">
        <v>177</v>
      </c>
      <c r="F116" s="32" t="s">
        <v>1581</v>
      </c>
      <c r="G116" s="32" t="s">
        <v>542</v>
      </c>
      <c r="H116" s="95" t="s">
        <v>183</v>
      </c>
      <c r="I116" s="105">
        <v>305.46368579005099</v>
      </c>
      <c r="J116" s="101">
        <v>4300</v>
      </c>
      <c r="K116" s="101">
        <v>0</v>
      </c>
      <c r="L116" s="99">
        <v>13.134938488972191</v>
      </c>
      <c r="M116" s="32">
        <v>2.2137762372914752E-5</v>
      </c>
      <c r="N116" s="41">
        <v>2.2762243251532106E-3</v>
      </c>
      <c r="O116" s="41">
        <v>2.235232733897572E-4</v>
      </c>
      <c r="P116" s="18"/>
      <c r="Q116" s="18"/>
      <c r="R116" s="18"/>
      <c r="S116" s="18"/>
    </row>
    <row r="117" spans="2:19" x14ac:dyDescent="0.2">
      <c r="B117" s="23" t="s">
        <v>1567</v>
      </c>
      <c r="C117" s="32" t="s">
        <v>1568</v>
      </c>
      <c r="D117" s="32" t="s">
        <v>270</v>
      </c>
      <c r="E117" s="32" t="s">
        <v>177</v>
      </c>
      <c r="F117" s="32" t="s">
        <v>1569</v>
      </c>
      <c r="G117" s="32" t="s">
        <v>1119</v>
      </c>
      <c r="H117" s="95" t="s">
        <v>183</v>
      </c>
      <c r="I117" s="105">
        <v>107.2898467637379</v>
      </c>
      <c r="J117" s="101">
        <v>7000</v>
      </c>
      <c r="K117" s="101">
        <v>0</v>
      </c>
      <c r="L117" s="99">
        <v>7.5102892734616535</v>
      </c>
      <c r="M117" s="32">
        <v>1.6303961153046516E-5</v>
      </c>
      <c r="N117" s="41">
        <v>1.3014985298593768E-3</v>
      </c>
      <c r="O117" s="41">
        <v>1.2780603760859259E-4</v>
      </c>
      <c r="P117" s="18"/>
      <c r="Q117" s="18"/>
      <c r="R117" s="18"/>
      <c r="S117" s="18"/>
    </row>
    <row r="118" spans="2:19" x14ac:dyDescent="0.2">
      <c r="B118" s="23" t="s">
        <v>1622</v>
      </c>
      <c r="C118" s="32" t="s">
        <v>1623</v>
      </c>
      <c r="D118" s="32" t="s">
        <v>270</v>
      </c>
      <c r="E118" s="32" t="s">
        <v>177</v>
      </c>
      <c r="F118" s="32" t="s">
        <v>1624</v>
      </c>
      <c r="G118" s="32" t="s">
        <v>1335</v>
      </c>
      <c r="H118" s="95" t="s">
        <v>183</v>
      </c>
      <c r="I118" s="105">
        <v>268.07236812739984</v>
      </c>
      <c r="J118" s="101">
        <v>4909</v>
      </c>
      <c r="K118" s="101">
        <v>0</v>
      </c>
      <c r="L118" s="99">
        <v>13.159672551374058</v>
      </c>
      <c r="M118" s="32">
        <v>2.6807236812739983E-5</v>
      </c>
      <c r="N118" s="41">
        <v>2.2805106242132526E-3</v>
      </c>
      <c r="O118" s="41">
        <v>2.2394418427540267E-4</v>
      </c>
      <c r="P118" s="18"/>
      <c r="Q118" s="18"/>
      <c r="R118" s="18"/>
      <c r="S118" s="18"/>
    </row>
    <row r="119" spans="2:19" x14ac:dyDescent="0.2">
      <c r="B119" s="23" t="s">
        <v>1561</v>
      </c>
      <c r="C119" s="32" t="s">
        <v>1562</v>
      </c>
      <c r="D119" s="32" t="s">
        <v>270</v>
      </c>
      <c r="E119" s="32" t="s">
        <v>177</v>
      </c>
      <c r="F119" s="32" t="s">
        <v>1563</v>
      </c>
      <c r="G119" s="32" t="s">
        <v>1335</v>
      </c>
      <c r="H119" s="95" t="s">
        <v>183</v>
      </c>
      <c r="I119" s="105">
        <v>178.96504541139541</v>
      </c>
      <c r="J119" s="101">
        <v>3849</v>
      </c>
      <c r="K119" s="101">
        <v>0</v>
      </c>
      <c r="L119" s="99">
        <v>6.8883645978846095</v>
      </c>
      <c r="M119" s="32">
        <v>1.8300508394507527E-5</v>
      </c>
      <c r="N119" s="41">
        <v>1.1937218488988965E-3</v>
      </c>
      <c r="O119" s="41">
        <v>1.1722246012145344E-4</v>
      </c>
      <c r="P119" s="18"/>
      <c r="Q119" s="18"/>
      <c r="R119" s="18"/>
      <c r="S119" s="18"/>
    </row>
    <row r="120" spans="2:19" x14ac:dyDescent="0.2">
      <c r="B120" s="23" t="s">
        <v>1591</v>
      </c>
      <c r="C120" s="32" t="s">
        <v>1592</v>
      </c>
      <c r="D120" s="32" t="s">
        <v>270</v>
      </c>
      <c r="E120" s="32" t="s">
        <v>177</v>
      </c>
      <c r="F120" s="32" t="s">
        <v>177</v>
      </c>
      <c r="G120" s="32" t="s">
        <v>369</v>
      </c>
      <c r="H120" s="95" t="s">
        <v>183</v>
      </c>
      <c r="I120" s="105">
        <v>466.72930858784099</v>
      </c>
      <c r="J120" s="101">
        <v>170.6</v>
      </c>
      <c r="K120" s="101">
        <v>0</v>
      </c>
      <c r="L120" s="99">
        <v>0.79624019934043822</v>
      </c>
      <c r="M120" s="32">
        <v>4.9471554507004994E-6</v>
      </c>
      <c r="N120" s="41">
        <v>1.3798475812621555E-4</v>
      </c>
      <c r="O120" s="41">
        <v>1.3549984715232143E-5</v>
      </c>
      <c r="P120" s="18"/>
      <c r="Q120" s="18"/>
      <c r="R120" s="18"/>
      <c r="S120" s="18"/>
    </row>
    <row r="121" spans="2:19" x14ac:dyDescent="0.2">
      <c r="B121" s="23" t="s">
        <v>1576</v>
      </c>
      <c r="C121" s="32" t="s">
        <v>1577</v>
      </c>
      <c r="D121" s="32" t="s">
        <v>270</v>
      </c>
      <c r="E121" s="32" t="s">
        <v>177</v>
      </c>
      <c r="F121" s="32" t="s">
        <v>1578</v>
      </c>
      <c r="G121" s="32" t="s">
        <v>542</v>
      </c>
      <c r="H121" s="95" t="s">
        <v>183</v>
      </c>
      <c r="I121" s="105">
        <v>2321.5594065930104</v>
      </c>
      <c r="J121" s="101">
        <v>199.8</v>
      </c>
      <c r="K121" s="101">
        <v>0</v>
      </c>
      <c r="L121" s="99">
        <v>4.6384756937944918</v>
      </c>
      <c r="M121" s="32">
        <v>1.0686948574725116E-5</v>
      </c>
      <c r="N121" s="41">
        <v>8.0382646745634804E-4</v>
      </c>
      <c r="O121" s="41">
        <v>7.8935068594820663E-5</v>
      </c>
      <c r="P121" s="18"/>
      <c r="Q121" s="18"/>
      <c r="R121" s="18"/>
      <c r="S121" s="18"/>
    </row>
    <row r="122" spans="2:19" x14ac:dyDescent="0.2">
      <c r="B122" s="23" t="s">
        <v>1549</v>
      </c>
      <c r="C122" s="32" t="s">
        <v>1550</v>
      </c>
      <c r="D122" s="32" t="s">
        <v>270</v>
      </c>
      <c r="E122" s="32" t="s">
        <v>177</v>
      </c>
      <c r="F122" s="32" t="s">
        <v>1551</v>
      </c>
      <c r="G122" s="32" t="s">
        <v>452</v>
      </c>
      <c r="H122" s="95" t="s">
        <v>183</v>
      </c>
      <c r="I122" s="105">
        <v>207.18678473942171</v>
      </c>
      <c r="J122" s="101">
        <v>4412</v>
      </c>
      <c r="K122" s="101">
        <v>0</v>
      </c>
      <c r="L122" s="99">
        <v>9.1410809425876156</v>
      </c>
      <c r="M122" s="32">
        <v>1.9674467895090956E-5</v>
      </c>
      <c r="N122" s="41">
        <v>1.5841072127731396E-3</v>
      </c>
      <c r="O122" s="41">
        <v>1.5555796750197002E-4</v>
      </c>
      <c r="P122" s="18"/>
      <c r="Q122" s="18"/>
      <c r="R122" s="18"/>
      <c r="S122" s="18"/>
    </row>
    <row r="123" spans="2:19" x14ac:dyDescent="0.2">
      <c r="B123" s="23" t="s">
        <v>1610</v>
      </c>
      <c r="C123" s="32" t="s">
        <v>1611</v>
      </c>
      <c r="D123" s="32" t="s">
        <v>270</v>
      </c>
      <c r="E123" s="32" t="s">
        <v>177</v>
      </c>
      <c r="F123" s="32" t="s">
        <v>1612</v>
      </c>
      <c r="G123" s="32" t="s">
        <v>1613</v>
      </c>
      <c r="H123" s="95" t="s">
        <v>183</v>
      </c>
      <c r="I123" s="105">
        <v>48.584856314702947</v>
      </c>
      <c r="J123" s="101">
        <v>39380</v>
      </c>
      <c r="K123" s="101">
        <v>0</v>
      </c>
      <c r="L123" s="99">
        <v>19.13271641673002</v>
      </c>
      <c r="M123" s="32">
        <v>3.3641828798835983E-6</v>
      </c>
      <c r="N123" s="41">
        <v>3.3156116072095023E-3</v>
      </c>
      <c r="O123" s="41">
        <v>3.2559021162497157E-4</v>
      </c>
      <c r="P123" s="18"/>
      <c r="Q123" s="18"/>
      <c r="R123" s="18"/>
      <c r="S123" s="18"/>
    </row>
    <row r="124" spans="2:19" x14ac:dyDescent="0.2">
      <c r="B124" s="23" t="s">
        <v>1604</v>
      </c>
      <c r="C124" s="32" t="s">
        <v>1605</v>
      </c>
      <c r="D124" s="32" t="s">
        <v>270</v>
      </c>
      <c r="E124" s="32" t="s">
        <v>177</v>
      </c>
      <c r="F124" s="32" t="s">
        <v>1606</v>
      </c>
      <c r="G124" s="32" t="s">
        <v>369</v>
      </c>
      <c r="H124" s="95" t="s">
        <v>183</v>
      </c>
      <c r="I124" s="105">
        <v>1183.2546887292153</v>
      </c>
      <c r="J124" s="101">
        <v>149.5</v>
      </c>
      <c r="K124" s="101">
        <v>0</v>
      </c>
      <c r="L124" s="99">
        <v>1.7689657610960341</v>
      </c>
      <c r="M124" s="32">
        <v>8.8837136345729215E-6</v>
      </c>
      <c r="N124" s="41">
        <v>3.0655361645968656E-4</v>
      </c>
      <c r="O124" s="41">
        <v>3.0103301798220237E-5</v>
      </c>
      <c r="P124" s="18"/>
      <c r="Q124" s="18"/>
      <c r="R124" s="18"/>
      <c r="S124" s="18"/>
    </row>
    <row r="125" spans="2:19" x14ac:dyDescent="0.2">
      <c r="B125" s="23" t="s">
        <v>1582</v>
      </c>
      <c r="C125" s="32" t="s">
        <v>1583</v>
      </c>
      <c r="D125" s="32" t="s">
        <v>270</v>
      </c>
      <c r="E125" s="32" t="s">
        <v>177</v>
      </c>
      <c r="F125" s="32" t="s">
        <v>1584</v>
      </c>
      <c r="G125" s="32" t="s">
        <v>542</v>
      </c>
      <c r="H125" s="95" t="s">
        <v>183</v>
      </c>
      <c r="I125" s="105">
        <v>54.918868317972034</v>
      </c>
      <c r="J125" s="101">
        <v>434.70000000000005</v>
      </c>
      <c r="K125" s="101">
        <v>0</v>
      </c>
      <c r="L125" s="99">
        <v>0.23873232173491032</v>
      </c>
      <c r="M125" s="32">
        <v>1.1655231553384912E-6</v>
      </c>
      <c r="N125" s="41">
        <v>4.1371211474613239E-5</v>
      </c>
      <c r="O125" s="41">
        <v>4.0626174277805414E-6</v>
      </c>
      <c r="P125" s="18"/>
      <c r="Q125" s="18"/>
      <c r="R125" s="18"/>
      <c r="S125" s="18"/>
    </row>
    <row r="126" spans="2:19" x14ac:dyDescent="0.2">
      <c r="B126" s="23" t="s">
        <v>1600</v>
      </c>
      <c r="C126" s="32" t="s">
        <v>1601</v>
      </c>
      <c r="D126" s="32" t="s">
        <v>270</v>
      </c>
      <c r="E126" s="32" t="s">
        <v>177</v>
      </c>
      <c r="F126" s="32" t="s">
        <v>1584</v>
      </c>
      <c r="G126" s="32" t="s">
        <v>542</v>
      </c>
      <c r="H126" s="95" t="s">
        <v>183</v>
      </c>
      <c r="I126" s="105">
        <v>1577.2467759409617</v>
      </c>
      <c r="J126" s="101">
        <v>404.41</v>
      </c>
      <c r="K126" s="101">
        <v>0</v>
      </c>
      <c r="L126" s="99">
        <v>6.3785436875949424</v>
      </c>
      <c r="M126" s="32">
        <v>3.3473334308321643E-5</v>
      </c>
      <c r="N126" s="41">
        <v>1.105372233980837E-3</v>
      </c>
      <c r="O126" s="41">
        <v>1.085466038312875E-4</v>
      </c>
      <c r="P126" s="18"/>
      <c r="Q126" s="18"/>
      <c r="R126" s="18"/>
      <c r="S126" s="18"/>
    </row>
    <row r="127" spans="2:19" x14ac:dyDescent="0.2">
      <c r="B127" s="23" t="s">
        <v>1533</v>
      </c>
      <c r="C127" s="32" t="s">
        <v>1534</v>
      </c>
      <c r="D127" s="32" t="s">
        <v>270</v>
      </c>
      <c r="E127" s="32" t="s">
        <v>177</v>
      </c>
      <c r="F127" s="32" t="s">
        <v>1535</v>
      </c>
      <c r="G127" s="32" t="s">
        <v>492</v>
      </c>
      <c r="H127" s="95" t="s">
        <v>183</v>
      </c>
      <c r="I127" s="105">
        <v>299.16900110747417</v>
      </c>
      <c r="J127" s="101">
        <v>1914</v>
      </c>
      <c r="K127" s="101">
        <v>0</v>
      </c>
      <c r="L127" s="99">
        <v>5.7260946811970559</v>
      </c>
      <c r="M127" s="32">
        <v>3.3823405339595172E-5</v>
      </c>
      <c r="N127" s="41">
        <v>9.9230582712009786E-4</v>
      </c>
      <c r="O127" s="41">
        <v>9.744357980476523E-5</v>
      </c>
      <c r="P127" s="18"/>
      <c r="Q127" s="18"/>
      <c r="R127" s="18"/>
      <c r="S127" s="18"/>
    </row>
    <row r="128" spans="2:19" x14ac:dyDescent="0.2">
      <c r="B128" s="23" t="s">
        <v>1564</v>
      </c>
      <c r="C128" s="32" t="s">
        <v>1565</v>
      </c>
      <c r="D128" s="32" t="s">
        <v>270</v>
      </c>
      <c r="E128" s="32" t="s">
        <v>177</v>
      </c>
      <c r="F128" s="32" t="s">
        <v>1566</v>
      </c>
      <c r="G128" s="32" t="s">
        <v>369</v>
      </c>
      <c r="H128" s="95" t="s">
        <v>183</v>
      </c>
      <c r="I128" s="105">
        <v>8301.8208271541735</v>
      </c>
      <c r="J128" s="101">
        <v>178.3</v>
      </c>
      <c r="K128" s="101">
        <v>0</v>
      </c>
      <c r="L128" s="99">
        <v>14.802146534130555</v>
      </c>
      <c r="M128" s="32">
        <v>4.5419584818909642E-5</v>
      </c>
      <c r="N128" s="41">
        <v>2.565143798256701E-3</v>
      </c>
      <c r="O128" s="41">
        <v>2.518949174586208E-4</v>
      </c>
      <c r="P128" s="18"/>
      <c r="Q128" s="18"/>
      <c r="R128" s="18"/>
      <c r="S128" s="18"/>
    </row>
    <row r="129" spans="2:19" x14ac:dyDescent="0.2">
      <c r="B129" s="23" t="s">
        <v>1602</v>
      </c>
      <c r="C129" s="32" t="s">
        <v>1603</v>
      </c>
      <c r="D129" s="32" t="s">
        <v>270</v>
      </c>
      <c r="E129" s="32" t="s">
        <v>177</v>
      </c>
      <c r="F129" s="32" t="s">
        <v>1522</v>
      </c>
      <c r="G129" s="32" t="s">
        <v>542</v>
      </c>
      <c r="H129" s="95" t="s">
        <v>183</v>
      </c>
      <c r="I129" s="105">
        <v>157.93533901412817</v>
      </c>
      <c r="J129" s="101">
        <v>1923.8</v>
      </c>
      <c r="K129" s="101">
        <v>0</v>
      </c>
      <c r="L129" s="99">
        <v>3.0383600519537981</v>
      </c>
      <c r="M129" s="32">
        <v>1.9754878305486271E-6</v>
      </c>
      <c r="N129" s="41">
        <v>5.2653379874123682E-4</v>
      </c>
      <c r="O129" s="41">
        <v>5.1705166729146122E-5</v>
      </c>
      <c r="P129" s="18"/>
      <c r="Q129" s="18"/>
      <c r="R129" s="18"/>
      <c r="S129" s="18"/>
    </row>
    <row r="130" spans="2:19" s="155" customFormat="1" x14ac:dyDescent="0.2">
      <c r="B130" s="133" t="s">
        <v>1628</v>
      </c>
      <c r="C130" s="162" t="s">
        <v>177</v>
      </c>
      <c r="D130" s="162" t="s">
        <v>177</v>
      </c>
      <c r="E130" s="162" t="s">
        <v>177</v>
      </c>
      <c r="F130" s="162" t="s">
        <v>177</v>
      </c>
      <c r="G130" s="162" t="s">
        <v>177</v>
      </c>
      <c r="H130" s="163" t="s">
        <v>177</v>
      </c>
      <c r="I130" s="173" t="s">
        <v>177</v>
      </c>
      <c r="J130" s="159" t="s">
        <v>177</v>
      </c>
      <c r="K130" s="159" t="s">
        <v>177</v>
      </c>
      <c r="L130" s="190">
        <v>0</v>
      </c>
      <c r="M130" s="162" t="s">
        <v>177</v>
      </c>
      <c r="N130" s="158">
        <v>0</v>
      </c>
      <c r="O130" s="158">
        <v>0</v>
      </c>
    </row>
    <row r="131" spans="2:19" s="155" customFormat="1" x14ac:dyDescent="0.2">
      <c r="B131" s="133" t="s">
        <v>1629</v>
      </c>
      <c r="C131" s="162" t="s">
        <v>177</v>
      </c>
      <c r="D131" s="162" t="s">
        <v>177</v>
      </c>
      <c r="E131" s="162" t="s">
        <v>177</v>
      </c>
      <c r="F131" s="162" t="s">
        <v>177</v>
      </c>
      <c r="G131" s="162" t="s">
        <v>177</v>
      </c>
      <c r="H131" s="163" t="s">
        <v>177</v>
      </c>
      <c r="I131" s="173" t="s">
        <v>177</v>
      </c>
      <c r="J131" s="159" t="s">
        <v>177</v>
      </c>
      <c r="K131" s="159" t="s">
        <v>177</v>
      </c>
      <c r="L131" s="190">
        <v>0</v>
      </c>
      <c r="M131" s="162" t="s">
        <v>177</v>
      </c>
      <c r="N131" s="158">
        <v>0</v>
      </c>
      <c r="O131" s="158">
        <v>0</v>
      </c>
    </row>
    <row r="132" spans="2:19" s="155" customFormat="1" x14ac:dyDescent="0.2">
      <c r="B132" s="133" t="s">
        <v>1630</v>
      </c>
      <c r="C132" s="162" t="s">
        <v>177</v>
      </c>
      <c r="D132" s="162" t="s">
        <v>177</v>
      </c>
      <c r="E132" s="162" t="s">
        <v>177</v>
      </c>
      <c r="F132" s="162" t="s">
        <v>177</v>
      </c>
      <c r="G132" s="162" t="s">
        <v>177</v>
      </c>
      <c r="H132" s="163" t="s">
        <v>177</v>
      </c>
      <c r="I132" s="173" t="s">
        <v>177</v>
      </c>
      <c r="J132" s="159" t="s">
        <v>177</v>
      </c>
      <c r="K132" s="159" t="s">
        <v>177</v>
      </c>
      <c r="L132" s="190">
        <v>0</v>
      </c>
      <c r="M132" s="162" t="s">
        <v>177</v>
      </c>
      <c r="N132" s="158">
        <v>0</v>
      </c>
      <c r="O132" s="158">
        <v>0</v>
      </c>
    </row>
    <row r="133" spans="2:19" s="155" customFormat="1" x14ac:dyDescent="0.2">
      <c r="B133" s="133" t="s">
        <v>150</v>
      </c>
      <c r="C133" s="162" t="s">
        <v>177</v>
      </c>
      <c r="D133" s="162" t="s">
        <v>177</v>
      </c>
      <c r="E133" s="162" t="s">
        <v>177</v>
      </c>
      <c r="F133" s="162" t="s">
        <v>177</v>
      </c>
      <c r="G133" s="162" t="s">
        <v>177</v>
      </c>
      <c r="H133" s="163" t="s">
        <v>177</v>
      </c>
      <c r="I133" s="173" t="s">
        <v>177</v>
      </c>
      <c r="J133" s="159" t="s">
        <v>177</v>
      </c>
      <c r="K133" s="159" t="s">
        <v>177</v>
      </c>
      <c r="L133" s="190">
        <v>1892.364413655117</v>
      </c>
      <c r="M133" s="162" t="s">
        <v>177</v>
      </c>
      <c r="N133" s="158">
        <v>0.32793803442874953</v>
      </c>
      <c r="O133" s="158">
        <v>3.2203233272969756E-2</v>
      </c>
    </row>
    <row r="134" spans="2:19" s="155" customFormat="1" x14ac:dyDescent="0.2">
      <c r="B134" s="133" t="s">
        <v>156</v>
      </c>
      <c r="C134" s="162" t="s">
        <v>177</v>
      </c>
      <c r="D134" s="162" t="s">
        <v>177</v>
      </c>
      <c r="E134" s="162" t="s">
        <v>177</v>
      </c>
      <c r="F134" s="162" t="s">
        <v>177</v>
      </c>
      <c r="G134" s="162" t="s">
        <v>177</v>
      </c>
      <c r="H134" s="163" t="s">
        <v>177</v>
      </c>
      <c r="I134" s="173" t="s">
        <v>177</v>
      </c>
      <c r="J134" s="159" t="s">
        <v>177</v>
      </c>
      <c r="K134" s="159" t="s">
        <v>177</v>
      </c>
      <c r="L134" s="190">
        <v>592.10456657128555</v>
      </c>
      <c r="M134" s="162" t="s">
        <v>177</v>
      </c>
      <c r="N134" s="158">
        <v>0.10260899345630063</v>
      </c>
      <c r="O134" s="158">
        <v>1.0076115013416669E-2</v>
      </c>
    </row>
    <row r="135" spans="2:19" x14ac:dyDescent="0.2">
      <c r="B135" s="23" t="s">
        <v>1631</v>
      </c>
      <c r="C135" s="32" t="s">
        <v>1632</v>
      </c>
      <c r="D135" s="32" t="s">
        <v>1633</v>
      </c>
      <c r="E135" s="32" t="s">
        <v>1128</v>
      </c>
      <c r="F135" s="32" t="s">
        <v>177</v>
      </c>
      <c r="G135" s="32" t="s">
        <v>1201</v>
      </c>
      <c r="H135" s="95" t="s">
        <v>135</v>
      </c>
      <c r="I135" s="105">
        <v>5448.8915588973559</v>
      </c>
      <c r="J135" s="101">
        <v>19.400000000000002</v>
      </c>
      <c r="K135" s="101">
        <v>0</v>
      </c>
      <c r="L135" s="99">
        <v>3.8583601123448301</v>
      </c>
      <c r="M135" s="32">
        <v>1.040168461030009E-5</v>
      </c>
      <c r="N135" s="41">
        <v>6.6863603132163638E-4</v>
      </c>
      <c r="O135" s="41">
        <v>6.5659483898753549E-5</v>
      </c>
      <c r="P135" s="18"/>
      <c r="Q135" s="18"/>
      <c r="R135" s="18"/>
      <c r="S135" s="18"/>
    </row>
    <row r="136" spans="2:19" x14ac:dyDescent="0.2">
      <c r="B136" s="23" t="s">
        <v>1634</v>
      </c>
      <c r="C136" s="32" t="s">
        <v>1635</v>
      </c>
      <c r="D136" s="32" t="s">
        <v>1633</v>
      </c>
      <c r="E136" s="32" t="s">
        <v>1128</v>
      </c>
      <c r="F136" s="32" t="s">
        <v>177</v>
      </c>
      <c r="G136" s="32" t="s">
        <v>1201</v>
      </c>
      <c r="H136" s="95" t="s">
        <v>135</v>
      </c>
      <c r="I136" s="105">
        <v>8.8810343610482274</v>
      </c>
      <c r="J136" s="101">
        <v>22.3</v>
      </c>
      <c r="K136" s="101">
        <v>0</v>
      </c>
      <c r="L136" s="99">
        <v>7.2287172241636624E-3</v>
      </c>
      <c r="M136" s="32">
        <v>1.695348814311058E-8</v>
      </c>
      <c r="N136" s="41">
        <v>1.2527033909682862E-6</v>
      </c>
      <c r="O136" s="41">
        <v>1.2301439688587507E-7</v>
      </c>
      <c r="P136" s="18"/>
      <c r="Q136" s="18"/>
      <c r="R136" s="18"/>
      <c r="S136" s="18"/>
    </row>
    <row r="137" spans="2:19" x14ac:dyDescent="0.2">
      <c r="B137" s="23" t="s">
        <v>1675</v>
      </c>
      <c r="C137" s="32" t="s">
        <v>1676</v>
      </c>
      <c r="D137" s="32" t="s">
        <v>1638</v>
      </c>
      <c r="E137" s="32" t="s">
        <v>1128</v>
      </c>
      <c r="F137" s="32" t="s">
        <v>1587</v>
      </c>
      <c r="G137" s="32" t="s">
        <v>1225</v>
      </c>
      <c r="H137" s="95" t="s">
        <v>135</v>
      </c>
      <c r="I137" s="105">
        <v>610.02081900384883</v>
      </c>
      <c r="J137" s="101">
        <v>536</v>
      </c>
      <c r="K137" s="101">
        <v>0</v>
      </c>
      <c r="L137" s="99">
        <v>11.934447303569641</v>
      </c>
      <c r="M137" s="32">
        <v>1.8218679500338074E-5</v>
      </c>
      <c r="N137" s="41">
        <v>2.0681847335982505E-3</v>
      </c>
      <c r="O137" s="41">
        <v>2.0309396421088147E-4</v>
      </c>
      <c r="P137" s="18"/>
      <c r="Q137" s="18"/>
      <c r="R137" s="18"/>
      <c r="S137" s="18"/>
    </row>
    <row r="138" spans="2:19" x14ac:dyDescent="0.2">
      <c r="B138" s="23" t="s">
        <v>1654</v>
      </c>
      <c r="C138" s="32" t="s">
        <v>1655</v>
      </c>
      <c r="D138" s="32" t="s">
        <v>1638</v>
      </c>
      <c r="E138" s="32" t="s">
        <v>1128</v>
      </c>
      <c r="F138" s="32" t="s">
        <v>177</v>
      </c>
      <c r="G138" s="32" t="s">
        <v>1651</v>
      </c>
      <c r="H138" s="95" t="s">
        <v>135</v>
      </c>
      <c r="I138" s="105">
        <v>160.02749464066451</v>
      </c>
      <c r="J138" s="101">
        <v>1510</v>
      </c>
      <c r="K138" s="101">
        <v>0</v>
      </c>
      <c r="L138" s="99">
        <v>8.8199153671202257</v>
      </c>
      <c r="M138" s="32">
        <v>4.658915213596819E-6</v>
      </c>
      <c r="N138" s="41">
        <v>1.5284506982112729E-3</v>
      </c>
      <c r="O138" s="41">
        <v>1.5009254558249566E-4</v>
      </c>
      <c r="P138" s="18"/>
      <c r="Q138" s="18"/>
      <c r="R138" s="18"/>
      <c r="S138" s="18"/>
    </row>
    <row r="139" spans="2:19" x14ac:dyDescent="0.2">
      <c r="B139" s="23" t="s">
        <v>1652</v>
      </c>
      <c r="C139" s="32" t="s">
        <v>1653</v>
      </c>
      <c r="D139" s="32" t="s">
        <v>1638</v>
      </c>
      <c r="E139" s="32" t="s">
        <v>1128</v>
      </c>
      <c r="F139" s="32" t="s">
        <v>177</v>
      </c>
      <c r="G139" s="32" t="s">
        <v>1225</v>
      </c>
      <c r="H139" s="95" t="s">
        <v>135</v>
      </c>
      <c r="I139" s="105">
        <v>33.813398994076948</v>
      </c>
      <c r="J139" s="101">
        <v>6296</v>
      </c>
      <c r="K139" s="101">
        <v>0</v>
      </c>
      <c r="L139" s="99">
        <v>7.7704543430132027</v>
      </c>
      <c r="M139" s="32">
        <v>9.3766179678973514E-7</v>
      </c>
      <c r="N139" s="41">
        <v>1.3465839377861521E-3</v>
      </c>
      <c r="O139" s="41">
        <v>1.3223338593737694E-4</v>
      </c>
      <c r="P139" s="18"/>
      <c r="Q139" s="18"/>
      <c r="R139" s="18"/>
      <c r="S139" s="18"/>
    </row>
    <row r="140" spans="2:19" x14ac:dyDescent="0.2">
      <c r="B140" s="23" t="s">
        <v>1667</v>
      </c>
      <c r="C140" s="32" t="s">
        <v>1668</v>
      </c>
      <c r="D140" s="32" t="s">
        <v>1638</v>
      </c>
      <c r="E140" s="32" t="s">
        <v>1128</v>
      </c>
      <c r="F140" s="32" t="s">
        <v>1598</v>
      </c>
      <c r="G140" s="32" t="s">
        <v>1146</v>
      </c>
      <c r="H140" s="95" t="s">
        <v>135</v>
      </c>
      <c r="I140" s="105">
        <v>167.55578483848717</v>
      </c>
      <c r="J140" s="101">
        <v>286</v>
      </c>
      <c r="K140" s="101">
        <v>0</v>
      </c>
      <c r="L140" s="99">
        <v>1.7491148390856535</v>
      </c>
      <c r="M140" s="32">
        <v>6.505935100402359E-6</v>
      </c>
      <c r="N140" s="41">
        <v>3.0311354313199764E-4</v>
      </c>
      <c r="O140" s="41">
        <v>2.9765489552560284E-5</v>
      </c>
      <c r="P140" s="18"/>
      <c r="Q140" s="18"/>
      <c r="R140" s="18"/>
      <c r="S140" s="18"/>
    </row>
    <row r="141" spans="2:19" x14ac:dyDescent="0.2">
      <c r="B141" s="23" t="s">
        <v>1649</v>
      </c>
      <c r="C141" s="32" t="s">
        <v>1650</v>
      </c>
      <c r="D141" s="32" t="s">
        <v>1638</v>
      </c>
      <c r="E141" s="32" t="s">
        <v>1128</v>
      </c>
      <c r="F141" s="32" t="s">
        <v>177</v>
      </c>
      <c r="G141" s="32" t="s">
        <v>1651</v>
      </c>
      <c r="H141" s="95" t="s">
        <v>135</v>
      </c>
      <c r="I141" s="105">
        <v>585.05953722325216</v>
      </c>
      <c r="J141" s="101">
        <v>1780</v>
      </c>
      <c r="K141" s="101">
        <v>0</v>
      </c>
      <c r="L141" s="99">
        <v>38.011318133394695</v>
      </c>
      <c r="M141" s="32">
        <v>1.7029446832542567E-5</v>
      </c>
      <c r="N141" s="41">
        <v>6.587186307649066E-3</v>
      </c>
      <c r="O141" s="41">
        <v>6.4685603683406836E-4</v>
      </c>
      <c r="P141" s="18"/>
      <c r="Q141" s="18"/>
      <c r="R141" s="18"/>
      <c r="S141" s="18"/>
    </row>
    <row r="142" spans="2:19" x14ac:dyDescent="0.2">
      <c r="B142" s="23" t="s">
        <v>1671</v>
      </c>
      <c r="C142" s="32" t="s">
        <v>1672</v>
      </c>
      <c r="D142" s="32" t="s">
        <v>1638</v>
      </c>
      <c r="E142" s="32" t="s">
        <v>1128</v>
      </c>
      <c r="F142" s="32" t="s">
        <v>1516</v>
      </c>
      <c r="G142" s="32" t="s">
        <v>1225</v>
      </c>
      <c r="H142" s="95" t="s">
        <v>135</v>
      </c>
      <c r="I142" s="105">
        <v>364.30979191921716</v>
      </c>
      <c r="J142" s="101">
        <v>830.00000000000011</v>
      </c>
      <c r="K142" s="101">
        <v>0</v>
      </c>
      <c r="L142" s="99">
        <v>11.036765146192685</v>
      </c>
      <c r="M142" s="32">
        <v>8.1892698658348424E-6</v>
      </c>
      <c r="N142" s="41">
        <v>1.9126205515053562E-3</v>
      </c>
      <c r="O142" s="41">
        <v>1.8781769516333776E-4</v>
      </c>
      <c r="P142" s="18"/>
      <c r="Q142" s="18"/>
      <c r="R142" s="18"/>
      <c r="S142" s="18"/>
    </row>
    <row r="143" spans="2:19" x14ac:dyDescent="0.2">
      <c r="B143" s="23" t="s">
        <v>1669</v>
      </c>
      <c r="C143" s="32" t="s">
        <v>1670</v>
      </c>
      <c r="D143" s="32" t="s">
        <v>1638</v>
      </c>
      <c r="E143" s="32" t="s">
        <v>1128</v>
      </c>
      <c r="F143" s="32" t="s">
        <v>1387</v>
      </c>
      <c r="G143" s="32" t="s">
        <v>1186</v>
      </c>
      <c r="H143" s="95" t="s">
        <v>135</v>
      </c>
      <c r="I143" s="105">
        <v>19.209371957868999</v>
      </c>
      <c r="J143" s="101">
        <v>8530</v>
      </c>
      <c r="K143" s="101">
        <v>0</v>
      </c>
      <c r="L143" s="99">
        <v>5.98074191366858</v>
      </c>
      <c r="M143" s="32">
        <v>8.4708888488100196E-7</v>
      </c>
      <c r="N143" s="41">
        <v>1.0364350193025566E-3</v>
      </c>
      <c r="O143" s="41">
        <v>1.0177702856887372E-4</v>
      </c>
      <c r="P143" s="18"/>
      <c r="Q143" s="18"/>
      <c r="R143" s="18"/>
      <c r="S143" s="18"/>
    </row>
    <row r="144" spans="2:19" x14ac:dyDescent="0.2">
      <c r="B144" s="23" t="s">
        <v>1656</v>
      </c>
      <c r="C144" s="32" t="s">
        <v>1657</v>
      </c>
      <c r="D144" s="32" t="s">
        <v>1638</v>
      </c>
      <c r="E144" s="32" t="s">
        <v>1128</v>
      </c>
      <c r="F144" s="32" t="s">
        <v>177</v>
      </c>
      <c r="G144" s="32" t="s">
        <v>1646</v>
      </c>
      <c r="H144" s="95" t="s">
        <v>135</v>
      </c>
      <c r="I144" s="105">
        <v>302.18910799946389</v>
      </c>
      <c r="J144" s="101">
        <v>4785</v>
      </c>
      <c r="K144" s="101">
        <v>0</v>
      </c>
      <c r="L144" s="99">
        <v>52.778083184153438</v>
      </c>
      <c r="M144" s="32">
        <v>6.7137084871901934E-6</v>
      </c>
      <c r="N144" s="41">
        <v>9.1461986578461867E-3</v>
      </c>
      <c r="O144" s="41">
        <v>8.9814885136032347E-4</v>
      </c>
      <c r="P144" s="18"/>
      <c r="Q144" s="18"/>
      <c r="R144" s="18"/>
      <c r="S144" s="18"/>
    </row>
    <row r="145" spans="2:19" x14ac:dyDescent="0.2">
      <c r="B145" s="23" t="s">
        <v>1662</v>
      </c>
      <c r="C145" s="32" t="s">
        <v>1663</v>
      </c>
      <c r="D145" s="32" t="s">
        <v>1664</v>
      </c>
      <c r="E145" s="32" t="s">
        <v>1128</v>
      </c>
      <c r="F145" s="32" t="s">
        <v>1145</v>
      </c>
      <c r="G145" s="32" t="s">
        <v>1146</v>
      </c>
      <c r="H145" s="95" t="s">
        <v>135</v>
      </c>
      <c r="I145" s="105">
        <v>189.70631987548555</v>
      </c>
      <c r="J145" s="101">
        <v>2432</v>
      </c>
      <c r="K145" s="101">
        <v>0</v>
      </c>
      <c r="L145" s="99">
        <v>16.839850602128756</v>
      </c>
      <c r="M145" s="32">
        <v>1.8631047554096408E-7</v>
      </c>
      <c r="N145" s="41">
        <v>2.9182685251776036E-3</v>
      </c>
      <c r="O145" s="41">
        <v>2.8657146229824743E-4</v>
      </c>
      <c r="P145" s="18"/>
      <c r="Q145" s="18"/>
      <c r="R145" s="18"/>
      <c r="S145" s="18"/>
    </row>
    <row r="146" spans="2:19" x14ac:dyDescent="0.2">
      <c r="B146" s="23" t="s">
        <v>1658</v>
      </c>
      <c r="C146" s="32" t="s">
        <v>1659</v>
      </c>
      <c r="D146" s="32" t="s">
        <v>1638</v>
      </c>
      <c r="E146" s="32" t="s">
        <v>1128</v>
      </c>
      <c r="F146" s="32" t="s">
        <v>177</v>
      </c>
      <c r="G146" s="32" t="s">
        <v>1146</v>
      </c>
      <c r="H146" s="95" t="s">
        <v>135</v>
      </c>
      <c r="I146" s="105">
        <v>84.815728845454913</v>
      </c>
      <c r="J146" s="101">
        <v>4976</v>
      </c>
      <c r="K146" s="101">
        <v>0</v>
      </c>
      <c r="L146" s="99">
        <v>15.404571934670217</v>
      </c>
      <c r="M146" s="32">
        <v>5.4811834682655303E-6</v>
      </c>
      <c r="N146" s="41">
        <v>2.6695413446898128E-3</v>
      </c>
      <c r="O146" s="41">
        <v>2.6214666683794336E-4</v>
      </c>
      <c r="P146" s="18"/>
      <c r="Q146" s="18"/>
      <c r="R146" s="18"/>
      <c r="S146" s="18"/>
    </row>
    <row r="147" spans="2:19" x14ac:dyDescent="0.2">
      <c r="B147" s="23" t="s">
        <v>1636</v>
      </c>
      <c r="C147" s="32" t="s">
        <v>1637</v>
      </c>
      <c r="D147" s="32" t="s">
        <v>1638</v>
      </c>
      <c r="E147" s="32" t="s">
        <v>1128</v>
      </c>
      <c r="F147" s="32" t="s">
        <v>1639</v>
      </c>
      <c r="G147" s="32" t="s">
        <v>1151</v>
      </c>
      <c r="H147" s="95" t="s">
        <v>135</v>
      </c>
      <c r="I147" s="105">
        <v>479.522069602128</v>
      </c>
      <c r="J147" s="101">
        <v>6180</v>
      </c>
      <c r="K147" s="101">
        <v>0</v>
      </c>
      <c r="L147" s="99">
        <v>108.16579324015201</v>
      </c>
      <c r="M147" s="32">
        <v>9.8857725191579922E-6</v>
      </c>
      <c r="N147" s="41">
        <v>1.8744633629570399E-2</v>
      </c>
      <c r="O147" s="41">
        <v>1.8407069202598409E-3</v>
      </c>
      <c r="P147" s="18"/>
      <c r="Q147" s="18"/>
      <c r="R147" s="18"/>
      <c r="S147" s="18"/>
    </row>
    <row r="148" spans="2:19" x14ac:dyDescent="0.2">
      <c r="B148" s="23" t="s">
        <v>1687</v>
      </c>
      <c r="C148" s="32" t="s">
        <v>1688</v>
      </c>
      <c r="D148" s="32" t="s">
        <v>1638</v>
      </c>
      <c r="E148" s="32" t="s">
        <v>1128</v>
      </c>
      <c r="F148" s="32" t="s">
        <v>867</v>
      </c>
      <c r="G148" s="32" t="s">
        <v>1651</v>
      </c>
      <c r="H148" s="95" t="s">
        <v>135</v>
      </c>
      <c r="I148" s="105">
        <v>26.104087452479341</v>
      </c>
      <c r="J148" s="101">
        <v>11874</v>
      </c>
      <c r="K148" s="101">
        <v>0</v>
      </c>
      <c r="L148" s="99">
        <v>11.313537605413655</v>
      </c>
      <c r="M148" s="32">
        <v>6.1057648182723202E-7</v>
      </c>
      <c r="N148" s="41">
        <v>1.9605839435486595E-3</v>
      </c>
      <c r="O148" s="41">
        <v>1.9252765906009638E-4</v>
      </c>
      <c r="P148" s="18"/>
      <c r="Q148" s="18"/>
      <c r="R148" s="18"/>
      <c r="S148" s="18"/>
    </row>
    <row r="149" spans="2:19" x14ac:dyDescent="0.2">
      <c r="B149" s="23" t="s">
        <v>1640</v>
      </c>
      <c r="C149" s="32" t="s">
        <v>1641</v>
      </c>
      <c r="D149" s="32" t="s">
        <v>1638</v>
      </c>
      <c r="E149" s="32" t="s">
        <v>1128</v>
      </c>
      <c r="F149" s="32" t="s">
        <v>1642</v>
      </c>
      <c r="G149" s="32" t="s">
        <v>1225</v>
      </c>
      <c r="H149" s="95" t="s">
        <v>135</v>
      </c>
      <c r="I149" s="105">
        <v>95.97890449256046</v>
      </c>
      <c r="J149" s="101">
        <v>6619</v>
      </c>
      <c r="K149" s="101">
        <v>0</v>
      </c>
      <c r="L149" s="99">
        <v>23.187879463969264</v>
      </c>
      <c r="M149" s="32">
        <v>6.7337078256260191E-7</v>
      </c>
      <c r="N149" s="41">
        <v>4.0183526804423988E-3</v>
      </c>
      <c r="O149" s="41">
        <v>3.9459878134222694E-4</v>
      </c>
      <c r="P149" s="18"/>
      <c r="Q149" s="18"/>
      <c r="R149" s="18"/>
      <c r="S149" s="18"/>
    </row>
    <row r="150" spans="2:19" x14ac:dyDescent="0.2">
      <c r="B150" s="23" t="s">
        <v>1683</v>
      </c>
      <c r="C150" s="32" t="s">
        <v>1684</v>
      </c>
      <c r="D150" s="32" t="s">
        <v>1638</v>
      </c>
      <c r="E150" s="32" t="s">
        <v>1128</v>
      </c>
      <c r="F150" s="32" t="s">
        <v>1460</v>
      </c>
      <c r="G150" s="32" t="s">
        <v>1679</v>
      </c>
      <c r="H150" s="95" t="s">
        <v>135</v>
      </c>
      <c r="I150" s="105">
        <v>44.201595086363241</v>
      </c>
      <c r="J150" s="101">
        <v>936.9899999999999</v>
      </c>
      <c r="K150" s="101">
        <v>0</v>
      </c>
      <c r="L150" s="99">
        <v>1.5117005204528806</v>
      </c>
      <c r="M150" s="32">
        <v>1.4788560519870488E-6</v>
      </c>
      <c r="N150" s="41">
        <v>2.6197073552271135E-4</v>
      </c>
      <c r="O150" s="41">
        <v>2.5725301188149547E-5</v>
      </c>
      <c r="P150" s="18"/>
      <c r="Q150" s="18"/>
      <c r="R150" s="18"/>
      <c r="S150" s="18"/>
    </row>
    <row r="151" spans="2:19" x14ac:dyDescent="0.2">
      <c r="B151" s="23" t="s">
        <v>1673</v>
      </c>
      <c r="C151" s="32" t="s">
        <v>1674</v>
      </c>
      <c r="D151" s="32" t="s">
        <v>1664</v>
      </c>
      <c r="E151" s="32" t="s">
        <v>1128</v>
      </c>
      <c r="F151" s="32" t="s">
        <v>368</v>
      </c>
      <c r="G151" s="32" t="s">
        <v>1201</v>
      </c>
      <c r="H151" s="95" t="s">
        <v>135</v>
      </c>
      <c r="I151" s="105">
        <v>61.711506281667752</v>
      </c>
      <c r="J151" s="101">
        <v>932</v>
      </c>
      <c r="K151" s="101">
        <v>0</v>
      </c>
      <c r="L151" s="99">
        <v>2.0993020195330878</v>
      </c>
      <c r="M151" s="32">
        <v>3.2113193398127659E-7</v>
      </c>
      <c r="N151" s="41">
        <v>3.6379936812923677E-4</v>
      </c>
      <c r="O151" s="41">
        <v>3.572478543647006E-5</v>
      </c>
      <c r="P151" s="18"/>
      <c r="Q151" s="18"/>
      <c r="R151" s="18"/>
      <c r="S151" s="18"/>
    </row>
    <row r="152" spans="2:19" x14ac:dyDescent="0.2">
      <c r="B152" s="23" t="s">
        <v>1647</v>
      </c>
      <c r="C152" s="32" t="s">
        <v>1648</v>
      </c>
      <c r="D152" s="32" t="s">
        <v>1638</v>
      </c>
      <c r="E152" s="32" t="s">
        <v>1128</v>
      </c>
      <c r="F152" s="32" t="s">
        <v>177</v>
      </c>
      <c r="G152" s="32" t="s">
        <v>1225</v>
      </c>
      <c r="H152" s="95" t="s">
        <v>135</v>
      </c>
      <c r="I152" s="105">
        <v>138.3257537339197</v>
      </c>
      <c r="J152" s="101">
        <v>4435</v>
      </c>
      <c r="K152" s="101">
        <v>0</v>
      </c>
      <c r="L152" s="99">
        <v>22.391827200062583</v>
      </c>
      <c r="M152" s="32">
        <v>2.1609341529406844E-6</v>
      </c>
      <c r="N152" s="41">
        <v>3.8804004906610014E-3</v>
      </c>
      <c r="O152" s="41">
        <v>3.8105199481047887E-4</v>
      </c>
      <c r="P152" s="18"/>
      <c r="Q152" s="18"/>
      <c r="R152" s="18"/>
      <c r="S152" s="18"/>
    </row>
    <row r="153" spans="2:19" x14ac:dyDescent="0.2">
      <c r="B153" s="23" t="s">
        <v>1685</v>
      </c>
      <c r="C153" s="32" t="s">
        <v>1686</v>
      </c>
      <c r="D153" s="32" t="s">
        <v>1638</v>
      </c>
      <c r="E153" s="32" t="s">
        <v>1128</v>
      </c>
      <c r="F153" s="32" t="s">
        <v>1374</v>
      </c>
      <c r="G153" s="32" t="s">
        <v>1646</v>
      </c>
      <c r="H153" s="95" t="s">
        <v>135</v>
      </c>
      <c r="I153" s="105">
        <v>356.60250457794933</v>
      </c>
      <c r="J153" s="101">
        <v>2201</v>
      </c>
      <c r="K153" s="101">
        <v>0</v>
      </c>
      <c r="L153" s="99">
        <v>28.6481971103277</v>
      </c>
      <c r="M153" s="32">
        <v>3.614505760939944E-6</v>
      </c>
      <c r="N153" s="41">
        <v>4.964600571906788E-3</v>
      </c>
      <c r="O153" s="41">
        <v>4.8751951143065521E-4</v>
      </c>
      <c r="P153" s="18"/>
      <c r="Q153" s="18"/>
      <c r="R153" s="18"/>
      <c r="S153" s="18"/>
    </row>
    <row r="154" spans="2:19" x14ac:dyDescent="0.2">
      <c r="B154" s="23" t="s">
        <v>1680</v>
      </c>
      <c r="C154" s="32" t="s">
        <v>1681</v>
      </c>
      <c r="D154" s="32" t="s">
        <v>1664</v>
      </c>
      <c r="E154" s="32" t="s">
        <v>1128</v>
      </c>
      <c r="F154" s="32" t="s">
        <v>956</v>
      </c>
      <c r="G154" s="32" t="s">
        <v>1682</v>
      </c>
      <c r="H154" s="95" t="s">
        <v>135</v>
      </c>
      <c r="I154" s="105">
        <v>179.216624595236</v>
      </c>
      <c r="J154" s="101">
        <v>459.99999999999994</v>
      </c>
      <c r="K154" s="101">
        <v>0</v>
      </c>
      <c r="L154" s="99">
        <v>3.0090471269540124</v>
      </c>
      <c r="M154" s="32">
        <v>1.4001220159962398E-7</v>
      </c>
      <c r="N154" s="41">
        <v>5.2145400388860588E-4</v>
      </c>
      <c r="O154" s="41">
        <v>5.1206335238303471E-5</v>
      </c>
      <c r="P154" s="18"/>
      <c r="Q154" s="18"/>
      <c r="R154" s="18"/>
      <c r="S154" s="18"/>
    </row>
    <row r="155" spans="2:19" x14ac:dyDescent="0.2">
      <c r="B155" s="23" t="s">
        <v>1643</v>
      </c>
      <c r="C155" s="32" t="s">
        <v>1644</v>
      </c>
      <c r="D155" s="32" t="s">
        <v>1638</v>
      </c>
      <c r="E155" s="32" t="s">
        <v>1128</v>
      </c>
      <c r="F155" s="32" t="s">
        <v>1645</v>
      </c>
      <c r="G155" s="32" t="s">
        <v>1646</v>
      </c>
      <c r="H155" s="95" t="s">
        <v>135</v>
      </c>
      <c r="I155" s="105">
        <v>554.19163888043977</v>
      </c>
      <c r="J155" s="101">
        <v>8430</v>
      </c>
      <c r="K155" s="101">
        <v>0</v>
      </c>
      <c r="L155" s="99">
        <v>170.52199632676277</v>
      </c>
      <c r="M155" s="32">
        <v>1.0470243426827476E-5</v>
      </c>
      <c r="N155" s="41">
        <v>2.9550676338419329E-2</v>
      </c>
      <c r="O155" s="41">
        <v>2.9018510315762217E-3</v>
      </c>
      <c r="P155" s="18"/>
      <c r="Q155" s="18"/>
      <c r="R155" s="18"/>
      <c r="S155" s="18"/>
    </row>
    <row r="156" spans="2:19" x14ac:dyDescent="0.2">
      <c r="B156" s="23" t="s">
        <v>1665</v>
      </c>
      <c r="C156" s="32" t="s">
        <v>1666</v>
      </c>
      <c r="D156" s="32" t="s">
        <v>1638</v>
      </c>
      <c r="E156" s="32" t="s">
        <v>1128</v>
      </c>
      <c r="F156" s="32" t="s">
        <v>1450</v>
      </c>
      <c r="G156" s="32" t="s">
        <v>1646</v>
      </c>
      <c r="H156" s="95" t="s">
        <v>135</v>
      </c>
      <c r="I156" s="105">
        <v>190.55995407168948</v>
      </c>
      <c r="J156" s="101">
        <v>2725</v>
      </c>
      <c r="K156" s="101">
        <v>0</v>
      </c>
      <c r="L156" s="99">
        <v>18.953569433301272</v>
      </c>
      <c r="M156" s="32">
        <v>6.8231201306508041E-6</v>
      </c>
      <c r="N156" s="41">
        <v>3.2845662603431512E-3</v>
      </c>
      <c r="O156" s="41">
        <v>3.2254158523151616E-4</v>
      </c>
      <c r="P156" s="18"/>
      <c r="Q156" s="18"/>
      <c r="R156" s="18"/>
      <c r="S156" s="18"/>
    </row>
    <row r="157" spans="2:19" x14ac:dyDescent="0.2">
      <c r="B157" s="23" t="s">
        <v>1660</v>
      </c>
      <c r="C157" s="32" t="s">
        <v>1661</v>
      </c>
      <c r="D157" s="32" t="s">
        <v>1638</v>
      </c>
      <c r="E157" s="32" t="s">
        <v>1128</v>
      </c>
      <c r="F157" s="32" t="s">
        <v>1322</v>
      </c>
      <c r="G157" s="32" t="s">
        <v>1225</v>
      </c>
      <c r="H157" s="95" t="s">
        <v>135</v>
      </c>
      <c r="I157" s="105">
        <v>58.873288247880033</v>
      </c>
      <c r="J157" s="101">
        <v>10377</v>
      </c>
      <c r="K157" s="101">
        <v>0</v>
      </c>
      <c r="L157" s="99">
        <v>22.298876094423267</v>
      </c>
      <c r="M157" s="32">
        <v>9.6021359763768411E-7</v>
      </c>
      <c r="N157" s="41">
        <v>3.8642924922958977E-3</v>
      </c>
      <c r="O157" s="41">
        <v>3.7947020320824637E-4</v>
      </c>
      <c r="P157" s="18"/>
      <c r="Q157" s="18"/>
      <c r="R157" s="18"/>
      <c r="S157" s="18"/>
    </row>
    <row r="158" spans="2:19" x14ac:dyDescent="0.2">
      <c r="B158" s="23" t="s">
        <v>1677</v>
      </c>
      <c r="C158" s="32" t="s">
        <v>1678</v>
      </c>
      <c r="D158" s="32" t="s">
        <v>1664</v>
      </c>
      <c r="E158" s="32" t="s">
        <v>1128</v>
      </c>
      <c r="F158" s="32" t="s">
        <v>1059</v>
      </c>
      <c r="G158" s="32" t="s">
        <v>1679</v>
      </c>
      <c r="H158" s="95" t="s">
        <v>135</v>
      </c>
      <c r="I158" s="105">
        <v>57.118884904936571</v>
      </c>
      <c r="J158" s="101">
        <v>570</v>
      </c>
      <c r="K158" s="101">
        <v>0</v>
      </c>
      <c r="L158" s="99">
        <v>1.1883584004472054</v>
      </c>
      <c r="M158" s="32">
        <v>5.0473647169555515E-7</v>
      </c>
      <c r="N158" s="41">
        <v>2.0593703582008575E-4</v>
      </c>
      <c r="O158" s="41">
        <v>2.0222840011865215E-5</v>
      </c>
      <c r="P158" s="18"/>
      <c r="Q158" s="18"/>
      <c r="R158" s="18"/>
      <c r="S158" s="18"/>
    </row>
    <row r="159" spans="2:19" x14ac:dyDescent="0.2">
      <c r="B159" s="23" t="s">
        <v>1689</v>
      </c>
      <c r="C159" s="32" t="s">
        <v>1690</v>
      </c>
      <c r="D159" s="32" t="s">
        <v>1638</v>
      </c>
      <c r="E159" s="32" t="s">
        <v>1128</v>
      </c>
      <c r="F159" s="32" t="s">
        <v>177</v>
      </c>
      <c r="G159" s="32" t="s">
        <v>1691</v>
      </c>
      <c r="H159" s="95" t="s">
        <v>135</v>
      </c>
      <c r="I159" s="105">
        <v>105.56233636803258</v>
      </c>
      <c r="J159" s="101">
        <v>1200</v>
      </c>
      <c r="K159" s="101">
        <v>0</v>
      </c>
      <c r="L159" s="99">
        <v>4.6236303329198263</v>
      </c>
      <c r="M159" s="32">
        <v>1.3086098369682845E-5</v>
      </c>
      <c r="N159" s="41">
        <v>8.0125383481197273E-4</v>
      </c>
      <c r="O159" s="41">
        <v>7.8682438279106329E-5</v>
      </c>
      <c r="P159" s="18"/>
      <c r="Q159" s="18"/>
      <c r="R159" s="18"/>
      <c r="S159" s="18"/>
    </row>
    <row r="160" spans="2:19" s="155" customFormat="1" x14ac:dyDescent="0.2">
      <c r="B160" s="133" t="s">
        <v>157</v>
      </c>
      <c r="C160" s="162" t="s">
        <v>177</v>
      </c>
      <c r="D160" s="162" t="s">
        <v>177</v>
      </c>
      <c r="E160" s="162" t="s">
        <v>177</v>
      </c>
      <c r="F160" s="162" t="s">
        <v>177</v>
      </c>
      <c r="G160" s="162" t="s">
        <v>177</v>
      </c>
      <c r="H160" s="163" t="s">
        <v>177</v>
      </c>
      <c r="I160" s="173" t="s">
        <v>177</v>
      </c>
      <c r="J160" s="159" t="s">
        <v>177</v>
      </c>
      <c r="K160" s="159" t="s">
        <v>177</v>
      </c>
      <c r="L160" s="190">
        <v>1300.2598470838318</v>
      </c>
      <c r="M160" s="162" t="s">
        <v>177</v>
      </c>
      <c r="N160" s="158">
        <v>0.22532904097244899</v>
      </c>
      <c r="O160" s="158">
        <v>2.2127118259553089E-2</v>
      </c>
    </row>
    <row r="161" spans="2:19" x14ac:dyDescent="0.2">
      <c r="B161" s="23" t="s">
        <v>1692</v>
      </c>
      <c r="C161" s="32" t="s">
        <v>1693</v>
      </c>
      <c r="D161" s="32" t="s">
        <v>1694</v>
      </c>
      <c r="E161" s="32" t="s">
        <v>1128</v>
      </c>
      <c r="F161" s="32" t="s">
        <v>177</v>
      </c>
      <c r="G161" s="32" t="s">
        <v>1682</v>
      </c>
      <c r="H161" s="95" t="s">
        <v>136</v>
      </c>
      <c r="I161" s="105">
        <v>25.704382995631651</v>
      </c>
      <c r="J161" s="101">
        <v>7208</v>
      </c>
      <c r="K161" s="101">
        <v>0</v>
      </c>
      <c r="L161" s="99">
        <v>7.883729824477288</v>
      </c>
      <c r="M161" s="32">
        <v>1.2954762318268383E-7</v>
      </c>
      <c r="N161" s="41">
        <v>1.3662140568436924E-3</v>
      </c>
      <c r="O161" s="41">
        <v>1.3416104676600669E-4</v>
      </c>
      <c r="P161" s="18"/>
      <c r="Q161" s="18"/>
      <c r="R161" s="18"/>
      <c r="S161" s="18"/>
    </row>
    <row r="162" spans="2:19" x14ac:dyDescent="0.2">
      <c r="B162" s="23" t="s">
        <v>1695</v>
      </c>
      <c r="C162" s="32" t="s">
        <v>1696</v>
      </c>
      <c r="D162" s="32" t="s">
        <v>361</v>
      </c>
      <c r="E162" s="32" t="s">
        <v>1128</v>
      </c>
      <c r="F162" s="32" t="s">
        <v>177</v>
      </c>
      <c r="G162" s="32" t="s">
        <v>1682</v>
      </c>
      <c r="H162" s="95" t="s">
        <v>136</v>
      </c>
      <c r="I162" s="105">
        <v>57.858031219163713</v>
      </c>
      <c r="J162" s="101">
        <v>2099</v>
      </c>
      <c r="K162" s="101">
        <v>0</v>
      </c>
      <c r="L162" s="99">
        <v>5.167563964150502</v>
      </c>
      <c r="M162" s="32">
        <v>3.4991429692307465E-7</v>
      </c>
      <c r="N162" s="41">
        <v>8.9551502710576798E-4</v>
      </c>
      <c r="O162" s="41">
        <v>8.7938806389359378E-5</v>
      </c>
      <c r="P162" s="18"/>
      <c r="Q162" s="18"/>
      <c r="R162" s="18"/>
      <c r="S162" s="18"/>
    </row>
    <row r="163" spans="2:19" x14ac:dyDescent="0.2">
      <c r="B163" s="23" t="s">
        <v>1697</v>
      </c>
      <c r="C163" s="32" t="s">
        <v>1698</v>
      </c>
      <c r="D163" s="32" t="s">
        <v>1699</v>
      </c>
      <c r="E163" s="32" t="s">
        <v>1128</v>
      </c>
      <c r="F163" s="32" t="s">
        <v>177</v>
      </c>
      <c r="G163" s="32" t="s">
        <v>1134</v>
      </c>
      <c r="H163" s="95" t="s">
        <v>136</v>
      </c>
      <c r="I163" s="105">
        <v>4.4815637051257502</v>
      </c>
      <c r="J163" s="101">
        <v>5221</v>
      </c>
      <c r="K163" s="101">
        <v>0</v>
      </c>
      <c r="L163" s="99">
        <v>0.9956186863827976</v>
      </c>
      <c r="M163" s="32">
        <v>1.6820710665053829E-9</v>
      </c>
      <c r="N163" s="41">
        <v>1.7253613135868927E-4</v>
      </c>
      <c r="O163" s="41">
        <v>1.6942899886066164E-5</v>
      </c>
      <c r="P163" s="18"/>
      <c r="Q163" s="18"/>
      <c r="R163" s="18"/>
      <c r="S163" s="18"/>
    </row>
    <row r="164" spans="2:19" x14ac:dyDescent="0.2">
      <c r="B164" s="23" t="s">
        <v>1700</v>
      </c>
      <c r="C164" s="32" t="s">
        <v>1701</v>
      </c>
      <c r="D164" s="32" t="s">
        <v>361</v>
      </c>
      <c r="E164" s="32" t="s">
        <v>1128</v>
      </c>
      <c r="F164" s="32" t="s">
        <v>177</v>
      </c>
      <c r="G164" s="32" t="s">
        <v>1134</v>
      </c>
      <c r="H164" s="95" t="s">
        <v>136</v>
      </c>
      <c r="I164" s="105">
        <v>28.383236799129751</v>
      </c>
      <c r="J164" s="101">
        <v>1590.6000000000001</v>
      </c>
      <c r="K164" s="101">
        <v>0</v>
      </c>
      <c r="L164" s="99">
        <v>1.9210234653349709</v>
      </c>
      <c r="M164" s="32">
        <v>7.8100686183579275E-9</v>
      </c>
      <c r="N164" s="41">
        <v>3.329045160475463E-4</v>
      </c>
      <c r="O164" s="41">
        <v>3.269093750158913E-5</v>
      </c>
      <c r="P164" s="18"/>
      <c r="Q164" s="18"/>
      <c r="R164" s="18"/>
      <c r="S164" s="18"/>
    </row>
    <row r="165" spans="2:19" x14ac:dyDescent="0.2">
      <c r="B165" s="23" t="s">
        <v>1702</v>
      </c>
      <c r="C165" s="32" t="s">
        <v>1703</v>
      </c>
      <c r="D165" s="32" t="s">
        <v>1699</v>
      </c>
      <c r="E165" s="32" t="s">
        <v>1128</v>
      </c>
      <c r="F165" s="32" t="s">
        <v>177</v>
      </c>
      <c r="G165" s="32" t="s">
        <v>1134</v>
      </c>
      <c r="H165" s="95" t="s">
        <v>136</v>
      </c>
      <c r="I165" s="105">
        <v>4.4815637051257502</v>
      </c>
      <c r="J165" s="101">
        <v>2735</v>
      </c>
      <c r="K165" s="101">
        <v>0</v>
      </c>
      <c r="L165" s="99">
        <v>0.5215508735818184</v>
      </c>
      <c r="M165" s="32">
        <v>9.70619709258524E-9</v>
      </c>
      <c r="N165" s="41">
        <v>9.0382363514573101E-5</v>
      </c>
      <c r="O165" s="41">
        <v>8.8754704561557325E-6</v>
      </c>
      <c r="P165" s="18"/>
      <c r="Q165" s="18"/>
      <c r="R165" s="18"/>
      <c r="S165" s="18"/>
    </row>
    <row r="166" spans="2:19" x14ac:dyDescent="0.2">
      <c r="B166" s="23" t="s">
        <v>1704</v>
      </c>
      <c r="C166" s="32" t="s">
        <v>1705</v>
      </c>
      <c r="D166" s="32" t="s">
        <v>361</v>
      </c>
      <c r="E166" s="32" t="s">
        <v>1128</v>
      </c>
      <c r="F166" s="32" t="s">
        <v>177</v>
      </c>
      <c r="G166" s="32" t="s">
        <v>1129</v>
      </c>
      <c r="H166" s="95" t="s">
        <v>136</v>
      </c>
      <c r="I166" s="105">
        <v>29.877091367504999</v>
      </c>
      <c r="J166" s="101">
        <v>475.7</v>
      </c>
      <c r="K166" s="101">
        <v>0</v>
      </c>
      <c r="L166" s="99">
        <v>0.60475746460023005</v>
      </c>
      <c r="M166" s="32">
        <v>2.9387264443756466E-9</v>
      </c>
      <c r="N166" s="41">
        <v>1.0480168239057672E-4</v>
      </c>
      <c r="O166" s="41">
        <v>1.0291435183181529E-5</v>
      </c>
      <c r="P166" s="18"/>
      <c r="Q166" s="18"/>
      <c r="R166" s="18"/>
      <c r="S166" s="18"/>
    </row>
    <row r="167" spans="2:19" x14ac:dyDescent="0.2">
      <c r="B167" s="23" t="s">
        <v>1706</v>
      </c>
      <c r="C167" s="32" t="s">
        <v>1707</v>
      </c>
      <c r="D167" s="32" t="s">
        <v>1633</v>
      </c>
      <c r="E167" s="32" t="s">
        <v>1128</v>
      </c>
      <c r="F167" s="32" t="s">
        <v>177</v>
      </c>
      <c r="G167" s="32" t="s">
        <v>1682</v>
      </c>
      <c r="H167" s="95" t="s">
        <v>2</v>
      </c>
      <c r="I167" s="105">
        <v>149.385456837525</v>
      </c>
      <c r="J167" s="101">
        <v>362</v>
      </c>
      <c r="K167" s="101">
        <v>0</v>
      </c>
      <c r="L167" s="99">
        <v>2.5997775131619734</v>
      </c>
      <c r="M167" s="32">
        <v>1.0356196883555491E-8</v>
      </c>
      <c r="N167" s="41">
        <v>4.5052946539597102E-4</v>
      </c>
      <c r="O167" s="41">
        <v>4.4241606484486769E-5</v>
      </c>
      <c r="P167" s="18"/>
      <c r="Q167" s="18"/>
      <c r="R167" s="18"/>
      <c r="S167" s="18"/>
    </row>
    <row r="168" spans="2:19" x14ac:dyDescent="0.2">
      <c r="B168" s="23" t="s">
        <v>1708</v>
      </c>
      <c r="C168" s="32" t="s">
        <v>1709</v>
      </c>
      <c r="D168" s="32" t="s">
        <v>1633</v>
      </c>
      <c r="E168" s="32" t="s">
        <v>1128</v>
      </c>
      <c r="F168" s="32" t="s">
        <v>177</v>
      </c>
      <c r="G168" s="32" t="s">
        <v>1134</v>
      </c>
      <c r="H168" s="95" t="s">
        <v>2</v>
      </c>
      <c r="I168" s="105">
        <v>2.6889382230754499</v>
      </c>
      <c r="J168" s="101">
        <v>262900</v>
      </c>
      <c r="K168" s="101">
        <v>0</v>
      </c>
      <c r="L168" s="99">
        <v>0.33985268513432665</v>
      </c>
      <c r="M168" s="32">
        <v>5.849159550271413E-10</v>
      </c>
      <c r="N168" s="41">
        <v>5.8894904572326015E-5</v>
      </c>
      <c r="O168" s="41">
        <v>5.7834290366339917E-6</v>
      </c>
      <c r="P168" s="18"/>
      <c r="Q168" s="18"/>
      <c r="R168" s="18"/>
      <c r="S168" s="18"/>
    </row>
    <row r="169" spans="2:19" x14ac:dyDescent="0.2">
      <c r="B169" s="23" t="s">
        <v>1710</v>
      </c>
      <c r="C169" s="32" t="s">
        <v>1711</v>
      </c>
      <c r="D169" s="32" t="s">
        <v>1633</v>
      </c>
      <c r="E169" s="32" t="s">
        <v>1128</v>
      </c>
      <c r="F169" s="32" t="s">
        <v>177</v>
      </c>
      <c r="G169" s="32" t="s">
        <v>1134</v>
      </c>
      <c r="H169" s="95" t="s">
        <v>2</v>
      </c>
      <c r="I169" s="105">
        <v>22.407818525628748</v>
      </c>
      <c r="J169" s="101">
        <v>578.29999999999995</v>
      </c>
      <c r="K169" s="101">
        <v>0</v>
      </c>
      <c r="L169" s="99">
        <v>0.62297707361774324</v>
      </c>
      <c r="M169" s="32">
        <v>1.1213698424012928E-9</v>
      </c>
      <c r="N169" s="41">
        <v>1.079590566923493E-4</v>
      </c>
      <c r="O169" s="41">
        <v>1.060148662734286E-5</v>
      </c>
      <c r="P169" s="18"/>
      <c r="Q169" s="18"/>
      <c r="R169" s="18"/>
      <c r="S169" s="18"/>
    </row>
    <row r="170" spans="2:19" x14ac:dyDescent="0.2">
      <c r="B170" s="23" t="s">
        <v>1712</v>
      </c>
      <c r="C170" s="32" t="s">
        <v>1713</v>
      </c>
      <c r="D170" s="32" t="s">
        <v>1633</v>
      </c>
      <c r="E170" s="32" t="s">
        <v>1128</v>
      </c>
      <c r="F170" s="32" t="s">
        <v>177</v>
      </c>
      <c r="G170" s="32" t="s">
        <v>1682</v>
      </c>
      <c r="H170" s="95" t="s">
        <v>2</v>
      </c>
      <c r="I170" s="105">
        <v>153.86702054265075</v>
      </c>
      <c r="J170" s="101">
        <v>7.9600000000000009</v>
      </c>
      <c r="K170" s="101">
        <v>0</v>
      </c>
      <c r="L170" s="99">
        <v>5.8881371314054527E-2</v>
      </c>
      <c r="M170" s="32">
        <v>4.657318424469174E-8</v>
      </c>
      <c r="N170" s="41">
        <v>1.0203870371829736E-5</v>
      </c>
      <c r="O170" s="41">
        <v>1.0020113051039567E-6</v>
      </c>
      <c r="P170" s="18"/>
      <c r="Q170" s="18"/>
      <c r="R170" s="18"/>
      <c r="S170" s="18"/>
    </row>
    <row r="171" spans="2:19" x14ac:dyDescent="0.2">
      <c r="B171" s="23" t="s">
        <v>1714</v>
      </c>
      <c r="C171" s="32" t="s">
        <v>1715</v>
      </c>
      <c r="D171" s="32" t="s">
        <v>1716</v>
      </c>
      <c r="E171" s="32" t="s">
        <v>1128</v>
      </c>
      <c r="F171" s="32" t="s">
        <v>177</v>
      </c>
      <c r="G171" s="32" t="s">
        <v>1682</v>
      </c>
      <c r="H171" s="95" t="s">
        <v>142</v>
      </c>
      <c r="I171" s="105">
        <v>239.01673094003999</v>
      </c>
      <c r="J171" s="101">
        <v>111.00000000000001</v>
      </c>
      <c r="K171" s="101">
        <v>0</v>
      </c>
      <c r="L171" s="99">
        <v>0.73251696547924994</v>
      </c>
      <c r="M171" s="32">
        <v>6.0177263499336852E-7</v>
      </c>
      <c r="N171" s="41">
        <v>1.26941815282285E-4</v>
      </c>
      <c r="O171" s="41">
        <v>1.246557721415458E-5</v>
      </c>
      <c r="P171" s="18"/>
      <c r="Q171" s="18"/>
      <c r="R171" s="18"/>
      <c r="S171" s="18"/>
    </row>
    <row r="172" spans="2:19" x14ac:dyDescent="0.2">
      <c r="B172" s="23" t="s">
        <v>1717</v>
      </c>
      <c r="C172" s="32" t="s">
        <v>1718</v>
      </c>
      <c r="D172" s="32" t="s">
        <v>1716</v>
      </c>
      <c r="E172" s="32" t="s">
        <v>1128</v>
      </c>
      <c r="F172" s="32" t="s">
        <v>177</v>
      </c>
      <c r="G172" s="32" t="s">
        <v>1682</v>
      </c>
      <c r="H172" s="95" t="s">
        <v>142</v>
      </c>
      <c r="I172" s="105">
        <v>14.938545683752499</v>
      </c>
      <c r="J172" s="101">
        <v>1937</v>
      </c>
      <c r="K172" s="101">
        <v>0</v>
      </c>
      <c r="L172" s="99">
        <v>0.7989219381381234</v>
      </c>
      <c r="M172" s="32">
        <v>2.166940115548448E-8</v>
      </c>
      <c r="N172" s="41">
        <v>1.3844949110460925E-4</v>
      </c>
      <c r="O172" s="41">
        <v>1.3595621094491792E-5</v>
      </c>
      <c r="P172" s="18"/>
      <c r="Q172" s="18"/>
      <c r="R172" s="18"/>
      <c r="S172" s="18"/>
    </row>
    <row r="173" spans="2:19" x14ac:dyDescent="0.2">
      <c r="B173" s="23" t="s">
        <v>1719</v>
      </c>
      <c r="C173" s="32" t="s">
        <v>1720</v>
      </c>
      <c r="D173" s="32" t="s">
        <v>1638</v>
      </c>
      <c r="E173" s="32" t="s">
        <v>1128</v>
      </c>
      <c r="F173" s="32" t="s">
        <v>177</v>
      </c>
      <c r="G173" s="32" t="s">
        <v>1225</v>
      </c>
      <c r="H173" s="95" t="s">
        <v>135</v>
      </c>
      <c r="I173" s="105">
        <v>11.641091394901686</v>
      </c>
      <c r="J173" s="101">
        <v>112919</v>
      </c>
      <c r="K173" s="101">
        <v>0</v>
      </c>
      <c r="L173" s="99">
        <v>47.979264573425851</v>
      </c>
      <c r="M173" s="32">
        <v>3.8978234749046411E-8</v>
      </c>
      <c r="N173" s="41">
        <v>8.3145855016135226E-3</v>
      </c>
      <c r="O173" s="41">
        <v>8.1648515379721058E-4</v>
      </c>
      <c r="P173" s="18"/>
      <c r="Q173" s="18"/>
      <c r="R173" s="18"/>
      <c r="S173" s="18"/>
    </row>
    <row r="174" spans="2:19" x14ac:dyDescent="0.2">
      <c r="B174" s="23" t="s">
        <v>1721</v>
      </c>
      <c r="C174" s="32" t="s">
        <v>1722</v>
      </c>
      <c r="D174" s="32" t="s">
        <v>1664</v>
      </c>
      <c r="E174" s="32" t="s">
        <v>1128</v>
      </c>
      <c r="F174" s="32" t="s">
        <v>177</v>
      </c>
      <c r="G174" s="32" t="s">
        <v>1155</v>
      </c>
      <c r="H174" s="95" t="s">
        <v>135</v>
      </c>
      <c r="I174" s="105">
        <v>561.11914081745533</v>
      </c>
      <c r="J174" s="101">
        <v>2819</v>
      </c>
      <c r="K174" s="101">
        <v>0.19225585649999999</v>
      </c>
      <c r="L174" s="99">
        <v>57.927768170076007</v>
      </c>
      <c r="M174" s="32">
        <v>5.5340716766215933E-8</v>
      </c>
      <c r="N174" s="41">
        <v>1.003861534039667E-2</v>
      </c>
      <c r="O174" s="41">
        <v>9.8578340297591853E-4</v>
      </c>
      <c r="P174" s="18"/>
      <c r="Q174" s="18"/>
      <c r="R174" s="18"/>
      <c r="S174" s="18"/>
    </row>
    <row r="175" spans="2:19" x14ac:dyDescent="0.2">
      <c r="B175" s="23" t="s">
        <v>1723</v>
      </c>
      <c r="C175" s="32" t="s">
        <v>1724</v>
      </c>
      <c r="D175" s="32" t="s">
        <v>1664</v>
      </c>
      <c r="E175" s="32" t="s">
        <v>1128</v>
      </c>
      <c r="F175" s="32" t="s">
        <v>177</v>
      </c>
      <c r="G175" s="32" t="s">
        <v>1682</v>
      </c>
      <c r="H175" s="95" t="s">
        <v>135</v>
      </c>
      <c r="I175" s="105">
        <v>505.04946737379254</v>
      </c>
      <c r="J175" s="101">
        <v>2805</v>
      </c>
      <c r="K175" s="101">
        <v>0</v>
      </c>
      <c r="L175" s="99">
        <v>51.708227092233024</v>
      </c>
      <c r="M175" s="32">
        <v>1.3103991609103356E-6</v>
      </c>
      <c r="N175" s="41">
        <v>8.9607975261326907E-3</v>
      </c>
      <c r="O175" s="41">
        <v>8.7994261949081009E-4</v>
      </c>
      <c r="P175" s="18"/>
      <c r="Q175" s="18"/>
      <c r="R175" s="18"/>
      <c r="S175" s="18"/>
    </row>
    <row r="176" spans="2:19" x14ac:dyDescent="0.2">
      <c r="B176" s="23" t="s">
        <v>1725</v>
      </c>
      <c r="C176" s="32" t="s">
        <v>1726</v>
      </c>
      <c r="D176" s="32" t="s">
        <v>1638</v>
      </c>
      <c r="E176" s="32" t="s">
        <v>1128</v>
      </c>
      <c r="F176" s="32" t="s">
        <v>177</v>
      </c>
      <c r="G176" s="32" t="s">
        <v>1225</v>
      </c>
      <c r="H176" s="95" t="s">
        <v>135</v>
      </c>
      <c r="I176" s="105">
        <v>139.40202288213064</v>
      </c>
      <c r="J176" s="101">
        <v>8327</v>
      </c>
      <c r="K176" s="101">
        <v>0</v>
      </c>
      <c r="L176" s="99">
        <v>42.369223526390392</v>
      </c>
      <c r="M176" s="32">
        <v>1.1740236622730813E-7</v>
      </c>
      <c r="N176" s="41">
        <v>7.3423912346140029E-3</v>
      </c>
      <c r="O176" s="41">
        <v>7.2101651191989406E-4</v>
      </c>
      <c r="P176" s="18"/>
      <c r="Q176" s="18"/>
      <c r="R176" s="18"/>
      <c r="S176" s="18"/>
    </row>
    <row r="177" spans="2:19" x14ac:dyDescent="0.2">
      <c r="B177" s="23" t="s">
        <v>1727</v>
      </c>
      <c r="C177" s="32" t="s">
        <v>1728</v>
      </c>
      <c r="D177" s="32" t="s">
        <v>1664</v>
      </c>
      <c r="E177" s="32" t="s">
        <v>1128</v>
      </c>
      <c r="F177" s="32" t="s">
        <v>177</v>
      </c>
      <c r="G177" s="32" t="s">
        <v>1225</v>
      </c>
      <c r="H177" s="95" t="s">
        <v>135</v>
      </c>
      <c r="I177" s="105">
        <v>143.57206338260869</v>
      </c>
      <c r="J177" s="101">
        <v>13244.999999999998</v>
      </c>
      <c r="K177" s="101">
        <v>0</v>
      </c>
      <c r="L177" s="99">
        <v>69.40883725068251</v>
      </c>
      <c r="M177" s="32">
        <v>8.038012206203598E-8</v>
      </c>
      <c r="N177" s="41">
        <v>1.2028231716749101E-2</v>
      </c>
      <c r="O177" s="41">
        <v>1.1811620219976744E-3</v>
      </c>
      <c r="P177" s="18"/>
      <c r="Q177" s="18"/>
      <c r="R177" s="18"/>
      <c r="S177" s="18"/>
    </row>
    <row r="178" spans="2:19" x14ac:dyDescent="0.2">
      <c r="B178" s="23" t="s">
        <v>1729</v>
      </c>
      <c r="C178" s="32" t="s">
        <v>1730</v>
      </c>
      <c r="D178" s="32" t="s">
        <v>1664</v>
      </c>
      <c r="E178" s="32" t="s">
        <v>1128</v>
      </c>
      <c r="F178" s="32" t="s">
        <v>177</v>
      </c>
      <c r="G178" s="32" t="s">
        <v>1225</v>
      </c>
      <c r="H178" s="95" t="s">
        <v>135</v>
      </c>
      <c r="I178" s="105">
        <v>93.930697849164716</v>
      </c>
      <c r="J178" s="101">
        <v>19652</v>
      </c>
      <c r="K178" s="101">
        <v>0</v>
      </c>
      <c r="L178" s="99">
        <v>67.37630170581015</v>
      </c>
      <c r="M178" s="32">
        <v>9.117756855462094E-8</v>
      </c>
      <c r="N178" s="41">
        <v>1.1676002671073608E-2</v>
      </c>
      <c r="O178" s="41">
        <v>1.1465734322869316E-3</v>
      </c>
      <c r="P178" s="18"/>
      <c r="Q178" s="18"/>
      <c r="R178" s="18"/>
      <c r="S178" s="18"/>
    </row>
    <row r="179" spans="2:19" x14ac:dyDescent="0.2">
      <c r="B179" s="23" t="s">
        <v>1731</v>
      </c>
      <c r="C179" s="32" t="s">
        <v>1732</v>
      </c>
      <c r="D179" s="32" t="s">
        <v>1638</v>
      </c>
      <c r="E179" s="32" t="s">
        <v>1128</v>
      </c>
      <c r="F179" s="32" t="s">
        <v>177</v>
      </c>
      <c r="G179" s="32" t="s">
        <v>1225</v>
      </c>
      <c r="H179" s="95" t="s">
        <v>135</v>
      </c>
      <c r="I179" s="105">
        <v>147.72952949247775</v>
      </c>
      <c r="J179" s="101">
        <v>19432</v>
      </c>
      <c r="K179" s="101">
        <v>0</v>
      </c>
      <c r="L179" s="99">
        <v>104.77982792220784</v>
      </c>
      <c r="M179" s="32">
        <v>6.1589738837032943E-8</v>
      </c>
      <c r="N179" s="41">
        <v>1.8157861439711993E-2</v>
      </c>
      <c r="O179" s="41">
        <v>1.7830863952694499E-3</v>
      </c>
      <c r="P179" s="18"/>
      <c r="Q179" s="18"/>
      <c r="R179" s="18"/>
      <c r="S179" s="18"/>
    </row>
    <row r="180" spans="2:19" x14ac:dyDescent="0.2">
      <c r="B180" s="23" t="s">
        <v>1733</v>
      </c>
      <c r="C180" s="32" t="s">
        <v>1734</v>
      </c>
      <c r="D180" s="32" t="s">
        <v>1664</v>
      </c>
      <c r="E180" s="32" t="s">
        <v>1128</v>
      </c>
      <c r="F180" s="32" t="s">
        <v>177</v>
      </c>
      <c r="G180" s="32" t="s">
        <v>1225</v>
      </c>
      <c r="H180" s="95" t="s">
        <v>135</v>
      </c>
      <c r="I180" s="105">
        <v>289.30086761374474</v>
      </c>
      <c r="J180" s="101">
        <v>6164</v>
      </c>
      <c r="K180" s="101">
        <v>0</v>
      </c>
      <c r="L180" s="99">
        <v>65.08864500187741</v>
      </c>
      <c r="M180" s="32">
        <v>9.9775729324765844E-7</v>
      </c>
      <c r="N180" s="41">
        <v>1.1279562303921268E-2</v>
      </c>
      <c r="O180" s="41">
        <v>1.1076433287859229E-3</v>
      </c>
      <c r="P180" s="18"/>
      <c r="Q180" s="18"/>
      <c r="R180" s="18"/>
      <c r="S180" s="18"/>
    </row>
    <row r="181" spans="2:19" x14ac:dyDescent="0.2">
      <c r="B181" s="23" t="s">
        <v>1735</v>
      </c>
      <c r="C181" s="32" t="s">
        <v>1736</v>
      </c>
      <c r="D181" s="32" t="s">
        <v>1664</v>
      </c>
      <c r="E181" s="32" t="s">
        <v>1128</v>
      </c>
      <c r="F181" s="32" t="s">
        <v>177</v>
      </c>
      <c r="G181" s="32" t="s">
        <v>1737</v>
      </c>
      <c r="H181" s="95" t="s">
        <v>135</v>
      </c>
      <c r="I181" s="105">
        <v>374.71311440257392</v>
      </c>
      <c r="J181" s="101">
        <v>5434</v>
      </c>
      <c r="K181" s="101">
        <v>0</v>
      </c>
      <c r="L181" s="99">
        <v>74.320973822789483</v>
      </c>
      <c r="M181" s="32">
        <v>7.2317970854344469E-6</v>
      </c>
      <c r="N181" s="41">
        <v>1.2879482353612916E-2</v>
      </c>
      <c r="O181" s="41">
        <v>1.2647541032896217E-3</v>
      </c>
      <c r="P181" s="18"/>
      <c r="Q181" s="18"/>
      <c r="R181" s="18"/>
      <c r="S181" s="18"/>
    </row>
    <row r="182" spans="2:19" x14ac:dyDescent="0.2">
      <c r="B182" s="23" t="s">
        <v>1738</v>
      </c>
      <c r="C182" s="32" t="s">
        <v>1739</v>
      </c>
      <c r="D182" s="32" t="s">
        <v>1664</v>
      </c>
      <c r="E182" s="32" t="s">
        <v>1128</v>
      </c>
      <c r="F182" s="32" t="s">
        <v>177</v>
      </c>
      <c r="G182" s="32" t="s">
        <v>1651</v>
      </c>
      <c r="H182" s="95" t="s">
        <v>135</v>
      </c>
      <c r="I182" s="105">
        <v>330.16996568381984</v>
      </c>
      <c r="J182" s="101">
        <v>5415</v>
      </c>
      <c r="K182" s="101">
        <v>0</v>
      </c>
      <c r="L182" s="99">
        <v>65.257268292492782</v>
      </c>
      <c r="M182" s="32">
        <v>2.2436694576898739E-6</v>
      </c>
      <c r="N182" s="41">
        <v>1.1308783943307575E-2</v>
      </c>
      <c r="O182" s="41">
        <v>1.1105128686714539E-3</v>
      </c>
      <c r="P182" s="18"/>
      <c r="Q182" s="18"/>
      <c r="R182" s="18"/>
      <c r="S182" s="18"/>
    </row>
    <row r="183" spans="2:19" x14ac:dyDescent="0.2">
      <c r="B183" s="23" t="s">
        <v>1740</v>
      </c>
      <c r="C183" s="32" t="s">
        <v>1741</v>
      </c>
      <c r="D183" s="32" t="s">
        <v>1664</v>
      </c>
      <c r="E183" s="32" t="s">
        <v>1128</v>
      </c>
      <c r="F183" s="32" t="s">
        <v>177</v>
      </c>
      <c r="G183" s="32" t="s">
        <v>1237</v>
      </c>
      <c r="H183" s="95" t="s">
        <v>135</v>
      </c>
      <c r="I183" s="105">
        <v>232.16609671368337</v>
      </c>
      <c r="J183" s="101">
        <v>4857</v>
      </c>
      <c r="K183" s="101">
        <v>0</v>
      </c>
      <c r="L183" s="99">
        <v>41.158521710313018</v>
      </c>
      <c r="M183" s="32">
        <v>1.1112807422827435E-6</v>
      </c>
      <c r="N183" s="41">
        <v>7.1325821878052784E-3</v>
      </c>
      <c r="O183" s="41">
        <v>7.0041344375511012E-4</v>
      </c>
      <c r="P183" s="18"/>
      <c r="Q183" s="18"/>
      <c r="R183" s="18"/>
      <c r="S183" s="18"/>
    </row>
    <row r="184" spans="2:19" x14ac:dyDescent="0.2">
      <c r="B184" s="23" t="s">
        <v>1742</v>
      </c>
      <c r="C184" s="32" t="s">
        <v>1743</v>
      </c>
      <c r="D184" s="32" t="s">
        <v>1664</v>
      </c>
      <c r="E184" s="32" t="s">
        <v>1128</v>
      </c>
      <c r="F184" s="32" t="s">
        <v>177</v>
      </c>
      <c r="G184" s="32" t="s">
        <v>1134</v>
      </c>
      <c r="H184" s="95" t="s">
        <v>135</v>
      </c>
      <c r="I184" s="105">
        <v>1.344469111537725</v>
      </c>
      <c r="J184" s="101">
        <v>6519</v>
      </c>
      <c r="K184" s="101">
        <v>0</v>
      </c>
      <c r="L184" s="99">
        <v>0.31990768604117664</v>
      </c>
      <c r="M184" s="32">
        <v>5.4186080578988283E-9</v>
      </c>
      <c r="N184" s="41">
        <v>5.5438528119622944E-5</v>
      </c>
      <c r="O184" s="41">
        <v>5.4440158381024859E-6</v>
      </c>
      <c r="P184" s="18"/>
      <c r="Q184" s="18"/>
      <c r="R184" s="18"/>
      <c r="S184" s="18"/>
    </row>
    <row r="185" spans="2:19" x14ac:dyDescent="0.2">
      <c r="B185" s="23" t="s">
        <v>1744</v>
      </c>
      <c r="C185" s="32" t="s">
        <v>1745</v>
      </c>
      <c r="D185" s="32" t="s">
        <v>1664</v>
      </c>
      <c r="E185" s="32" t="s">
        <v>1128</v>
      </c>
      <c r="F185" s="32" t="s">
        <v>177</v>
      </c>
      <c r="G185" s="32" t="s">
        <v>1134</v>
      </c>
      <c r="H185" s="95" t="s">
        <v>135</v>
      </c>
      <c r="I185" s="105">
        <v>3.5852509641006001</v>
      </c>
      <c r="J185" s="101">
        <v>2711</v>
      </c>
      <c r="K185" s="101">
        <v>0</v>
      </c>
      <c r="L185" s="99">
        <v>0.35476596077420047</v>
      </c>
      <c r="M185" s="32">
        <v>4.3316674364057873E-9</v>
      </c>
      <c r="N185" s="41">
        <v>6.1479306532616576E-5</v>
      </c>
      <c r="O185" s="41">
        <v>6.0372150890610376E-6</v>
      </c>
      <c r="P185" s="18"/>
      <c r="Q185" s="18"/>
      <c r="R185" s="18"/>
      <c r="S185" s="18"/>
    </row>
    <row r="186" spans="2:19" x14ac:dyDescent="0.2">
      <c r="B186" s="23" t="s">
        <v>1746</v>
      </c>
      <c r="C186" s="32" t="s">
        <v>1747</v>
      </c>
      <c r="D186" s="32" t="s">
        <v>1664</v>
      </c>
      <c r="E186" s="32" t="s">
        <v>1128</v>
      </c>
      <c r="F186" s="32" t="s">
        <v>177</v>
      </c>
      <c r="G186" s="32" t="s">
        <v>1134</v>
      </c>
      <c r="H186" s="95" t="s">
        <v>135</v>
      </c>
      <c r="I186" s="105">
        <v>5.8559099080309798</v>
      </c>
      <c r="J186" s="101">
        <v>3414</v>
      </c>
      <c r="K186" s="101">
        <v>0</v>
      </c>
      <c r="L186" s="99">
        <v>0.72971078954964841</v>
      </c>
      <c r="M186" s="32">
        <v>7.375445472589695E-9</v>
      </c>
      <c r="N186" s="41">
        <v>1.2645551792223408E-4</v>
      </c>
      <c r="O186" s="41">
        <v>1.2417823231140598E-5</v>
      </c>
      <c r="P186" s="18"/>
      <c r="Q186" s="18"/>
      <c r="R186" s="18"/>
      <c r="S186" s="18"/>
    </row>
    <row r="187" spans="2:19" x14ac:dyDescent="0.2">
      <c r="B187" s="23" t="s">
        <v>1748</v>
      </c>
      <c r="C187" s="32" t="s">
        <v>1749</v>
      </c>
      <c r="D187" s="32" t="s">
        <v>1664</v>
      </c>
      <c r="E187" s="32" t="s">
        <v>1128</v>
      </c>
      <c r="F187" s="32" t="s">
        <v>177</v>
      </c>
      <c r="G187" s="32" t="s">
        <v>1134</v>
      </c>
      <c r="H187" s="95" t="s">
        <v>135</v>
      </c>
      <c r="I187" s="105">
        <v>2.0913963957253499</v>
      </c>
      <c r="J187" s="101">
        <v>4949</v>
      </c>
      <c r="K187" s="101">
        <v>0</v>
      </c>
      <c r="L187" s="99">
        <v>0.37778670782923363</v>
      </c>
      <c r="M187" s="32">
        <v>9.529059550165329E-9</v>
      </c>
      <c r="N187" s="41">
        <v>6.5468695936598921E-5</v>
      </c>
      <c r="O187" s="41">
        <v>6.4289697015351511E-6</v>
      </c>
      <c r="P187" s="18"/>
      <c r="Q187" s="18"/>
      <c r="R187" s="18"/>
      <c r="S187" s="18"/>
    </row>
    <row r="188" spans="2:19" x14ac:dyDescent="0.2">
      <c r="B188" s="23" t="s">
        <v>1750</v>
      </c>
      <c r="C188" s="32" t="s">
        <v>1751</v>
      </c>
      <c r="D188" s="32" t="s">
        <v>1633</v>
      </c>
      <c r="E188" s="32" t="s">
        <v>1128</v>
      </c>
      <c r="F188" s="32" t="s">
        <v>177</v>
      </c>
      <c r="G188" s="32" t="s">
        <v>1682</v>
      </c>
      <c r="H188" s="95" t="s">
        <v>135</v>
      </c>
      <c r="I188" s="105">
        <v>50.791055324758503</v>
      </c>
      <c r="J188" s="101">
        <v>1795</v>
      </c>
      <c r="K188" s="101">
        <v>0</v>
      </c>
      <c r="L188" s="99">
        <v>3.327702967239865</v>
      </c>
      <c r="M188" s="32">
        <v>3.2096371162458068E-8</v>
      </c>
      <c r="N188" s="41">
        <v>5.766755929063061E-4</v>
      </c>
      <c r="O188" s="41">
        <v>5.6629047842953885E-5</v>
      </c>
      <c r="P188" s="18"/>
      <c r="Q188" s="18"/>
      <c r="R188" s="18"/>
      <c r="S188" s="18"/>
    </row>
    <row r="189" spans="2:19" x14ac:dyDescent="0.2">
      <c r="B189" s="23" t="s">
        <v>1752</v>
      </c>
      <c r="C189" s="32" t="s">
        <v>1753</v>
      </c>
      <c r="D189" s="32" t="s">
        <v>1633</v>
      </c>
      <c r="E189" s="32" t="s">
        <v>1128</v>
      </c>
      <c r="F189" s="32" t="s">
        <v>177</v>
      </c>
      <c r="G189" s="32" t="s">
        <v>1134</v>
      </c>
      <c r="H189" s="95" t="s">
        <v>135</v>
      </c>
      <c r="I189" s="105">
        <v>1.7926254820503</v>
      </c>
      <c r="J189" s="101">
        <v>14830.000000000002</v>
      </c>
      <c r="K189" s="101">
        <v>0</v>
      </c>
      <c r="L189" s="99">
        <v>0.97033921030641712</v>
      </c>
      <c r="M189" s="32">
        <v>5.9039684473511561E-9</v>
      </c>
      <c r="N189" s="41">
        <v>1.681553146216717E-4</v>
      </c>
      <c r="O189" s="41">
        <v>1.6512707445735006E-5</v>
      </c>
      <c r="P189" s="18"/>
      <c r="Q189" s="18"/>
      <c r="R189" s="18"/>
      <c r="S189" s="18"/>
    </row>
    <row r="190" spans="2:19" x14ac:dyDescent="0.2">
      <c r="B190" s="23" t="s">
        <v>1754</v>
      </c>
      <c r="C190" s="32" t="s">
        <v>1755</v>
      </c>
      <c r="D190" s="32" t="s">
        <v>1664</v>
      </c>
      <c r="E190" s="32" t="s">
        <v>1128</v>
      </c>
      <c r="F190" s="32" t="s">
        <v>177</v>
      </c>
      <c r="G190" s="32" t="s">
        <v>1134</v>
      </c>
      <c r="H190" s="95" t="s">
        <v>135</v>
      </c>
      <c r="I190" s="105">
        <v>2.9877091367505</v>
      </c>
      <c r="J190" s="101">
        <v>2767</v>
      </c>
      <c r="K190" s="101">
        <v>0</v>
      </c>
      <c r="L190" s="99">
        <v>0.30174517812068513</v>
      </c>
      <c r="M190" s="32">
        <v>1.3751540005987915E-9</v>
      </c>
      <c r="N190" s="41">
        <v>5.2291049174889365E-5</v>
      </c>
      <c r="O190" s="41">
        <v>5.134936109501996E-6</v>
      </c>
      <c r="P190" s="18"/>
      <c r="Q190" s="18"/>
      <c r="R190" s="18"/>
      <c r="S190" s="18"/>
    </row>
    <row r="191" spans="2:19" x14ac:dyDescent="0.2">
      <c r="B191" s="23" t="s">
        <v>1756</v>
      </c>
      <c r="C191" s="32" t="s">
        <v>1757</v>
      </c>
      <c r="D191" s="32" t="s">
        <v>1664</v>
      </c>
      <c r="E191" s="32" t="s">
        <v>1128</v>
      </c>
      <c r="F191" s="32" t="s">
        <v>177</v>
      </c>
      <c r="G191" s="32" t="s">
        <v>1134</v>
      </c>
      <c r="H191" s="95" t="s">
        <v>135</v>
      </c>
      <c r="I191" s="105">
        <v>2.9877091367505</v>
      </c>
      <c r="J191" s="101">
        <v>1767.0000000000002</v>
      </c>
      <c r="K191" s="101">
        <v>0</v>
      </c>
      <c r="L191" s="99">
        <v>0.1926937946292919</v>
      </c>
      <c r="M191" s="32">
        <v>1.3543120424922102E-9</v>
      </c>
      <c r="N191" s="41">
        <v>3.3392946834849845E-5</v>
      </c>
      <c r="O191" s="41">
        <v>3.279158693707997E-6</v>
      </c>
      <c r="P191" s="18"/>
      <c r="Q191" s="18"/>
      <c r="R191" s="18"/>
      <c r="S191" s="18"/>
    </row>
    <row r="192" spans="2:19" x14ac:dyDescent="0.2">
      <c r="B192" s="23" t="s">
        <v>1758</v>
      </c>
      <c r="C192" s="32" t="s">
        <v>1759</v>
      </c>
      <c r="D192" s="32" t="s">
        <v>1664</v>
      </c>
      <c r="E192" s="32" t="s">
        <v>1128</v>
      </c>
      <c r="F192" s="32" t="s">
        <v>177</v>
      </c>
      <c r="G192" s="32" t="s">
        <v>1682</v>
      </c>
      <c r="H192" s="95" t="s">
        <v>135</v>
      </c>
      <c r="I192" s="105">
        <v>2.9877091367505</v>
      </c>
      <c r="J192" s="101">
        <v>11865</v>
      </c>
      <c r="K192" s="101">
        <v>0</v>
      </c>
      <c r="L192" s="99">
        <v>1.2938946651253809</v>
      </c>
      <c r="M192" s="32">
        <v>1.0740347989699478E-8</v>
      </c>
      <c r="N192" s="41">
        <v>2.2422598426456895E-4</v>
      </c>
      <c r="O192" s="41">
        <v>2.2018799038395801E-5</v>
      </c>
      <c r="P192" s="18"/>
      <c r="Q192" s="18"/>
      <c r="R192" s="18"/>
      <c r="S192" s="18"/>
    </row>
    <row r="193" spans="2:19" x14ac:dyDescent="0.2">
      <c r="B193" s="23" t="s">
        <v>1760</v>
      </c>
      <c r="C193" s="32" t="s">
        <v>1761</v>
      </c>
      <c r="D193" s="32" t="s">
        <v>1664</v>
      </c>
      <c r="E193" s="32" t="s">
        <v>1128</v>
      </c>
      <c r="F193" s="32" t="s">
        <v>177</v>
      </c>
      <c r="G193" s="32" t="s">
        <v>1134</v>
      </c>
      <c r="H193" s="95" t="s">
        <v>135</v>
      </c>
      <c r="I193" s="105">
        <v>1.7926254820503</v>
      </c>
      <c r="J193" s="101">
        <v>4320</v>
      </c>
      <c r="K193" s="101">
        <v>0</v>
      </c>
      <c r="L193" s="99">
        <v>0.28266118600969126</v>
      </c>
      <c r="M193" s="32">
        <v>2.0119420249899425E-9</v>
      </c>
      <c r="N193" s="41">
        <v>4.8983881265382441E-5</v>
      </c>
      <c r="O193" s="41">
        <v>4.8101750617380454E-6</v>
      </c>
      <c r="P193" s="18"/>
      <c r="Q193" s="18"/>
      <c r="R193" s="18"/>
      <c r="S193" s="18"/>
    </row>
    <row r="194" spans="2:19" x14ac:dyDescent="0.2">
      <c r="B194" s="23" t="s">
        <v>1762</v>
      </c>
      <c r="C194" s="32" t="s">
        <v>1763</v>
      </c>
      <c r="D194" s="32" t="s">
        <v>1633</v>
      </c>
      <c r="E194" s="32" t="s">
        <v>1128</v>
      </c>
      <c r="F194" s="32" t="s">
        <v>177</v>
      </c>
      <c r="G194" s="32" t="s">
        <v>1134</v>
      </c>
      <c r="H194" s="95" t="s">
        <v>135</v>
      </c>
      <c r="I194" s="105">
        <v>4.4815637051257502</v>
      </c>
      <c r="J194" s="101">
        <v>6838</v>
      </c>
      <c r="K194" s="101">
        <v>0</v>
      </c>
      <c r="L194" s="99">
        <v>1.1185400404712207</v>
      </c>
      <c r="M194" s="32">
        <v>5.2689364121728373E-9</v>
      </c>
      <c r="N194" s="41">
        <v>1.9383783570178542E-4</v>
      </c>
      <c r="O194" s="41">
        <v>1.9034708953799053E-5</v>
      </c>
      <c r="P194" s="18"/>
      <c r="Q194" s="18"/>
      <c r="R194" s="18"/>
      <c r="S194" s="18"/>
    </row>
    <row r="195" spans="2:19" x14ac:dyDescent="0.2">
      <c r="B195" s="23" t="s">
        <v>1764</v>
      </c>
      <c r="C195" s="32" t="s">
        <v>1765</v>
      </c>
      <c r="D195" s="32" t="s">
        <v>1633</v>
      </c>
      <c r="E195" s="32" t="s">
        <v>1128</v>
      </c>
      <c r="F195" s="32" t="s">
        <v>177</v>
      </c>
      <c r="G195" s="32" t="s">
        <v>1682</v>
      </c>
      <c r="H195" s="95" t="s">
        <v>135</v>
      </c>
      <c r="I195" s="105">
        <v>14.938545683752499</v>
      </c>
      <c r="J195" s="101">
        <v>1463</v>
      </c>
      <c r="K195" s="101">
        <v>0</v>
      </c>
      <c r="L195" s="99">
        <v>0.79771087023954157</v>
      </c>
      <c r="M195" s="32">
        <v>1.78324136694681E-8</v>
      </c>
      <c r="N195" s="41">
        <v>1.382396186173891E-4</v>
      </c>
      <c r="O195" s="41">
        <v>1.3575011796533104E-5</v>
      </c>
      <c r="P195" s="18"/>
      <c r="Q195" s="18"/>
      <c r="R195" s="18"/>
      <c r="S195" s="18"/>
    </row>
    <row r="196" spans="2:19" x14ac:dyDescent="0.2">
      <c r="B196" s="23" t="s">
        <v>1766</v>
      </c>
      <c r="C196" s="32" t="s">
        <v>1767</v>
      </c>
      <c r="D196" s="32" t="s">
        <v>1664</v>
      </c>
      <c r="E196" s="32" t="s">
        <v>1128</v>
      </c>
      <c r="F196" s="32" t="s">
        <v>177</v>
      </c>
      <c r="G196" s="32" t="s">
        <v>1134</v>
      </c>
      <c r="H196" s="95" t="s">
        <v>135</v>
      </c>
      <c r="I196" s="105">
        <v>8.9631274102515004</v>
      </c>
      <c r="J196" s="101">
        <v>1904</v>
      </c>
      <c r="K196" s="101">
        <v>0</v>
      </c>
      <c r="L196" s="99">
        <v>0.62290150250283827</v>
      </c>
      <c r="M196" s="32">
        <v>7.692792670457595E-9</v>
      </c>
      <c r="N196" s="41">
        <v>1.0794596056630577E-4</v>
      </c>
      <c r="O196" s="41">
        <v>1.0600200599015324E-5</v>
      </c>
      <c r="P196" s="18"/>
      <c r="Q196" s="18"/>
      <c r="R196" s="18"/>
      <c r="S196" s="18"/>
    </row>
    <row r="197" spans="2:19" x14ac:dyDescent="0.2">
      <c r="B197" s="23" t="s">
        <v>1768</v>
      </c>
      <c r="C197" s="32" t="s">
        <v>1769</v>
      </c>
      <c r="D197" s="32" t="s">
        <v>1664</v>
      </c>
      <c r="E197" s="32" t="s">
        <v>1128</v>
      </c>
      <c r="F197" s="32" t="s">
        <v>177</v>
      </c>
      <c r="G197" s="32" t="s">
        <v>1134</v>
      </c>
      <c r="H197" s="95" t="s">
        <v>135</v>
      </c>
      <c r="I197" s="105">
        <v>35.852509641006002</v>
      </c>
      <c r="J197" s="101">
        <v>1125</v>
      </c>
      <c r="K197" s="101">
        <v>0</v>
      </c>
      <c r="L197" s="99">
        <v>1.4721936771338089</v>
      </c>
      <c r="M197" s="32">
        <v>9.05840525667005E-8</v>
      </c>
      <c r="N197" s="41">
        <v>2.551243815905336E-4</v>
      </c>
      <c r="O197" s="41">
        <v>2.5052995113218989E-5</v>
      </c>
      <c r="P197" s="18"/>
      <c r="Q197" s="18"/>
      <c r="R197" s="18"/>
      <c r="S197" s="18"/>
    </row>
    <row r="198" spans="2:19" x14ac:dyDescent="0.2">
      <c r="B198" s="23" t="s">
        <v>1770</v>
      </c>
      <c r="C198" s="32" t="s">
        <v>1771</v>
      </c>
      <c r="D198" s="32" t="s">
        <v>1664</v>
      </c>
      <c r="E198" s="32" t="s">
        <v>1128</v>
      </c>
      <c r="F198" s="32" t="s">
        <v>177</v>
      </c>
      <c r="G198" s="32" t="s">
        <v>1682</v>
      </c>
      <c r="H198" s="95" t="s">
        <v>135</v>
      </c>
      <c r="I198" s="105">
        <v>2.9877091367505</v>
      </c>
      <c r="J198" s="101">
        <v>9433</v>
      </c>
      <c r="K198" s="101">
        <v>0</v>
      </c>
      <c r="L198" s="99">
        <v>1.0286817004743125</v>
      </c>
      <c r="M198" s="32">
        <v>2.6973831281331974E-8</v>
      </c>
      <c r="N198" s="41">
        <v>1.7826579937359283E-4</v>
      </c>
      <c r="O198" s="41">
        <v>1.7505548363184795E-5</v>
      </c>
      <c r="P198" s="18"/>
      <c r="Q198" s="18"/>
      <c r="R198" s="18"/>
      <c r="S198" s="18"/>
    </row>
    <row r="199" spans="2:19" x14ac:dyDescent="0.2">
      <c r="B199" s="23" t="s">
        <v>1772</v>
      </c>
      <c r="C199" s="32" t="s">
        <v>1773</v>
      </c>
      <c r="D199" s="32" t="s">
        <v>1664</v>
      </c>
      <c r="E199" s="32" t="s">
        <v>1128</v>
      </c>
      <c r="F199" s="32" t="s">
        <v>177</v>
      </c>
      <c r="G199" s="32" t="s">
        <v>1134</v>
      </c>
      <c r="H199" s="95" t="s">
        <v>135</v>
      </c>
      <c r="I199" s="105">
        <v>4.4815637051257502</v>
      </c>
      <c r="J199" s="101">
        <v>6703</v>
      </c>
      <c r="K199" s="101">
        <v>0</v>
      </c>
      <c r="L199" s="99">
        <v>1.0964571353142134</v>
      </c>
      <c r="M199" s="32">
        <v>3.2354748673944334E-9</v>
      </c>
      <c r="N199" s="41">
        <v>1.9001096997792741E-4</v>
      </c>
      <c r="O199" s="41">
        <v>1.8658914027100765E-5</v>
      </c>
      <c r="P199" s="18"/>
      <c r="Q199" s="18"/>
      <c r="R199" s="18"/>
      <c r="S199" s="18"/>
    </row>
    <row r="200" spans="2:19" x14ac:dyDescent="0.2">
      <c r="B200" s="23" t="s">
        <v>1774</v>
      </c>
      <c r="C200" s="32" t="s">
        <v>1775</v>
      </c>
      <c r="D200" s="32" t="s">
        <v>1664</v>
      </c>
      <c r="E200" s="32" t="s">
        <v>1128</v>
      </c>
      <c r="F200" s="32" t="s">
        <v>177</v>
      </c>
      <c r="G200" s="32" t="s">
        <v>1134</v>
      </c>
      <c r="H200" s="95" t="s">
        <v>135</v>
      </c>
      <c r="I200" s="105">
        <v>7.4692728418762497</v>
      </c>
      <c r="J200" s="101">
        <v>2086</v>
      </c>
      <c r="K200" s="101">
        <v>0</v>
      </c>
      <c r="L200" s="99">
        <v>0.56870296490761574</v>
      </c>
      <c r="M200" s="32">
        <v>8.7544833904182578E-9</v>
      </c>
      <c r="N200" s="41">
        <v>9.8553603703306112E-5</v>
      </c>
      <c r="O200" s="41">
        <v>9.6778792233657055E-6</v>
      </c>
      <c r="P200" s="18"/>
      <c r="Q200" s="18"/>
      <c r="R200" s="18"/>
      <c r="S200" s="18"/>
    </row>
    <row r="201" spans="2:19" x14ac:dyDescent="0.2">
      <c r="B201" s="23" t="s">
        <v>1776</v>
      </c>
      <c r="C201" s="32" t="s">
        <v>1777</v>
      </c>
      <c r="D201" s="32" t="s">
        <v>1633</v>
      </c>
      <c r="E201" s="32" t="s">
        <v>1128</v>
      </c>
      <c r="F201" s="32" t="s">
        <v>177</v>
      </c>
      <c r="G201" s="32" t="s">
        <v>1134</v>
      </c>
      <c r="H201" s="95" t="s">
        <v>135</v>
      </c>
      <c r="I201" s="105">
        <v>10.45698197862675</v>
      </c>
      <c r="J201" s="101">
        <v>2810</v>
      </c>
      <c r="K201" s="101">
        <v>0</v>
      </c>
      <c r="L201" s="99">
        <v>1.0725203566378525</v>
      </c>
      <c r="M201" s="32">
        <v>3.300607191731681E-9</v>
      </c>
      <c r="N201" s="41">
        <v>1.8586283651428871E-4</v>
      </c>
      <c r="O201" s="41">
        <v>1.8251570884333982E-5</v>
      </c>
      <c r="P201" s="18"/>
      <c r="Q201" s="18"/>
      <c r="R201" s="18"/>
      <c r="S201" s="18"/>
    </row>
    <row r="202" spans="2:19" x14ac:dyDescent="0.2">
      <c r="B202" s="23" t="s">
        <v>1778</v>
      </c>
      <c r="C202" s="32" t="s">
        <v>1779</v>
      </c>
      <c r="D202" s="32" t="s">
        <v>1664</v>
      </c>
      <c r="E202" s="32" t="s">
        <v>1128</v>
      </c>
      <c r="F202" s="32" t="s">
        <v>177</v>
      </c>
      <c r="G202" s="32" t="s">
        <v>1134</v>
      </c>
      <c r="H202" s="95" t="s">
        <v>135</v>
      </c>
      <c r="I202" s="105">
        <v>1.49385456837525</v>
      </c>
      <c r="J202" s="101">
        <v>8273</v>
      </c>
      <c r="K202" s="101">
        <v>0</v>
      </c>
      <c r="L202" s="99">
        <v>0.4510910478121482</v>
      </c>
      <c r="M202" s="32">
        <v>3.5283726621907347E-10</v>
      </c>
      <c r="N202" s="41">
        <v>7.8172000329573496E-5</v>
      </c>
      <c r="O202" s="41">
        <v>7.676423280431878E-6</v>
      </c>
      <c r="P202" s="18"/>
      <c r="Q202" s="18"/>
      <c r="R202" s="18"/>
      <c r="S202" s="18"/>
    </row>
    <row r="203" spans="2:19" x14ac:dyDescent="0.2">
      <c r="B203" s="23" t="s">
        <v>1780</v>
      </c>
      <c r="C203" s="32" t="s">
        <v>1781</v>
      </c>
      <c r="D203" s="32" t="s">
        <v>1664</v>
      </c>
      <c r="E203" s="32" t="s">
        <v>1128</v>
      </c>
      <c r="F203" s="32" t="s">
        <v>177</v>
      </c>
      <c r="G203" s="32" t="s">
        <v>1129</v>
      </c>
      <c r="H203" s="95" t="s">
        <v>135</v>
      </c>
      <c r="I203" s="105">
        <v>4.7803346188007998</v>
      </c>
      <c r="J203" s="101">
        <v>3005</v>
      </c>
      <c r="K203" s="101">
        <v>0</v>
      </c>
      <c r="L203" s="99">
        <v>0.52431905182661875</v>
      </c>
      <c r="M203" s="32">
        <v>2.6489088887340537E-8</v>
      </c>
      <c r="N203" s="41">
        <v>9.0862076050910034E-5</v>
      </c>
      <c r="O203" s="41">
        <v>8.9225778151375493E-6</v>
      </c>
      <c r="P203" s="18"/>
      <c r="Q203" s="18"/>
      <c r="R203" s="18"/>
      <c r="S203" s="18"/>
    </row>
    <row r="204" spans="2:19" x14ac:dyDescent="0.2">
      <c r="B204" s="23" t="s">
        <v>1782</v>
      </c>
      <c r="C204" s="32" t="s">
        <v>1783</v>
      </c>
      <c r="D204" s="32" t="s">
        <v>1664</v>
      </c>
      <c r="E204" s="32" t="s">
        <v>1128</v>
      </c>
      <c r="F204" s="32" t="s">
        <v>177</v>
      </c>
      <c r="G204" s="32" t="s">
        <v>1129</v>
      </c>
      <c r="H204" s="95" t="s">
        <v>135</v>
      </c>
      <c r="I204" s="105">
        <v>3.8840218777756501</v>
      </c>
      <c r="J204" s="101">
        <v>3840</v>
      </c>
      <c r="K204" s="101">
        <v>0</v>
      </c>
      <c r="L204" s="99">
        <v>0.54438450638903513</v>
      </c>
      <c r="M204" s="32">
        <v>1.4043392818948097E-8</v>
      </c>
      <c r="N204" s="41">
        <v>9.4339326881477309E-5</v>
      </c>
      <c r="O204" s="41">
        <v>9.2640408596436441E-6</v>
      </c>
      <c r="P204" s="18"/>
      <c r="Q204" s="18"/>
      <c r="R204" s="18"/>
      <c r="S204" s="18"/>
    </row>
    <row r="205" spans="2:19" x14ac:dyDescent="0.2">
      <c r="B205" s="23" t="s">
        <v>1784</v>
      </c>
      <c r="C205" s="32" t="s">
        <v>1785</v>
      </c>
      <c r="D205" s="32" t="s">
        <v>1664</v>
      </c>
      <c r="E205" s="32" t="s">
        <v>1128</v>
      </c>
      <c r="F205" s="32" t="s">
        <v>177</v>
      </c>
      <c r="G205" s="32" t="s">
        <v>1682</v>
      </c>
      <c r="H205" s="95" t="s">
        <v>135</v>
      </c>
      <c r="I205" s="105">
        <v>4.4815637051257502</v>
      </c>
      <c r="J205" s="101">
        <v>4688</v>
      </c>
      <c r="K205" s="101">
        <v>0</v>
      </c>
      <c r="L205" s="99">
        <v>0.76684932871147737</v>
      </c>
      <c r="M205" s="32">
        <v>2.4035523011878745E-8</v>
      </c>
      <c r="N205" s="41">
        <v>1.3289145565515794E-4</v>
      </c>
      <c r="O205" s="41">
        <v>1.3049826787863403E-5</v>
      </c>
      <c r="P205" s="18"/>
      <c r="Q205" s="18"/>
      <c r="R205" s="18"/>
      <c r="S205" s="18"/>
    </row>
    <row r="206" spans="2:19" x14ac:dyDescent="0.2">
      <c r="B206" s="23" t="s">
        <v>1786</v>
      </c>
      <c r="C206" s="32" t="s">
        <v>1787</v>
      </c>
      <c r="D206" s="32" t="s">
        <v>361</v>
      </c>
      <c r="E206" s="32" t="s">
        <v>1128</v>
      </c>
      <c r="F206" s="32" t="s">
        <v>177</v>
      </c>
      <c r="G206" s="32" t="s">
        <v>1201</v>
      </c>
      <c r="H206" s="95" t="s">
        <v>136</v>
      </c>
      <c r="I206" s="105">
        <v>100.64776592885437</v>
      </c>
      <c r="J206" s="101">
        <v>185.4</v>
      </c>
      <c r="K206" s="101">
        <v>0</v>
      </c>
      <c r="L206" s="99">
        <v>0.79400573664729091</v>
      </c>
      <c r="M206" s="32">
        <v>1.1308831417517581E-7</v>
      </c>
      <c r="N206" s="41">
        <v>1.3759753603605809E-4</v>
      </c>
      <c r="O206" s="41">
        <v>1.3511959838613274E-5</v>
      </c>
      <c r="P206" s="18"/>
      <c r="Q206" s="18"/>
      <c r="R206" s="18"/>
      <c r="S206" s="18"/>
    </row>
    <row r="207" spans="2:19" x14ac:dyDescent="0.2">
      <c r="B207" s="23" t="s">
        <v>1788</v>
      </c>
      <c r="C207" s="32" t="s">
        <v>1789</v>
      </c>
      <c r="D207" s="32" t="s">
        <v>361</v>
      </c>
      <c r="E207" s="32" t="s">
        <v>1128</v>
      </c>
      <c r="F207" s="32" t="s">
        <v>177</v>
      </c>
      <c r="G207" s="32" t="s">
        <v>1201</v>
      </c>
      <c r="H207" s="95" t="s">
        <v>136</v>
      </c>
      <c r="I207" s="105">
        <v>292.21066788821452</v>
      </c>
      <c r="J207" s="101">
        <v>388</v>
      </c>
      <c r="K207" s="101">
        <v>0</v>
      </c>
      <c r="L207" s="99">
        <v>4.8243361776291867</v>
      </c>
      <c r="M207" s="32">
        <v>7.741455114928449E-7</v>
      </c>
      <c r="N207" s="41">
        <v>8.3603523301276604E-4</v>
      </c>
      <c r="O207" s="41">
        <v>8.2097941704231464E-5</v>
      </c>
      <c r="P207" s="18"/>
      <c r="Q207" s="18"/>
      <c r="R207" s="18"/>
      <c r="S207" s="18"/>
    </row>
    <row r="208" spans="2:19" x14ac:dyDescent="0.2">
      <c r="B208" s="23" t="s">
        <v>1790</v>
      </c>
      <c r="C208" s="32" t="s">
        <v>1791</v>
      </c>
      <c r="D208" s="32" t="s">
        <v>1694</v>
      </c>
      <c r="E208" s="32" t="s">
        <v>1128</v>
      </c>
      <c r="F208" s="32" t="s">
        <v>177</v>
      </c>
      <c r="G208" s="32" t="s">
        <v>1201</v>
      </c>
      <c r="H208" s="95" t="s">
        <v>136</v>
      </c>
      <c r="I208" s="105">
        <v>4755.4879569200575</v>
      </c>
      <c r="J208" s="101">
        <v>703.5</v>
      </c>
      <c r="K208" s="101">
        <v>0</v>
      </c>
      <c r="L208" s="99">
        <v>142.35376532618841</v>
      </c>
      <c r="M208" s="32">
        <v>4.4835503517867832E-6</v>
      </c>
      <c r="N208" s="41">
        <v>2.4669251682044004E-2</v>
      </c>
      <c r="O208" s="41">
        <v>2.4224993236003209E-3</v>
      </c>
      <c r="P208" s="18"/>
      <c r="Q208" s="18"/>
      <c r="R208" s="18"/>
      <c r="S208" s="18"/>
    </row>
    <row r="209" spans="2:19" x14ac:dyDescent="0.2">
      <c r="B209" s="23" t="s">
        <v>1792</v>
      </c>
      <c r="C209" s="32" t="s">
        <v>1793</v>
      </c>
      <c r="D209" s="32" t="s">
        <v>1633</v>
      </c>
      <c r="E209" s="32" t="s">
        <v>1128</v>
      </c>
      <c r="F209" s="32" t="s">
        <v>177</v>
      </c>
      <c r="G209" s="32" t="s">
        <v>1134</v>
      </c>
      <c r="H209" s="95" t="s">
        <v>2</v>
      </c>
      <c r="I209" s="105">
        <v>4590.9100599381109</v>
      </c>
      <c r="J209" s="101">
        <v>532</v>
      </c>
      <c r="K209" s="101">
        <v>0</v>
      </c>
      <c r="L209" s="99">
        <v>117.41665660087227</v>
      </c>
      <c r="M209" s="32">
        <v>3.00406542880482E-5</v>
      </c>
      <c r="N209" s="41">
        <v>2.0347765629618899E-2</v>
      </c>
      <c r="O209" s="41">
        <v>1.9981331055294277E-3</v>
      </c>
      <c r="P209" s="18"/>
      <c r="Q209" s="18"/>
      <c r="R209" s="18"/>
      <c r="S209" s="18"/>
    </row>
    <row r="210" spans="2:19" x14ac:dyDescent="0.2">
      <c r="B210" s="23" t="s">
        <v>1794</v>
      </c>
      <c r="C210" s="32" t="s">
        <v>1795</v>
      </c>
      <c r="D210" s="32" t="s">
        <v>1664</v>
      </c>
      <c r="E210" s="32" t="s">
        <v>1128</v>
      </c>
      <c r="F210" s="32" t="s">
        <v>1367</v>
      </c>
      <c r="G210" s="32" t="s">
        <v>1129</v>
      </c>
      <c r="H210" s="95" t="s">
        <v>135</v>
      </c>
      <c r="I210" s="105">
        <v>650.39465126665141</v>
      </c>
      <c r="J210" s="101">
        <v>5319</v>
      </c>
      <c r="K210" s="101">
        <v>0</v>
      </c>
      <c r="L210" s="99">
        <v>126.26989397789795</v>
      </c>
      <c r="M210" s="32">
        <v>1.2849279209895816E-5</v>
      </c>
      <c r="N210" s="41">
        <v>2.1881990878626394E-2</v>
      </c>
      <c r="O210" s="41">
        <v>2.1487927070396118E-3</v>
      </c>
      <c r="P210" s="18"/>
      <c r="Q210" s="18"/>
      <c r="R210" s="18"/>
      <c r="S210" s="18"/>
    </row>
    <row r="211" spans="2:19" x14ac:dyDescent="0.2">
      <c r="B211" s="23" t="s">
        <v>1796</v>
      </c>
      <c r="C211" s="32" t="s">
        <v>1797</v>
      </c>
      <c r="D211" s="32" t="s">
        <v>1664</v>
      </c>
      <c r="E211" s="32" t="s">
        <v>1128</v>
      </c>
      <c r="F211" s="32" t="s">
        <v>1248</v>
      </c>
      <c r="G211" s="32" t="s">
        <v>1359</v>
      </c>
      <c r="H211" s="95" t="s">
        <v>135</v>
      </c>
      <c r="I211" s="105">
        <v>517.30058787071312</v>
      </c>
      <c r="J211" s="101">
        <v>7291</v>
      </c>
      <c r="K211" s="101">
        <v>0</v>
      </c>
      <c r="L211" s="99">
        <v>137.66480839532514</v>
      </c>
      <c r="M211" s="32">
        <v>3.7360443257626541E-6</v>
      </c>
      <c r="N211" s="41">
        <v>2.3856677048779629E-2</v>
      </c>
      <c r="O211" s="41">
        <v>2.3427051926380705E-3</v>
      </c>
      <c r="P211" s="18"/>
      <c r="Q211" s="18"/>
      <c r="R211" s="18"/>
      <c r="S211" s="18"/>
    </row>
    <row r="212" spans="2:19" x14ac:dyDescent="0.2">
      <c r="B212" s="23" t="s">
        <v>1798</v>
      </c>
      <c r="C212" s="32" t="s">
        <v>1799</v>
      </c>
      <c r="D212" s="32" t="s">
        <v>1638</v>
      </c>
      <c r="E212" s="32" t="s">
        <v>1128</v>
      </c>
      <c r="F212" s="32" t="s">
        <v>177</v>
      </c>
      <c r="G212" s="32" t="s">
        <v>1146</v>
      </c>
      <c r="H212" s="95" t="s">
        <v>135</v>
      </c>
      <c r="I212" s="105">
        <v>258.99498633436571</v>
      </c>
      <c r="J212" s="101">
        <v>3614</v>
      </c>
      <c r="K212" s="101">
        <v>0</v>
      </c>
      <c r="L212" s="99">
        <v>34.164287643798374</v>
      </c>
      <c r="M212" s="32">
        <v>5.024442208546563E-7</v>
      </c>
      <c r="N212" s="41">
        <v>5.9205136477521701E-3</v>
      </c>
      <c r="O212" s="41">
        <v>5.8138935432263338E-4</v>
      </c>
      <c r="P212" s="18"/>
      <c r="Q212" s="18"/>
      <c r="R212" s="18"/>
      <c r="S212" s="18"/>
    </row>
    <row r="213" spans="2:19" x14ac:dyDescent="0.2">
      <c r="B213" s="23" t="s">
        <v>1800</v>
      </c>
      <c r="C213" s="32" t="s">
        <v>1801</v>
      </c>
      <c r="D213" s="32" t="s">
        <v>1638</v>
      </c>
      <c r="E213" s="32" t="s">
        <v>1128</v>
      </c>
      <c r="F213" s="32" t="s">
        <v>1466</v>
      </c>
      <c r="G213" s="32" t="s">
        <v>1225</v>
      </c>
      <c r="H213" s="95" t="s">
        <v>135</v>
      </c>
      <c r="I213" s="105">
        <v>250.54337161470053</v>
      </c>
      <c r="J213" s="101">
        <v>977</v>
      </c>
      <c r="K213" s="101">
        <v>0</v>
      </c>
      <c r="L213" s="99">
        <v>8.9345019037551996</v>
      </c>
      <c r="M213" s="32">
        <v>5.0351940660893899E-6</v>
      </c>
      <c r="N213" s="41">
        <v>1.5483080170896649E-3</v>
      </c>
      <c r="O213" s="41">
        <v>1.5204251723836208E-4</v>
      </c>
      <c r="P213" s="18"/>
      <c r="Q213" s="18"/>
      <c r="R213" s="18"/>
      <c r="S213" s="18"/>
    </row>
    <row r="214" spans="2:19" s="155" customFormat="1" x14ac:dyDescent="0.2">
      <c r="B214" s="115" t="s">
        <v>169</v>
      </c>
      <c r="C214" s="165"/>
      <c r="D214" s="165"/>
      <c r="E214" s="165"/>
      <c r="F214" s="165"/>
      <c r="G214" s="165"/>
      <c r="H214" s="166"/>
      <c r="I214" s="166"/>
      <c r="J214" s="166"/>
      <c r="K214" s="166"/>
      <c r="L214" s="167"/>
      <c r="M214" s="168"/>
      <c r="N214" s="168"/>
      <c r="O214" s="169"/>
      <c r="P214" s="186"/>
      <c r="Q214" s="186"/>
      <c r="R214" s="170"/>
      <c r="S214" s="170"/>
    </row>
    <row r="215" spans="2:19" s="155" customFormat="1" x14ac:dyDescent="0.2">
      <c r="B215" s="115" t="s">
        <v>170</v>
      </c>
      <c r="C215" s="165"/>
      <c r="D215" s="165"/>
      <c r="E215" s="165"/>
      <c r="F215" s="165"/>
      <c r="G215" s="165"/>
      <c r="H215" s="166"/>
      <c r="I215" s="166"/>
      <c r="J215" s="166"/>
      <c r="K215" s="166"/>
      <c r="L215" s="167"/>
      <c r="M215" s="168"/>
      <c r="N215" s="168"/>
      <c r="O215" s="169"/>
      <c r="P215" s="186"/>
      <c r="Q215" s="186"/>
      <c r="R215" s="170"/>
      <c r="S215" s="170"/>
    </row>
    <row r="216" spans="2:19" s="155" customFormat="1" x14ac:dyDescent="0.2">
      <c r="B216" s="115" t="s">
        <v>171</v>
      </c>
      <c r="C216" s="165"/>
      <c r="D216" s="165"/>
      <c r="E216" s="165"/>
      <c r="F216" s="165"/>
      <c r="G216" s="165"/>
      <c r="H216" s="166"/>
      <c r="I216" s="166"/>
      <c r="J216" s="166"/>
      <c r="K216" s="166"/>
      <c r="L216" s="167"/>
      <c r="M216" s="168"/>
      <c r="N216" s="168"/>
      <c r="O216" s="169"/>
      <c r="P216" s="186"/>
      <c r="Q216" s="186"/>
      <c r="R216" s="170"/>
      <c r="S216" s="170"/>
    </row>
    <row r="217" spans="2:19" s="155" customFormat="1" x14ac:dyDescent="0.2">
      <c r="B217" s="115" t="s">
        <v>172</v>
      </c>
      <c r="C217" s="165"/>
      <c r="D217" s="165"/>
      <c r="E217" s="165"/>
      <c r="F217" s="165"/>
      <c r="G217" s="165"/>
      <c r="H217" s="166"/>
      <c r="I217" s="166"/>
      <c r="J217" s="166"/>
      <c r="K217" s="166"/>
      <c r="L217" s="167"/>
      <c r="M217" s="168"/>
      <c r="N217" s="168"/>
      <c r="O217" s="169"/>
      <c r="P217" s="186"/>
      <c r="Q217" s="186"/>
      <c r="R217" s="170"/>
      <c r="S217" s="170"/>
    </row>
    <row r="218" spans="2:19" s="155" customFormat="1" x14ac:dyDescent="0.2">
      <c r="B218" s="115" t="s">
        <v>173</v>
      </c>
      <c r="C218" s="165"/>
      <c r="D218" s="165"/>
      <c r="E218" s="165"/>
      <c r="F218" s="165"/>
      <c r="G218" s="165"/>
      <c r="H218" s="166"/>
      <c r="I218" s="166"/>
      <c r="J218" s="166"/>
      <c r="K218" s="166"/>
      <c r="L218" s="167"/>
      <c r="M218" s="168"/>
      <c r="N218" s="168"/>
      <c r="O218" s="169"/>
      <c r="P218" s="186"/>
      <c r="Q218" s="186"/>
      <c r="R218" s="170"/>
      <c r="S218" s="170"/>
    </row>
  </sheetData>
  <mergeCells count="2">
    <mergeCell ref="B7:O7"/>
    <mergeCell ref="B6:O6"/>
  </mergeCells>
  <phoneticPr fontId="3" type="noConversion"/>
  <conditionalFormatting sqref="N11:O213 C11:H213">
    <cfRule type="expression" dxfId="105" priority="112" stopIfTrue="1">
      <formula>LEFT(#REF!,3)="TIR"</formula>
    </cfRule>
  </conditionalFormatting>
  <conditionalFormatting sqref="M1:N5 M11:N55748 I11:K213">
    <cfRule type="expression" dxfId="104" priority="114" stopIfTrue="1">
      <formula>LEFT(#REF!,3)="TIR"</formula>
    </cfRule>
  </conditionalFormatting>
  <conditionalFormatting sqref="B11:B213 L11:L213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42578125" style="94" bestFit="1" customWidth="1"/>
    <col min="9" max="9" width="9.28515625" style="94" bestFit="1" customWidth="1"/>
    <col min="10" max="10" width="14.5703125" style="94" bestFit="1" customWidth="1"/>
    <col min="11" max="11" width="10.140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6"/>
      <c r="D11" s="106"/>
      <c r="E11" s="106"/>
      <c r="F11" s="106"/>
      <c r="G11" s="188"/>
      <c r="H11" s="189"/>
      <c r="I11" s="188"/>
      <c r="J11" s="191" t="s">
        <v>177</v>
      </c>
      <c r="K11" s="150">
        <v>6142.6885962496717</v>
      </c>
      <c r="L11" s="106" t="s">
        <v>177</v>
      </c>
      <c r="M11" s="106">
        <v>1</v>
      </c>
      <c r="N11" s="122">
        <v>0.10453294955286077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60" t="s">
        <v>177</v>
      </c>
      <c r="K12" s="192">
        <v>2297.6187175737227</v>
      </c>
      <c r="L12" s="158" t="s">
        <v>177</v>
      </c>
      <c r="M12" s="158">
        <v>0.37404121689914416</v>
      </c>
      <c r="N12" s="158">
        <v>3.9099631656808888E-2</v>
      </c>
    </row>
    <row r="13" spans="1:20" s="155" customFormat="1" x14ac:dyDescent="0.2">
      <c r="B13" s="133" t="s">
        <v>1802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4" t="s">
        <v>177</v>
      </c>
      <c r="K13" s="164">
        <v>75.48997195961357</v>
      </c>
      <c r="L13" s="162" t="s">
        <v>177</v>
      </c>
      <c r="M13" s="158">
        <v>1.2289402397136469E-2</v>
      </c>
      <c r="N13" s="158">
        <v>1.2846474808146729E-3</v>
      </c>
    </row>
    <row r="14" spans="1:20" x14ac:dyDescent="0.2">
      <c r="B14" s="23" t="s">
        <v>1832</v>
      </c>
      <c r="C14" s="32" t="s">
        <v>1833</v>
      </c>
      <c r="D14" s="32" t="s">
        <v>270</v>
      </c>
      <c r="E14" s="32" t="s">
        <v>1834</v>
      </c>
      <c r="F14" s="88" t="s">
        <v>1806</v>
      </c>
      <c r="G14" s="95" t="s">
        <v>183</v>
      </c>
      <c r="H14" s="105">
        <v>319.19846337036836</v>
      </c>
      <c r="I14" s="101">
        <v>1778</v>
      </c>
      <c r="J14" s="125">
        <v>0</v>
      </c>
      <c r="K14" s="125">
        <v>5.6753486787251495</v>
      </c>
      <c r="L14" s="32">
        <v>1.3408669106326736E-5</v>
      </c>
      <c r="M14" s="41">
        <v>9.2391932128712347E-4</v>
      </c>
      <c r="N14" s="41">
        <v>9.6580011803020231E-5</v>
      </c>
      <c r="O14" s="18"/>
      <c r="P14" s="18"/>
      <c r="Q14" s="18"/>
      <c r="R14" s="18"/>
      <c r="S14" s="18"/>
    </row>
    <row r="15" spans="1:20" x14ac:dyDescent="0.2">
      <c r="B15" s="23" t="s">
        <v>1839</v>
      </c>
      <c r="C15" s="32" t="s">
        <v>1840</v>
      </c>
      <c r="D15" s="32" t="s">
        <v>270</v>
      </c>
      <c r="E15" s="32" t="s">
        <v>1834</v>
      </c>
      <c r="F15" s="88" t="s">
        <v>1806</v>
      </c>
      <c r="G15" s="95" t="s">
        <v>183</v>
      </c>
      <c r="H15" s="105">
        <v>86.594133420879714</v>
      </c>
      <c r="I15" s="101">
        <v>590.4</v>
      </c>
      <c r="J15" s="125">
        <v>0</v>
      </c>
      <c r="K15" s="125">
        <v>0.51125176256018801</v>
      </c>
      <c r="L15" s="32">
        <v>1.196289981892658E-6</v>
      </c>
      <c r="M15" s="41">
        <v>8.3229314745391017E-5</v>
      </c>
      <c r="N15" s="41">
        <v>8.7002057595991288E-6</v>
      </c>
      <c r="O15" s="18"/>
      <c r="P15" s="18"/>
      <c r="Q15" s="18"/>
      <c r="R15" s="18"/>
      <c r="S15" s="18"/>
    </row>
    <row r="16" spans="1:20" x14ac:dyDescent="0.2">
      <c r="B16" s="23" t="s">
        <v>1827</v>
      </c>
      <c r="C16" s="32" t="s">
        <v>1828</v>
      </c>
      <c r="D16" s="32" t="s">
        <v>270</v>
      </c>
      <c r="E16" s="32" t="s">
        <v>1829</v>
      </c>
      <c r="F16" s="88" t="s">
        <v>1806</v>
      </c>
      <c r="G16" s="95" t="s">
        <v>183</v>
      </c>
      <c r="H16" s="105">
        <v>292.69574147180674</v>
      </c>
      <c r="I16" s="101">
        <v>1910.0000000000002</v>
      </c>
      <c r="J16" s="125">
        <v>0</v>
      </c>
      <c r="K16" s="125">
        <v>5.5904886632681938</v>
      </c>
      <c r="L16" s="32">
        <v>4.0993801326583576E-6</v>
      </c>
      <c r="M16" s="41">
        <v>9.1010452111822573E-4</v>
      </c>
      <c r="N16" s="41">
        <v>9.5135909993882009E-5</v>
      </c>
      <c r="O16" s="18"/>
      <c r="P16" s="18"/>
      <c r="Q16" s="18"/>
      <c r="R16" s="18"/>
      <c r="S16" s="18"/>
    </row>
    <row r="17" spans="2:19" x14ac:dyDescent="0.2">
      <c r="B17" s="23" t="s">
        <v>1830</v>
      </c>
      <c r="C17" s="32" t="s">
        <v>1831</v>
      </c>
      <c r="D17" s="32" t="s">
        <v>270</v>
      </c>
      <c r="E17" s="32" t="s">
        <v>1829</v>
      </c>
      <c r="F17" s="88" t="s">
        <v>1806</v>
      </c>
      <c r="G17" s="95" t="s">
        <v>183</v>
      </c>
      <c r="H17" s="105">
        <v>1047.0899134330434</v>
      </c>
      <c r="I17" s="101">
        <v>1355</v>
      </c>
      <c r="J17" s="125">
        <v>0</v>
      </c>
      <c r="K17" s="125">
        <v>14.188068327017739</v>
      </c>
      <c r="L17" s="32">
        <v>4.1062349546393863E-6</v>
      </c>
      <c r="M17" s="41">
        <v>2.3097489160821298E-3</v>
      </c>
      <c r="N17" s="41">
        <v>2.4144486692458811E-4</v>
      </c>
      <c r="O17" s="18"/>
      <c r="P17" s="18"/>
      <c r="Q17" s="18"/>
      <c r="R17" s="18"/>
      <c r="S17" s="18"/>
    </row>
    <row r="18" spans="2:19" x14ac:dyDescent="0.2">
      <c r="B18" s="23" t="s">
        <v>1835</v>
      </c>
      <c r="C18" s="32" t="s">
        <v>1836</v>
      </c>
      <c r="D18" s="32" t="s">
        <v>270</v>
      </c>
      <c r="E18" s="32" t="s">
        <v>1829</v>
      </c>
      <c r="F18" s="88" t="s">
        <v>1806</v>
      </c>
      <c r="G18" s="95" t="s">
        <v>183</v>
      </c>
      <c r="H18" s="105">
        <v>159.5564343067837</v>
      </c>
      <c r="I18" s="101">
        <v>558.20000000000005</v>
      </c>
      <c r="J18" s="125">
        <v>0</v>
      </c>
      <c r="K18" s="125">
        <v>0.89064401572212371</v>
      </c>
      <c r="L18" s="32">
        <v>6.3822573722713477E-6</v>
      </c>
      <c r="M18" s="41">
        <v>1.4499253897811023E-4</v>
      </c>
      <c r="N18" s="41">
        <v>1.5156497762539996E-5</v>
      </c>
      <c r="O18" s="18"/>
      <c r="P18" s="18"/>
      <c r="Q18" s="18"/>
      <c r="R18" s="18"/>
      <c r="S18" s="18"/>
    </row>
    <row r="19" spans="2:19" x14ac:dyDescent="0.2">
      <c r="B19" s="23" t="s">
        <v>1813</v>
      </c>
      <c r="C19" s="32" t="s">
        <v>1814</v>
      </c>
      <c r="D19" s="32" t="s">
        <v>270</v>
      </c>
      <c r="E19" s="32" t="s">
        <v>1815</v>
      </c>
      <c r="F19" s="88" t="s">
        <v>1806</v>
      </c>
      <c r="G19" s="95" t="s">
        <v>183</v>
      </c>
      <c r="H19" s="105">
        <v>855.79315044132431</v>
      </c>
      <c r="I19" s="101">
        <v>1004.0000000000001</v>
      </c>
      <c r="J19" s="125">
        <v>0</v>
      </c>
      <c r="K19" s="125">
        <v>8.5921632304308968</v>
      </c>
      <c r="L19" s="32">
        <v>8.2037110139557801E-6</v>
      </c>
      <c r="M19" s="41">
        <v>1.3987626258112312E-3</v>
      </c>
      <c r="N19" s="41">
        <v>1.462167830003525E-4</v>
      </c>
      <c r="O19" s="18"/>
      <c r="P19" s="18"/>
      <c r="Q19" s="18"/>
      <c r="R19" s="18"/>
      <c r="S19" s="18"/>
    </row>
    <row r="20" spans="2:19" x14ac:dyDescent="0.2">
      <c r="B20" s="23" t="s">
        <v>1837</v>
      </c>
      <c r="C20" s="32" t="s">
        <v>1838</v>
      </c>
      <c r="D20" s="32" t="s">
        <v>270</v>
      </c>
      <c r="E20" s="32" t="s">
        <v>1815</v>
      </c>
      <c r="F20" s="88" t="s">
        <v>1806</v>
      </c>
      <c r="G20" s="95" t="s">
        <v>183</v>
      </c>
      <c r="H20" s="105">
        <v>527.42534874865589</v>
      </c>
      <c r="I20" s="101">
        <v>591</v>
      </c>
      <c r="J20" s="125">
        <v>0</v>
      </c>
      <c r="K20" s="125">
        <v>3.1170838111045565</v>
      </c>
      <c r="L20" s="32">
        <v>7.0774658875045894E-6</v>
      </c>
      <c r="M20" s="41">
        <v>5.0744617153596983E-4</v>
      </c>
      <c r="N20" s="41">
        <v>5.3044845049961866E-5</v>
      </c>
      <c r="O20" s="18"/>
      <c r="P20" s="18"/>
      <c r="Q20" s="18"/>
      <c r="R20" s="18"/>
      <c r="S20" s="18"/>
    </row>
    <row r="21" spans="2:19" x14ac:dyDescent="0.2">
      <c r="B21" s="23" t="s">
        <v>1816</v>
      </c>
      <c r="C21" s="32" t="s">
        <v>1817</v>
      </c>
      <c r="D21" s="32" t="s">
        <v>270</v>
      </c>
      <c r="E21" s="32" t="s">
        <v>1818</v>
      </c>
      <c r="F21" s="88" t="s">
        <v>1806</v>
      </c>
      <c r="G21" s="95" t="s">
        <v>183</v>
      </c>
      <c r="H21" s="105">
        <v>56.874245836512287</v>
      </c>
      <c r="I21" s="101">
        <v>5613</v>
      </c>
      <c r="J21" s="125">
        <v>0</v>
      </c>
      <c r="K21" s="125">
        <v>3.1923514188034345</v>
      </c>
      <c r="L21" s="32">
        <v>5.9554184122002395E-6</v>
      </c>
      <c r="M21" s="41">
        <v>5.19699374106719E-4</v>
      </c>
      <c r="N21" s="41">
        <v>5.4325708456150968E-5</v>
      </c>
      <c r="O21" s="18"/>
      <c r="P21" s="18"/>
      <c r="Q21" s="18"/>
      <c r="R21" s="18"/>
      <c r="S21" s="18"/>
    </row>
    <row r="22" spans="2:19" x14ac:dyDescent="0.2">
      <c r="B22" s="23" t="s">
        <v>1819</v>
      </c>
      <c r="C22" s="32" t="s">
        <v>1820</v>
      </c>
      <c r="D22" s="32" t="s">
        <v>270</v>
      </c>
      <c r="E22" s="32" t="s">
        <v>1818</v>
      </c>
      <c r="F22" s="88" t="s">
        <v>1806</v>
      </c>
      <c r="G22" s="95" t="s">
        <v>183</v>
      </c>
      <c r="H22" s="105">
        <v>76.089690395370539</v>
      </c>
      <c r="I22" s="101">
        <v>17350</v>
      </c>
      <c r="J22" s="125">
        <v>0</v>
      </c>
      <c r="K22" s="125">
        <v>13.201561283596787</v>
      </c>
      <c r="L22" s="32">
        <v>1.2077251295206037E-5</v>
      </c>
      <c r="M22" s="41">
        <v>2.1491503397481045E-3</v>
      </c>
      <c r="N22" s="41">
        <v>2.2465702404640215E-4</v>
      </c>
      <c r="O22" s="18"/>
      <c r="P22" s="18"/>
      <c r="Q22" s="18"/>
      <c r="R22" s="18"/>
      <c r="S22" s="18"/>
    </row>
    <row r="23" spans="2:19" x14ac:dyDescent="0.2">
      <c r="B23" s="23" t="s">
        <v>1821</v>
      </c>
      <c r="C23" s="32" t="s">
        <v>1822</v>
      </c>
      <c r="D23" s="32" t="s">
        <v>270</v>
      </c>
      <c r="E23" s="32" t="s">
        <v>1818</v>
      </c>
      <c r="F23" s="88" t="s">
        <v>1806</v>
      </c>
      <c r="G23" s="95" t="s">
        <v>183</v>
      </c>
      <c r="H23" s="105">
        <v>23.133718054306399</v>
      </c>
      <c r="I23" s="101">
        <v>13580.000000000002</v>
      </c>
      <c r="J23" s="125">
        <v>0</v>
      </c>
      <c r="K23" s="125">
        <v>3.1415589117748093</v>
      </c>
      <c r="L23" s="32">
        <v>2.2534863520881648E-7</v>
      </c>
      <c r="M23" s="41">
        <v>5.1143059957375046E-4</v>
      </c>
      <c r="N23" s="41">
        <v>5.3461349065032198E-5</v>
      </c>
      <c r="O23" s="18"/>
      <c r="P23" s="18"/>
      <c r="Q23" s="18"/>
      <c r="R23" s="18"/>
      <c r="S23" s="18"/>
    </row>
    <row r="24" spans="2:19" x14ac:dyDescent="0.2">
      <c r="B24" s="23" t="s">
        <v>1823</v>
      </c>
      <c r="C24" s="32" t="s">
        <v>1824</v>
      </c>
      <c r="D24" s="32" t="s">
        <v>270</v>
      </c>
      <c r="E24" s="32" t="s">
        <v>1818</v>
      </c>
      <c r="F24" s="88" t="s">
        <v>1806</v>
      </c>
      <c r="G24" s="95" t="s">
        <v>183</v>
      </c>
      <c r="H24" s="105">
        <v>4.9335545465565183</v>
      </c>
      <c r="I24" s="101">
        <v>18750</v>
      </c>
      <c r="J24" s="125">
        <v>0</v>
      </c>
      <c r="K24" s="125">
        <v>0.92504147747934728</v>
      </c>
      <c r="L24" s="32">
        <v>2.5657760753928432E-7</v>
      </c>
      <c r="M24" s="41">
        <v>1.5059227942046708E-4</v>
      </c>
      <c r="N24" s="41">
        <v>1.5741855147709999E-5</v>
      </c>
      <c r="O24" s="18"/>
      <c r="P24" s="18"/>
      <c r="Q24" s="18"/>
      <c r="R24" s="18"/>
      <c r="S24" s="18"/>
    </row>
    <row r="25" spans="2:19" x14ac:dyDescent="0.2">
      <c r="B25" s="23" t="s">
        <v>1807</v>
      </c>
      <c r="C25" s="32" t="s">
        <v>1808</v>
      </c>
      <c r="D25" s="32" t="s">
        <v>270</v>
      </c>
      <c r="E25" s="32" t="s">
        <v>1809</v>
      </c>
      <c r="F25" s="88" t="s">
        <v>1806</v>
      </c>
      <c r="G25" s="95" t="s">
        <v>183</v>
      </c>
      <c r="H25" s="105">
        <v>791.61905987277567</v>
      </c>
      <c r="I25" s="101">
        <v>1115</v>
      </c>
      <c r="J25" s="125">
        <v>0</v>
      </c>
      <c r="K25" s="125">
        <v>8.8265525175814492</v>
      </c>
      <c r="L25" s="32">
        <v>7.5985408184271856E-6</v>
      </c>
      <c r="M25" s="41">
        <v>1.4369200683509126E-3</v>
      </c>
      <c r="N25" s="41">
        <v>1.5020549301641918E-4</v>
      </c>
      <c r="O25" s="18"/>
      <c r="P25" s="18"/>
      <c r="Q25" s="18"/>
      <c r="R25" s="18"/>
      <c r="S25" s="18"/>
    </row>
    <row r="26" spans="2:19" x14ac:dyDescent="0.2">
      <c r="B26" s="23" t="s">
        <v>1810</v>
      </c>
      <c r="C26" s="32" t="s">
        <v>1811</v>
      </c>
      <c r="D26" s="32" t="s">
        <v>270</v>
      </c>
      <c r="E26" s="32" t="s">
        <v>1812</v>
      </c>
      <c r="F26" s="88" t="s">
        <v>1806</v>
      </c>
      <c r="G26" s="95" t="s">
        <v>183</v>
      </c>
      <c r="H26" s="105">
        <v>710.60159836036212</v>
      </c>
      <c r="I26" s="101">
        <v>580.5</v>
      </c>
      <c r="J26" s="125">
        <v>0</v>
      </c>
      <c r="K26" s="125">
        <v>4.1250422799277597</v>
      </c>
      <c r="L26" s="32">
        <v>1.2551592889649937E-6</v>
      </c>
      <c r="M26" s="41">
        <v>6.7153693619537277E-4</v>
      </c>
      <c r="N26" s="41">
        <v>7.019773667419359E-5</v>
      </c>
      <c r="O26" s="18"/>
      <c r="P26" s="18"/>
      <c r="Q26" s="18"/>
      <c r="R26" s="18"/>
      <c r="S26" s="18"/>
    </row>
    <row r="27" spans="2:19" x14ac:dyDescent="0.2">
      <c r="B27" s="23" t="s">
        <v>1825</v>
      </c>
      <c r="C27" s="32" t="s">
        <v>1826</v>
      </c>
      <c r="D27" s="32" t="s">
        <v>270</v>
      </c>
      <c r="E27" s="32" t="s">
        <v>1812</v>
      </c>
      <c r="F27" s="88" t="s">
        <v>1806</v>
      </c>
      <c r="G27" s="95" t="s">
        <v>183</v>
      </c>
      <c r="H27" s="105">
        <v>19.059870304943043</v>
      </c>
      <c r="I27" s="101">
        <v>1770</v>
      </c>
      <c r="J27" s="125">
        <v>0</v>
      </c>
      <c r="K27" s="125">
        <v>0.33735970439749186</v>
      </c>
      <c r="L27" s="32">
        <v>4.3353700168962403E-7</v>
      </c>
      <c r="M27" s="41">
        <v>5.4920528545670029E-5</v>
      </c>
      <c r="N27" s="41">
        <v>5.7410048398809753E-6</v>
      </c>
      <c r="O27" s="18"/>
      <c r="P27" s="18"/>
      <c r="Q27" s="18"/>
      <c r="R27" s="18"/>
      <c r="S27" s="18"/>
    </row>
    <row r="28" spans="2:19" x14ac:dyDescent="0.2">
      <c r="B28" s="23" t="s">
        <v>1803</v>
      </c>
      <c r="C28" s="32" t="s">
        <v>1804</v>
      </c>
      <c r="D28" s="32" t="s">
        <v>270</v>
      </c>
      <c r="E28" s="32" t="s">
        <v>1805</v>
      </c>
      <c r="F28" s="88" t="s">
        <v>1806</v>
      </c>
      <c r="G28" s="95" t="s">
        <v>183</v>
      </c>
      <c r="H28" s="105">
        <v>167.30536234054932</v>
      </c>
      <c r="I28" s="101">
        <v>1898</v>
      </c>
      <c r="J28" s="125">
        <v>0</v>
      </c>
      <c r="K28" s="125">
        <v>3.1754557772236263</v>
      </c>
      <c r="L28" s="32">
        <v>1.3469921501419736E-6</v>
      </c>
      <c r="M28" s="41">
        <v>5.1694884535777286E-4</v>
      </c>
      <c r="N28" s="41">
        <v>5.4038187573193692E-5</v>
      </c>
      <c r="O28" s="18"/>
      <c r="P28" s="18"/>
      <c r="Q28" s="18"/>
      <c r="R28" s="18"/>
      <c r="S28" s="18"/>
    </row>
    <row r="29" spans="2:19" s="155" customFormat="1" x14ac:dyDescent="0.2">
      <c r="B29" s="133" t="s">
        <v>1841</v>
      </c>
      <c r="C29" s="162" t="s">
        <v>177</v>
      </c>
      <c r="D29" s="162" t="s">
        <v>177</v>
      </c>
      <c r="E29" s="162" t="s">
        <v>177</v>
      </c>
      <c r="F29" s="162" t="s">
        <v>177</v>
      </c>
      <c r="G29" s="163" t="s">
        <v>177</v>
      </c>
      <c r="H29" s="173" t="s">
        <v>177</v>
      </c>
      <c r="I29" s="159" t="s">
        <v>177</v>
      </c>
      <c r="J29" s="164" t="s">
        <v>177</v>
      </c>
      <c r="K29" s="164">
        <v>0</v>
      </c>
      <c r="L29" s="162" t="s">
        <v>177</v>
      </c>
      <c r="M29" s="158">
        <v>0</v>
      </c>
      <c r="N29" s="158">
        <v>0</v>
      </c>
    </row>
    <row r="30" spans="2:19" s="155" customFormat="1" x14ac:dyDescent="0.2">
      <c r="B30" s="133" t="s">
        <v>1842</v>
      </c>
      <c r="C30" s="162" t="s">
        <v>177</v>
      </c>
      <c r="D30" s="162" t="s">
        <v>177</v>
      </c>
      <c r="E30" s="162" t="s">
        <v>177</v>
      </c>
      <c r="F30" s="162" t="s">
        <v>177</v>
      </c>
      <c r="G30" s="163" t="s">
        <v>177</v>
      </c>
      <c r="H30" s="173" t="s">
        <v>177</v>
      </c>
      <c r="I30" s="159" t="s">
        <v>177</v>
      </c>
      <c r="J30" s="164" t="s">
        <v>177</v>
      </c>
      <c r="K30" s="164">
        <v>2222.1287452141087</v>
      </c>
      <c r="L30" s="162" t="s">
        <v>177</v>
      </c>
      <c r="M30" s="158">
        <v>0.36175181443688958</v>
      </c>
      <c r="N30" s="158">
        <v>3.7814984169187223E-2</v>
      </c>
    </row>
    <row r="31" spans="2:19" x14ac:dyDescent="0.2">
      <c r="B31" s="23" t="s">
        <v>1867</v>
      </c>
      <c r="C31" s="32" t="s">
        <v>1868</v>
      </c>
      <c r="D31" s="32" t="s">
        <v>270</v>
      </c>
      <c r="E31" s="32" t="s">
        <v>1834</v>
      </c>
      <c r="F31" s="88" t="s">
        <v>1845</v>
      </c>
      <c r="G31" s="95" t="s">
        <v>183</v>
      </c>
      <c r="H31" s="105">
        <v>31587.873948763314</v>
      </c>
      <c r="I31" s="101">
        <v>326.08</v>
      </c>
      <c r="J31" s="125">
        <v>0</v>
      </c>
      <c r="K31" s="125">
        <v>103.00173937275751</v>
      </c>
      <c r="L31" s="32">
        <v>1.0224171006035063E-4</v>
      </c>
      <c r="M31" s="41">
        <v>1.6768185096611231E-2</v>
      </c>
      <c r="N31" s="41">
        <v>1.7528278467970938E-3</v>
      </c>
      <c r="O31" s="18"/>
      <c r="P31" s="18"/>
      <c r="Q31" s="18"/>
      <c r="R31" s="18"/>
      <c r="S31" s="18"/>
    </row>
    <row r="32" spans="2:19" x14ac:dyDescent="0.2">
      <c r="B32" s="23" t="s">
        <v>1869</v>
      </c>
      <c r="C32" s="32" t="s">
        <v>1870</v>
      </c>
      <c r="D32" s="32" t="s">
        <v>270</v>
      </c>
      <c r="E32" s="32" t="s">
        <v>1834</v>
      </c>
      <c r="F32" s="88" t="s">
        <v>1845</v>
      </c>
      <c r="G32" s="95" t="s">
        <v>183</v>
      </c>
      <c r="H32" s="105">
        <v>31785.146328441559</v>
      </c>
      <c r="I32" s="101">
        <v>337.48</v>
      </c>
      <c r="J32" s="125">
        <v>0</v>
      </c>
      <c r="K32" s="125">
        <v>107.26851182796439</v>
      </c>
      <c r="L32" s="32">
        <v>1.30372022239677E-4</v>
      </c>
      <c r="M32" s="41">
        <v>1.7462795019994277E-2</v>
      </c>
      <c r="N32" s="41">
        <v>1.8254374708770098E-3</v>
      </c>
      <c r="O32" s="18"/>
      <c r="P32" s="18"/>
      <c r="Q32" s="18"/>
      <c r="R32" s="18"/>
      <c r="S32" s="18"/>
    </row>
    <row r="33" spans="2:19" x14ac:dyDescent="0.2">
      <c r="B33" s="23" t="s">
        <v>1884</v>
      </c>
      <c r="C33" s="32" t="s">
        <v>1885</v>
      </c>
      <c r="D33" s="32" t="s">
        <v>270</v>
      </c>
      <c r="E33" s="32" t="s">
        <v>1834</v>
      </c>
      <c r="F33" s="88" t="s">
        <v>1845</v>
      </c>
      <c r="G33" s="95" t="s">
        <v>183</v>
      </c>
      <c r="H33" s="105">
        <v>37276.935981729228</v>
      </c>
      <c r="I33" s="101">
        <v>334.97</v>
      </c>
      <c r="J33" s="125">
        <v>0</v>
      </c>
      <c r="K33" s="125">
        <v>124.86655245973114</v>
      </c>
      <c r="L33" s="32">
        <v>2.170236439083374E-4</v>
      </c>
      <c r="M33" s="41">
        <v>2.03276709380916E-2</v>
      </c>
      <c r="N33" s="41">
        <v>2.1249114006986832E-3</v>
      </c>
      <c r="O33" s="18"/>
      <c r="P33" s="18"/>
      <c r="Q33" s="18"/>
      <c r="R33" s="18"/>
      <c r="S33" s="18"/>
    </row>
    <row r="34" spans="2:19" x14ac:dyDescent="0.2">
      <c r="B34" s="23" t="s">
        <v>1898</v>
      </c>
      <c r="C34" s="32" t="s">
        <v>1899</v>
      </c>
      <c r="D34" s="32" t="s">
        <v>270</v>
      </c>
      <c r="E34" s="32" t="s">
        <v>1834</v>
      </c>
      <c r="F34" s="88" t="s">
        <v>1845</v>
      </c>
      <c r="G34" s="95" t="s">
        <v>183</v>
      </c>
      <c r="H34" s="105">
        <v>4731.9915402641773</v>
      </c>
      <c r="I34" s="101">
        <v>348.5</v>
      </c>
      <c r="J34" s="125">
        <v>0</v>
      </c>
      <c r="K34" s="125">
        <v>16.490990517820659</v>
      </c>
      <c r="L34" s="32">
        <v>3.9377478074928663E-5</v>
      </c>
      <c r="M34" s="41">
        <v>2.6846535127776124E-3</v>
      </c>
      <c r="N34" s="41">
        <v>2.8063475021809255E-4</v>
      </c>
      <c r="O34" s="18"/>
      <c r="P34" s="18"/>
      <c r="Q34" s="18"/>
      <c r="R34" s="18"/>
      <c r="S34" s="18"/>
    </row>
    <row r="35" spans="2:19" x14ac:dyDescent="0.2">
      <c r="B35" s="23" t="s">
        <v>1906</v>
      </c>
      <c r="C35" s="32" t="s">
        <v>1907</v>
      </c>
      <c r="D35" s="32" t="s">
        <v>270</v>
      </c>
      <c r="E35" s="32" t="s">
        <v>1834</v>
      </c>
      <c r="F35" s="88" t="s">
        <v>1845</v>
      </c>
      <c r="G35" s="95" t="s">
        <v>183</v>
      </c>
      <c r="H35" s="105">
        <v>14943.498540047136</v>
      </c>
      <c r="I35" s="101">
        <v>361.4</v>
      </c>
      <c r="J35" s="125">
        <v>0</v>
      </c>
      <c r="K35" s="125">
        <v>54.005803730031268</v>
      </c>
      <c r="L35" s="32">
        <v>6.55581501508778E-5</v>
      </c>
      <c r="M35" s="41">
        <v>8.7918836978002953E-3</v>
      </c>
      <c r="N35" s="41">
        <v>9.1904153505677731E-4</v>
      </c>
      <c r="O35" s="18"/>
      <c r="P35" s="18"/>
      <c r="Q35" s="18"/>
      <c r="R35" s="18"/>
      <c r="S35" s="18"/>
    </row>
    <row r="36" spans="2:19" x14ac:dyDescent="0.2">
      <c r="B36" s="23" t="s">
        <v>1873</v>
      </c>
      <c r="C36" s="32" t="s">
        <v>1874</v>
      </c>
      <c r="D36" s="32" t="s">
        <v>270</v>
      </c>
      <c r="E36" s="32" t="s">
        <v>1829</v>
      </c>
      <c r="F36" s="88" t="s">
        <v>1845</v>
      </c>
      <c r="G36" s="95" t="s">
        <v>183</v>
      </c>
      <c r="H36" s="105">
        <v>15386.338282304076</v>
      </c>
      <c r="I36" s="101">
        <v>315.22000000000003</v>
      </c>
      <c r="J36" s="125">
        <v>0</v>
      </c>
      <c r="K36" s="125">
        <v>48.500815537889551</v>
      </c>
      <c r="L36" s="32">
        <v>3.4576041083829381E-5</v>
      </c>
      <c r="M36" s="41">
        <v>7.89569823993699E-3</v>
      </c>
      <c r="N36" s="41">
        <v>8.2536062579994488E-4</v>
      </c>
      <c r="O36" s="18"/>
      <c r="P36" s="18"/>
      <c r="Q36" s="18"/>
      <c r="R36" s="18"/>
      <c r="S36" s="18"/>
    </row>
    <row r="37" spans="2:19" x14ac:dyDescent="0.2">
      <c r="B37" s="23" t="s">
        <v>1875</v>
      </c>
      <c r="C37" s="32" t="s">
        <v>1876</v>
      </c>
      <c r="D37" s="32" t="s">
        <v>270</v>
      </c>
      <c r="E37" s="32" t="s">
        <v>1829</v>
      </c>
      <c r="F37" s="88" t="s">
        <v>1845</v>
      </c>
      <c r="G37" s="95" t="s">
        <v>183</v>
      </c>
      <c r="H37" s="105">
        <v>42801.465219628364</v>
      </c>
      <c r="I37" s="101">
        <v>336.09</v>
      </c>
      <c r="J37" s="125">
        <v>0</v>
      </c>
      <c r="K37" s="125">
        <v>143.85144446326493</v>
      </c>
      <c r="L37" s="32">
        <v>2.1400732609814182E-5</v>
      </c>
      <c r="M37" s="41">
        <v>2.3418319553280189E-2</v>
      </c>
      <c r="N37" s="41">
        <v>2.4479860164758108E-3</v>
      </c>
      <c r="O37" s="18"/>
      <c r="P37" s="18"/>
      <c r="Q37" s="18"/>
      <c r="R37" s="18"/>
      <c r="S37" s="18"/>
    </row>
    <row r="38" spans="2:19" x14ac:dyDescent="0.2">
      <c r="B38" s="23" t="s">
        <v>1877</v>
      </c>
      <c r="C38" s="32" t="s">
        <v>1878</v>
      </c>
      <c r="D38" s="32" t="s">
        <v>270</v>
      </c>
      <c r="E38" s="32" t="s">
        <v>1829</v>
      </c>
      <c r="F38" s="88" t="s">
        <v>1845</v>
      </c>
      <c r="G38" s="95" t="s">
        <v>183</v>
      </c>
      <c r="H38" s="105">
        <v>53237.595321164663</v>
      </c>
      <c r="I38" s="101">
        <v>326.95999999999998</v>
      </c>
      <c r="J38" s="125">
        <v>0</v>
      </c>
      <c r="K38" s="125">
        <v>174.06564166712073</v>
      </c>
      <c r="L38" s="32">
        <v>1.1963504566553857E-4</v>
      </c>
      <c r="M38" s="41">
        <v>2.8337044754864173E-2</v>
      </c>
      <c r="N38" s="41">
        <v>2.9621548698373747E-3</v>
      </c>
      <c r="O38" s="18"/>
      <c r="P38" s="18"/>
      <c r="Q38" s="18"/>
      <c r="R38" s="18"/>
      <c r="S38" s="18"/>
    </row>
    <row r="39" spans="2:19" x14ac:dyDescent="0.2">
      <c r="B39" s="23" t="s">
        <v>1904</v>
      </c>
      <c r="C39" s="32" t="s">
        <v>1905</v>
      </c>
      <c r="D39" s="32" t="s">
        <v>270</v>
      </c>
      <c r="E39" s="32" t="s">
        <v>1829</v>
      </c>
      <c r="F39" s="88" t="s">
        <v>1845</v>
      </c>
      <c r="G39" s="95" t="s">
        <v>183</v>
      </c>
      <c r="H39" s="105">
        <v>14612.029148618496</v>
      </c>
      <c r="I39" s="101">
        <v>358.14</v>
      </c>
      <c r="J39" s="125">
        <v>0</v>
      </c>
      <c r="K39" s="125">
        <v>52.331521189396781</v>
      </c>
      <c r="L39" s="32">
        <v>9.7735933089375892E-5</v>
      </c>
      <c r="M39" s="41">
        <v>8.5193185963141644E-3</v>
      </c>
      <c r="N39" s="41">
        <v>8.9054950105325729E-4</v>
      </c>
      <c r="O39" s="18"/>
      <c r="P39" s="18"/>
      <c r="Q39" s="18"/>
      <c r="R39" s="18"/>
      <c r="S39" s="18"/>
    </row>
    <row r="40" spans="2:19" x14ac:dyDescent="0.2">
      <c r="B40" s="23" t="s">
        <v>1843</v>
      </c>
      <c r="C40" s="32" t="s">
        <v>1844</v>
      </c>
      <c r="D40" s="32" t="s">
        <v>270</v>
      </c>
      <c r="E40" s="32" t="s">
        <v>1815</v>
      </c>
      <c r="F40" s="88" t="s">
        <v>1845</v>
      </c>
      <c r="G40" s="95" t="s">
        <v>183</v>
      </c>
      <c r="H40" s="105">
        <v>1687.1140823550338</v>
      </c>
      <c r="I40" s="101">
        <v>3116</v>
      </c>
      <c r="J40" s="125">
        <v>0</v>
      </c>
      <c r="K40" s="125">
        <v>52.570474806182851</v>
      </c>
      <c r="L40" s="32">
        <v>4.4867277429073905E-5</v>
      </c>
      <c r="M40" s="41">
        <v>8.5582190896473214E-3</v>
      </c>
      <c r="N40" s="41">
        <v>8.9461588436043349E-4</v>
      </c>
      <c r="O40" s="18"/>
      <c r="P40" s="18"/>
      <c r="Q40" s="18"/>
      <c r="R40" s="18"/>
      <c r="S40" s="18"/>
    </row>
    <row r="41" spans="2:19" x14ac:dyDescent="0.2">
      <c r="B41" s="23" t="s">
        <v>1848</v>
      </c>
      <c r="C41" s="32" t="s">
        <v>1849</v>
      </c>
      <c r="D41" s="32" t="s">
        <v>270</v>
      </c>
      <c r="E41" s="32" t="s">
        <v>1815</v>
      </c>
      <c r="F41" s="88" t="s">
        <v>1845</v>
      </c>
      <c r="G41" s="95" t="s">
        <v>183</v>
      </c>
      <c r="H41" s="105">
        <v>664.16116149750485</v>
      </c>
      <c r="I41" s="101">
        <v>3233.71</v>
      </c>
      <c r="J41" s="125">
        <v>0</v>
      </c>
      <c r="K41" s="125">
        <v>21.477045897351243</v>
      </c>
      <c r="L41" s="32">
        <v>1.0448750546105862E-5</v>
      </c>
      <c r="M41" s="41">
        <v>3.4963592180895738E-3</v>
      </c>
      <c r="N41" s="41">
        <v>3.6548474176323711E-4</v>
      </c>
      <c r="O41" s="18"/>
      <c r="P41" s="18"/>
      <c r="Q41" s="18"/>
      <c r="R41" s="18"/>
      <c r="S41" s="18"/>
    </row>
    <row r="42" spans="2:19" x14ac:dyDescent="0.2">
      <c r="B42" s="23" t="s">
        <v>1854</v>
      </c>
      <c r="C42" s="32" t="s">
        <v>1855</v>
      </c>
      <c r="D42" s="32" t="s">
        <v>270</v>
      </c>
      <c r="E42" s="32" t="s">
        <v>1815</v>
      </c>
      <c r="F42" s="88" t="s">
        <v>1845</v>
      </c>
      <c r="G42" s="95" t="s">
        <v>183</v>
      </c>
      <c r="H42" s="105">
        <v>9469.4081733594703</v>
      </c>
      <c r="I42" s="101">
        <v>334.1</v>
      </c>
      <c r="J42" s="125">
        <v>0</v>
      </c>
      <c r="K42" s="125">
        <v>31.63729270089307</v>
      </c>
      <c r="L42" s="32">
        <v>1.5874950835472709E-5</v>
      </c>
      <c r="M42" s="41">
        <v>5.1503982670078304E-3</v>
      </c>
      <c r="N42" s="41">
        <v>5.3838632222227107E-4</v>
      </c>
      <c r="O42" s="18"/>
      <c r="P42" s="18"/>
      <c r="Q42" s="18"/>
      <c r="R42" s="18"/>
      <c r="S42" s="18"/>
    </row>
    <row r="43" spans="2:19" x14ac:dyDescent="0.2">
      <c r="B43" s="23" t="s">
        <v>1880</v>
      </c>
      <c r="C43" s="32" t="s">
        <v>1881</v>
      </c>
      <c r="D43" s="32" t="s">
        <v>270</v>
      </c>
      <c r="E43" s="32" t="s">
        <v>1815</v>
      </c>
      <c r="F43" s="88" t="s">
        <v>1845</v>
      </c>
      <c r="G43" s="95" t="s">
        <v>183</v>
      </c>
      <c r="H43" s="105">
        <v>451.99813067741127</v>
      </c>
      <c r="I43" s="101">
        <v>3393.87</v>
      </c>
      <c r="J43" s="125">
        <v>0</v>
      </c>
      <c r="K43" s="125">
        <v>15.340228962819717</v>
      </c>
      <c r="L43" s="32">
        <v>2.0296278880889593E-5</v>
      </c>
      <c r="M43" s="41">
        <v>2.4973150962243908E-3</v>
      </c>
      <c r="N43" s="41">
        <v>2.6105171297122187E-4</v>
      </c>
      <c r="O43" s="18"/>
      <c r="P43" s="18"/>
      <c r="Q43" s="18"/>
      <c r="R43" s="18"/>
      <c r="S43" s="18"/>
    </row>
    <row r="44" spans="2:19" x14ac:dyDescent="0.2">
      <c r="B44" s="23" t="s">
        <v>1882</v>
      </c>
      <c r="C44" s="32" t="s">
        <v>1883</v>
      </c>
      <c r="D44" s="32" t="s">
        <v>270</v>
      </c>
      <c r="E44" s="32" t="s">
        <v>1815</v>
      </c>
      <c r="F44" s="88" t="s">
        <v>1845</v>
      </c>
      <c r="G44" s="95" t="s">
        <v>183</v>
      </c>
      <c r="H44" s="105">
        <v>3724.6318232205886</v>
      </c>
      <c r="I44" s="101">
        <v>3335.7</v>
      </c>
      <c r="J44" s="125">
        <v>0</v>
      </c>
      <c r="K44" s="125">
        <v>124.24254372716918</v>
      </c>
      <c r="L44" s="32">
        <v>3.3646177264865299E-4</v>
      </c>
      <c r="M44" s="41">
        <v>2.0226085333875404E-2</v>
      </c>
      <c r="N44" s="41">
        <v>2.1142923578578547E-3</v>
      </c>
      <c r="O44" s="18"/>
      <c r="P44" s="18"/>
      <c r="Q44" s="18"/>
      <c r="R44" s="18"/>
      <c r="S44" s="18"/>
    </row>
    <row r="45" spans="2:19" x14ac:dyDescent="0.2">
      <c r="B45" s="23" t="s">
        <v>1890</v>
      </c>
      <c r="C45" s="32" t="s">
        <v>1891</v>
      </c>
      <c r="D45" s="32" t="s">
        <v>270</v>
      </c>
      <c r="E45" s="32" t="s">
        <v>1815</v>
      </c>
      <c r="F45" s="88" t="s">
        <v>1845</v>
      </c>
      <c r="G45" s="95" t="s">
        <v>183</v>
      </c>
      <c r="H45" s="105">
        <v>875.17584949707509</v>
      </c>
      <c r="I45" s="101">
        <v>3449.1</v>
      </c>
      <c r="J45" s="125">
        <v>0</v>
      </c>
      <c r="K45" s="125">
        <v>30.185690231304537</v>
      </c>
      <c r="L45" s="32">
        <v>5.3691769907796016E-5</v>
      </c>
      <c r="M45" s="41">
        <v>4.9140844043004178E-3</v>
      </c>
      <c r="N45" s="41">
        <v>5.1368373713323544E-4</v>
      </c>
      <c r="O45" s="18"/>
      <c r="P45" s="18"/>
      <c r="Q45" s="18"/>
      <c r="R45" s="18"/>
      <c r="S45" s="18"/>
    </row>
    <row r="46" spans="2:19" x14ac:dyDescent="0.2">
      <c r="B46" s="23" t="s">
        <v>1894</v>
      </c>
      <c r="C46" s="32" t="s">
        <v>1895</v>
      </c>
      <c r="D46" s="32" t="s">
        <v>270</v>
      </c>
      <c r="E46" s="32" t="s">
        <v>1815</v>
      </c>
      <c r="F46" s="88" t="s">
        <v>1845</v>
      </c>
      <c r="G46" s="95" t="s">
        <v>183</v>
      </c>
      <c r="H46" s="105">
        <v>210.05694803403065</v>
      </c>
      <c r="I46" s="101">
        <v>3493.4800000000005</v>
      </c>
      <c r="J46" s="125">
        <v>0</v>
      </c>
      <c r="K46" s="125">
        <v>7.3382974681792543</v>
      </c>
      <c r="L46" s="32">
        <v>6.367968683485066E-6</v>
      </c>
      <c r="M46" s="41">
        <v>1.1946393428863614E-3</v>
      </c>
      <c r="N46" s="41">
        <v>1.2487917416380276E-4</v>
      </c>
      <c r="O46" s="18"/>
      <c r="P46" s="18"/>
      <c r="Q46" s="18"/>
      <c r="R46" s="18"/>
      <c r="S46" s="18"/>
    </row>
    <row r="47" spans="2:19" x14ac:dyDescent="0.2">
      <c r="B47" s="23" t="s">
        <v>1908</v>
      </c>
      <c r="C47" s="32" t="s">
        <v>1909</v>
      </c>
      <c r="D47" s="32" t="s">
        <v>270</v>
      </c>
      <c r="E47" s="32" t="s">
        <v>1815</v>
      </c>
      <c r="F47" s="88" t="s">
        <v>1845</v>
      </c>
      <c r="G47" s="95" t="s">
        <v>183</v>
      </c>
      <c r="H47" s="105">
        <v>580.85511202784073</v>
      </c>
      <c r="I47" s="101">
        <v>3682.9699999999993</v>
      </c>
      <c r="J47" s="125">
        <v>0</v>
      </c>
      <c r="K47" s="125">
        <v>21.392719524019935</v>
      </c>
      <c r="L47" s="32">
        <v>1.8961736835667375E-5</v>
      </c>
      <c r="M47" s="41">
        <v>3.4826312922782618E-3</v>
      </c>
      <c r="N47" s="41">
        <v>3.6404972118693783E-4</v>
      </c>
      <c r="O47" s="18"/>
      <c r="P47" s="18"/>
      <c r="Q47" s="18"/>
      <c r="R47" s="18"/>
      <c r="S47" s="18"/>
    </row>
    <row r="48" spans="2:19" x14ac:dyDescent="0.2">
      <c r="B48" s="23" t="s">
        <v>1912</v>
      </c>
      <c r="C48" s="32" t="s">
        <v>1913</v>
      </c>
      <c r="D48" s="32" t="s">
        <v>270</v>
      </c>
      <c r="E48" s="32" t="s">
        <v>1815</v>
      </c>
      <c r="F48" s="88" t="s">
        <v>1845</v>
      </c>
      <c r="G48" s="95" t="s">
        <v>183</v>
      </c>
      <c r="H48" s="105">
        <v>206.10312021576732</v>
      </c>
      <c r="I48" s="101">
        <v>3537.49</v>
      </c>
      <c r="J48" s="125">
        <v>0</v>
      </c>
      <c r="K48" s="125">
        <v>7.2908772736216676</v>
      </c>
      <c r="L48" s="32">
        <v>1.3731831597110251E-5</v>
      </c>
      <c r="M48" s="41">
        <v>1.1869195645165874E-3</v>
      </c>
      <c r="N48" s="41">
        <v>1.240722029609159E-4</v>
      </c>
      <c r="O48" s="18"/>
      <c r="P48" s="18"/>
      <c r="Q48" s="18"/>
      <c r="R48" s="18"/>
      <c r="S48" s="18"/>
    </row>
    <row r="49" spans="2:19" x14ac:dyDescent="0.2">
      <c r="B49" s="23" t="s">
        <v>1846</v>
      </c>
      <c r="C49" s="32" t="s">
        <v>1847</v>
      </c>
      <c r="D49" s="32" t="s">
        <v>270</v>
      </c>
      <c r="E49" s="32" t="s">
        <v>1818</v>
      </c>
      <c r="F49" s="88" t="s">
        <v>1845</v>
      </c>
      <c r="G49" s="95" t="s">
        <v>183</v>
      </c>
      <c r="H49" s="105">
        <v>1488.2995523046468</v>
      </c>
      <c r="I49" s="101">
        <v>3134</v>
      </c>
      <c r="J49" s="125">
        <v>0</v>
      </c>
      <c r="K49" s="125">
        <v>46.643307969227628</v>
      </c>
      <c r="L49" s="32">
        <v>3.0948212774062112E-5</v>
      </c>
      <c r="M49" s="41">
        <v>7.5933049898874927E-3</v>
      </c>
      <c r="N49" s="41">
        <v>7.9375056744739525E-4</v>
      </c>
      <c r="O49" s="18"/>
      <c r="P49" s="18"/>
      <c r="Q49" s="18"/>
      <c r="R49" s="18"/>
      <c r="S49" s="18"/>
    </row>
    <row r="50" spans="2:19" x14ac:dyDescent="0.2">
      <c r="B50" s="23" t="s">
        <v>1852</v>
      </c>
      <c r="C50" s="32" t="s">
        <v>1853</v>
      </c>
      <c r="D50" s="32" t="s">
        <v>270</v>
      </c>
      <c r="E50" s="32" t="s">
        <v>1818</v>
      </c>
      <c r="F50" s="88" t="s">
        <v>1845</v>
      </c>
      <c r="G50" s="95" t="s">
        <v>183</v>
      </c>
      <c r="H50" s="105">
        <v>5263.5151679157025</v>
      </c>
      <c r="I50" s="101">
        <v>3346.6300000000006</v>
      </c>
      <c r="J50" s="125">
        <v>0</v>
      </c>
      <c r="K50" s="125">
        <v>176.15037765803137</v>
      </c>
      <c r="L50" s="32">
        <v>3.5090101119438016E-5</v>
      </c>
      <c r="M50" s="41">
        <v>2.8676429693274278E-2</v>
      </c>
      <c r="N50" s="41">
        <v>2.9976317784831986E-3</v>
      </c>
      <c r="O50" s="18"/>
      <c r="P50" s="18"/>
      <c r="Q50" s="18"/>
      <c r="R50" s="18"/>
      <c r="S50" s="18"/>
    </row>
    <row r="51" spans="2:19" x14ac:dyDescent="0.2">
      <c r="B51" s="23" t="s">
        <v>1856</v>
      </c>
      <c r="C51" s="32" t="s">
        <v>1857</v>
      </c>
      <c r="D51" s="32" t="s">
        <v>270</v>
      </c>
      <c r="E51" s="32" t="s">
        <v>1818</v>
      </c>
      <c r="F51" s="88" t="s">
        <v>1845</v>
      </c>
      <c r="G51" s="95" t="s">
        <v>183</v>
      </c>
      <c r="H51" s="105">
        <v>4489.2107599207438</v>
      </c>
      <c r="I51" s="101">
        <v>3252.12</v>
      </c>
      <c r="J51" s="125">
        <v>0</v>
      </c>
      <c r="K51" s="125">
        <v>145.99452096364419</v>
      </c>
      <c r="L51" s="32">
        <v>3.2065791142291028E-5</v>
      </c>
      <c r="M51" s="41">
        <v>2.3767202044521516E-2</v>
      </c>
      <c r="N51" s="41">
        <v>2.4844557323326169E-3</v>
      </c>
      <c r="O51" s="18"/>
      <c r="P51" s="18"/>
      <c r="Q51" s="18"/>
      <c r="R51" s="18"/>
      <c r="S51" s="18"/>
    </row>
    <row r="52" spans="2:19" x14ac:dyDescent="0.2">
      <c r="B52" s="23" t="s">
        <v>1886</v>
      </c>
      <c r="C52" s="32" t="s">
        <v>1887</v>
      </c>
      <c r="D52" s="32" t="s">
        <v>270</v>
      </c>
      <c r="E52" s="32" t="s">
        <v>1818</v>
      </c>
      <c r="F52" s="88" t="s">
        <v>1845</v>
      </c>
      <c r="G52" s="95" t="s">
        <v>183</v>
      </c>
      <c r="H52" s="105">
        <v>3177.9576314431447</v>
      </c>
      <c r="I52" s="101">
        <v>3338.04</v>
      </c>
      <c r="J52" s="125">
        <v>0</v>
      </c>
      <c r="K52" s="125">
        <v>106.0814969168442</v>
      </c>
      <c r="L52" s="32">
        <v>9.0203897344074172E-5</v>
      </c>
      <c r="M52" s="41">
        <v>1.7269554732370889E-2</v>
      </c>
      <c r="N52" s="41">
        <v>1.8052374936392941E-3</v>
      </c>
      <c r="O52" s="18"/>
      <c r="P52" s="18"/>
      <c r="Q52" s="18"/>
      <c r="R52" s="18"/>
      <c r="S52" s="18"/>
    </row>
    <row r="53" spans="2:19" x14ac:dyDescent="0.2">
      <c r="B53" s="23" t="s">
        <v>1888</v>
      </c>
      <c r="C53" s="32" t="s">
        <v>1889</v>
      </c>
      <c r="D53" s="32" t="s">
        <v>270</v>
      </c>
      <c r="E53" s="32" t="s">
        <v>1818</v>
      </c>
      <c r="F53" s="88" t="s">
        <v>1845</v>
      </c>
      <c r="G53" s="95" t="s">
        <v>183</v>
      </c>
      <c r="H53" s="105">
        <v>500.58295593585598</v>
      </c>
      <c r="I53" s="101">
        <v>3380.16</v>
      </c>
      <c r="J53" s="125">
        <v>0</v>
      </c>
      <c r="K53" s="125">
        <v>16.920504836430418</v>
      </c>
      <c r="L53" s="32">
        <v>2.7771592562322106E-5</v>
      </c>
      <c r="M53" s="41">
        <v>2.7545763668959194E-3</v>
      </c>
      <c r="N53" s="41">
        <v>2.8794399240023369E-4</v>
      </c>
      <c r="O53" s="18"/>
      <c r="P53" s="18"/>
      <c r="Q53" s="18"/>
      <c r="R53" s="18"/>
      <c r="S53" s="18"/>
    </row>
    <row r="54" spans="2:19" x14ac:dyDescent="0.2">
      <c r="B54" s="23" t="s">
        <v>1896</v>
      </c>
      <c r="C54" s="32" t="s">
        <v>1897</v>
      </c>
      <c r="D54" s="32" t="s">
        <v>270</v>
      </c>
      <c r="E54" s="32" t="s">
        <v>1818</v>
      </c>
      <c r="F54" s="88" t="s">
        <v>1845</v>
      </c>
      <c r="G54" s="95" t="s">
        <v>183</v>
      </c>
      <c r="H54" s="105">
        <v>508.01174158961294</v>
      </c>
      <c r="I54" s="101">
        <v>3494.99</v>
      </c>
      <c r="J54" s="125">
        <v>0</v>
      </c>
      <c r="K54" s="125">
        <v>17.754959567382816</v>
      </c>
      <c r="L54" s="32">
        <v>2.0718828929913653E-5</v>
      </c>
      <c r="M54" s="41">
        <v>2.8904215620213672E-3</v>
      </c>
      <c r="N54" s="41">
        <v>3.0214429132928059E-4</v>
      </c>
      <c r="O54" s="18"/>
      <c r="P54" s="18"/>
      <c r="Q54" s="18"/>
      <c r="R54" s="18"/>
      <c r="S54" s="18"/>
    </row>
    <row r="55" spans="2:19" x14ac:dyDescent="0.2">
      <c r="B55" s="23" t="s">
        <v>1902</v>
      </c>
      <c r="C55" s="32" t="s">
        <v>1903</v>
      </c>
      <c r="D55" s="32" t="s">
        <v>270</v>
      </c>
      <c r="E55" s="32" t="s">
        <v>1818</v>
      </c>
      <c r="F55" s="88" t="s">
        <v>1845</v>
      </c>
      <c r="G55" s="95" t="s">
        <v>183</v>
      </c>
      <c r="H55" s="105">
        <v>55.679662108428062</v>
      </c>
      <c r="I55" s="101">
        <v>3605.59</v>
      </c>
      <c r="J55" s="125">
        <v>0</v>
      </c>
      <c r="K55" s="125">
        <v>2.0075803332683928</v>
      </c>
      <c r="L55" s="32">
        <v>2.424873627885905E-6</v>
      </c>
      <c r="M55" s="41">
        <v>3.2682437043839266E-4</v>
      </c>
      <c r="N55" s="41">
        <v>3.4163915427681979E-5</v>
      </c>
      <c r="O55" s="18"/>
      <c r="P55" s="18"/>
      <c r="Q55" s="18"/>
      <c r="R55" s="18"/>
      <c r="S55" s="18"/>
    </row>
    <row r="56" spans="2:19" x14ac:dyDescent="0.2">
      <c r="B56" s="23" t="s">
        <v>1858</v>
      </c>
      <c r="C56" s="32" t="s">
        <v>1859</v>
      </c>
      <c r="D56" s="32" t="s">
        <v>270</v>
      </c>
      <c r="E56" s="32" t="s">
        <v>1860</v>
      </c>
      <c r="F56" s="88" t="s">
        <v>1845</v>
      </c>
      <c r="G56" s="95" t="s">
        <v>183</v>
      </c>
      <c r="H56" s="105">
        <v>3943.9684524009895</v>
      </c>
      <c r="I56" s="101">
        <v>314.45</v>
      </c>
      <c r="J56" s="125">
        <v>0</v>
      </c>
      <c r="K56" s="125">
        <v>12.401808791486376</v>
      </c>
      <c r="L56" s="32">
        <v>1.855985154071054E-5</v>
      </c>
      <c r="M56" s="41">
        <v>2.0189545013006385E-3</v>
      </c>
      <c r="N56" s="41">
        <v>2.1104726903398084E-4</v>
      </c>
      <c r="O56" s="18"/>
      <c r="P56" s="18"/>
      <c r="Q56" s="18"/>
      <c r="R56" s="18"/>
      <c r="S56" s="18"/>
    </row>
    <row r="57" spans="2:19" x14ac:dyDescent="0.2">
      <c r="B57" s="23" t="s">
        <v>1861</v>
      </c>
      <c r="C57" s="32" t="s">
        <v>1862</v>
      </c>
      <c r="D57" s="32" t="s">
        <v>270</v>
      </c>
      <c r="E57" s="32" t="s">
        <v>1860</v>
      </c>
      <c r="F57" s="88" t="s">
        <v>1845</v>
      </c>
      <c r="G57" s="95" t="s">
        <v>183</v>
      </c>
      <c r="H57" s="105">
        <v>52162.688157637036</v>
      </c>
      <c r="I57" s="101">
        <v>326.12</v>
      </c>
      <c r="J57" s="125">
        <v>0</v>
      </c>
      <c r="K57" s="125">
        <v>170.11295861590534</v>
      </c>
      <c r="L57" s="32">
        <v>1.6300840049261574E-4</v>
      </c>
      <c r="M57" s="41">
        <v>2.7693567067646131E-2</v>
      </c>
      <c r="N57" s="41">
        <v>2.8948902492210195E-3</v>
      </c>
      <c r="O57" s="18"/>
      <c r="P57" s="18"/>
      <c r="Q57" s="18"/>
      <c r="R57" s="18"/>
      <c r="S57" s="18"/>
    </row>
    <row r="58" spans="2:19" x14ac:dyDescent="0.2">
      <c r="B58" s="23" t="s">
        <v>1871</v>
      </c>
      <c r="C58" s="32" t="s">
        <v>1872</v>
      </c>
      <c r="D58" s="32" t="s">
        <v>270</v>
      </c>
      <c r="E58" s="32" t="s">
        <v>1860</v>
      </c>
      <c r="F58" s="88" t="s">
        <v>1845</v>
      </c>
      <c r="G58" s="95" t="s">
        <v>183</v>
      </c>
      <c r="H58" s="105">
        <v>12431.389141652635</v>
      </c>
      <c r="I58" s="101">
        <v>335.39</v>
      </c>
      <c r="J58" s="125">
        <v>0</v>
      </c>
      <c r="K58" s="125">
        <v>41.693636044079042</v>
      </c>
      <c r="L58" s="32">
        <v>3.3598349031493607E-5</v>
      </c>
      <c r="M58" s="41">
        <v>6.7875223350137726E-3</v>
      </c>
      <c r="N58" s="41">
        <v>7.0951972983491042E-4</v>
      </c>
      <c r="O58" s="18"/>
      <c r="P58" s="18"/>
      <c r="Q58" s="18"/>
      <c r="R58" s="18"/>
      <c r="S58" s="18"/>
    </row>
    <row r="59" spans="2:19" x14ac:dyDescent="0.2">
      <c r="B59" s="23" t="s">
        <v>1892</v>
      </c>
      <c r="C59" s="32" t="s">
        <v>1893</v>
      </c>
      <c r="D59" s="32" t="s">
        <v>270</v>
      </c>
      <c r="E59" s="32" t="s">
        <v>1860</v>
      </c>
      <c r="F59" s="88" t="s">
        <v>1845</v>
      </c>
      <c r="G59" s="95" t="s">
        <v>183</v>
      </c>
      <c r="H59" s="105">
        <v>492.19958077697254</v>
      </c>
      <c r="I59" s="101">
        <v>3497.68</v>
      </c>
      <c r="J59" s="125">
        <v>0</v>
      </c>
      <c r="K59" s="125">
        <v>17.215566294399643</v>
      </c>
      <c r="L59" s="32">
        <v>1.2578573492894775E-5</v>
      </c>
      <c r="M59" s="41">
        <v>2.8026109454596729E-3</v>
      </c>
      <c r="N59" s="41">
        <v>2.929651885780314E-4</v>
      </c>
      <c r="O59" s="18"/>
      <c r="P59" s="18"/>
      <c r="Q59" s="18"/>
      <c r="R59" s="18"/>
      <c r="S59" s="18"/>
    </row>
    <row r="60" spans="2:19" x14ac:dyDescent="0.2">
      <c r="B60" s="23" t="s">
        <v>1910</v>
      </c>
      <c r="C60" s="32" t="s">
        <v>1911</v>
      </c>
      <c r="D60" s="32" t="s">
        <v>270</v>
      </c>
      <c r="E60" s="32" t="s">
        <v>1860</v>
      </c>
      <c r="F60" s="88" t="s">
        <v>1845</v>
      </c>
      <c r="G60" s="95" t="s">
        <v>183</v>
      </c>
      <c r="H60" s="105">
        <v>11169.826650038429</v>
      </c>
      <c r="I60" s="101">
        <v>361.97</v>
      </c>
      <c r="J60" s="125">
        <v>0</v>
      </c>
      <c r="K60" s="125">
        <v>40.43142151742547</v>
      </c>
      <c r="L60" s="32">
        <v>2.5970301441614576E-5</v>
      </c>
      <c r="M60" s="41">
        <v>6.5820399136153965E-3</v>
      </c>
      <c r="N60" s="41">
        <v>6.8804004624487426E-4</v>
      </c>
      <c r="O60" s="18"/>
      <c r="P60" s="18"/>
      <c r="Q60" s="18"/>
      <c r="R60" s="18"/>
      <c r="S60" s="18"/>
    </row>
    <row r="61" spans="2:19" x14ac:dyDescent="0.2">
      <c r="B61" s="23" t="s">
        <v>1865</v>
      </c>
      <c r="C61" s="32" t="s">
        <v>1879</v>
      </c>
      <c r="D61" s="32" t="s">
        <v>270</v>
      </c>
      <c r="E61" s="32" t="s">
        <v>1809</v>
      </c>
      <c r="F61" s="88" t="s">
        <v>1845</v>
      </c>
      <c r="G61" s="95" t="s">
        <v>183</v>
      </c>
      <c r="H61" s="105">
        <v>76666.662079740621</v>
      </c>
      <c r="I61" s="101">
        <v>167.92</v>
      </c>
      <c r="J61" s="125">
        <v>0</v>
      </c>
      <c r="K61" s="125">
        <v>128.73865895736944</v>
      </c>
      <c r="L61" s="32">
        <v>7.6666662079740615E-5</v>
      </c>
      <c r="M61" s="41">
        <v>2.0958031152021762E-2</v>
      </c>
      <c r="N61" s="41">
        <v>2.1908048131415751E-3</v>
      </c>
      <c r="O61" s="18"/>
      <c r="P61" s="18"/>
      <c r="Q61" s="18"/>
      <c r="R61" s="18"/>
      <c r="S61" s="18"/>
    </row>
    <row r="62" spans="2:19" x14ac:dyDescent="0.2">
      <c r="B62" s="23" t="s">
        <v>1900</v>
      </c>
      <c r="C62" s="32" t="s">
        <v>1901</v>
      </c>
      <c r="D62" s="32" t="s">
        <v>270</v>
      </c>
      <c r="E62" s="32" t="s">
        <v>1809</v>
      </c>
      <c r="F62" s="88" t="s">
        <v>1845</v>
      </c>
      <c r="G62" s="95" t="s">
        <v>183</v>
      </c>
      <c r="H62" s="105">
        <v>1167.9985430399474</v>
      </c>
      <c r="I62" s="101">
        <v>3592.04</v>
      </c>
      <c r="J62" s="125">
        <v>0</v>
      </c>
      <c r="K62" s="125">
        <v>41.954974863521848</v>
      </c>
      <c r="L62" s="32">
        <v>2.41489768582619E-5</v>
      </c>
      <c r="M62" s="41">
        <v>6.8300670310939811E-3</v>
      </c>
      <c r="N62" s="41">
        <v>7.1396705240400467E-4</v>
      </c>
      <c r="O62" s="18"/>
      <c r="P62" s="18"/>
      <c r="Q62" s="18"/>
      <c r="R62" s="18"/>
      <c r="S62" s="18"/>
    </row>
    <row r="63" spans="2:19" x14ac:dyDescent="0.2">
      <c r="B63" s="23" t="s">
        <v>1850</v>
      </c>
      <c r="C63" s="32" t="s">
        <v>1851</v>
      </c>
      <c r="D63" s="32" t="s">
        <v>270</v>
      </c>
      <c r="E63" s="32" t="s">
        <v>1812</v>
      </c>
      <c r="F63" s="88" t="s">
        <v>1845</v>
      </c>
      <c r="G63" s="95" t="s">
        <v>183</v>
      </c>
      <c r="H63" s="105">
        <v>215.98453930101272</v>
      </c>
      <c r="I63" s="101">
        <v>3148.22</v>
      </c>
      <c r="J63" s="125">
        <v>0</v>
      </c>
      <c r="K63" s="125">
        <v>6.7996684653876649</v>
      </c>
      <c r="L63" s="32">
        <v>1.4423007632788829E-6</v>
      </c>
      <c r="M63" s="41">
        <v>1.1069531458161664E-3</v>
      </c>
      <c r="N63" s="41">
        <v>1.1571307734898184E-4</v>
      </c>
      <c r="O63" s="18"/>
      <c r="P63" s="18"/>
      <c r="Q63" s="18"/>
      <c r="R63" s="18"/>
      <c r="S63" s="18"/>
    </row>
    <row r="64" spans="2:19" x14ac:dyDescent="0.2">
      <c r="B64" s="23" t="s">
        <v>1863</v>
      </c>
      <c r="C64" s="32" t="s">
        <v>1864</v>
      </c>
      <c r="D64" s="32" t="s">
        <v>270</v>
      </c>
      <c r="E64" s="32" t="s">
        <v>1812</v>
      </c>
      <c r="F64" s="88" t="s">
        <v>1845</v>
      </c>
      <c r="G64" s="95" t="s">
        <v>183</v>
      </c>
      <c r="H64" s="105">
        <v>949.84018605399308</v>
      </c>
      <c r="I64" s="101">
        <v>3264.84</v>
      </c>
      <c r="J64" s="125">
        <v>0</v>
      </c>
      <c r="K64" s="125">
        <v>31.010762324064267</v>
      </c>
      <c r="L64" s="32">
        <v>6.3428393058697371E-6</v>
      </c>
      <c r="M64" s="41">
        <v>5.0484021512986078E-3</v>
      </c>
      <c r="N64" s="41">
        <v>5.2772436740425115E-4</v>
      </c>
      <c r="O64" s="18"/>
      <c r="P64" s="18"/>
      <c r="Q64" s="18"/>
      <c r="R64" s="18"/>
      <c r="S64" s="18"/>
    </row>
    <row r="65" spans="2:19" x14ac:dyDescent="0.2">
      <c r="B65" s="23" t="s">
        <v>1865</v>
      </c>
      <c r="C65" s="32" t="s">
        <v>1866</v>
      </c>
      <c r="D65" s="32" t="s">
        <v>270</v>
      </c>
      <c r="E65" s="32" t="s">
        <v>1812</v>
      </c>
      <c r="F65" s="88" t="s">
        <v>1845</v>
      </c>
      <c r="G65" s="95" t="s">
        <v>183</v>
      </c>
      <c r="H65" s="105">
        <v>2496.8359663124761</v>
      </c>
      <c r="I65" s="101">
        <v>3378.6100000000006</v>
      </c>
      <c r="J65" s="125">
        <v>0</v>
      </c>
      <c r="K65" s="125">
        <v>84.358349638121965</v>
      </c>
      <c r="L65" s="32">
        <v>1.7311396060798067E-5</v>
      </c>
      <c r="M65" s="41">
        <v>1.3733131399437326E-2</v>
      </c>
      <c r="N65" s="41">
        <v>1.4355647317801903E-3</v>
      </c>
      <c r="O65" s="18"/>
      <c r="P65" s="18"/>
      <c r="Q65" s="18"/>
      <c r="R65" s="18"/>
      <c r="S65" s="18"/>
    </row>
    <row r="66" spans="2:19" s="155" customFormat="1" x14ac:dyDescent="0.2">
      <c r="B66" s="133" t="s">
        <v>1914</v>
      </c>
      <c r="C66" s="162" t="s">
        <v>177</v>
      </c>
      <c r="D66" s="162" t="s">
        <v>177</v>
      </c>
      <c r="E66" s="162" t="s">
        <v>177</v>
      </c>
      <c r="F66" s="162" t="s">
        <v>177</v>
      </c>
      <c r="G66" s="163" t="s">
        <v>177</v>
      </c>
      <c r="H66" s="173" t="s">
        <v>177</v>
      </c>
      <c r="I66" s="159" t="s">
        <v>177</v>
      </c>
      <c r="J66" s="164" t="s">
        <v>177</v>
      </c>
      <c r="K66" s="164">
        <v>0</v>
      </c>
      <c r="L66" s="162" t="s">
        <v>177</v>
      </c>
      <c r="M66" s="158">
        <v>0</v>
      </c>
      <c r="N66" s="158">
        <v>0</v>
      </c>
    </row>
    <row r="67" spans="2:19" s="155" customFormat="1" x14ac:dyDescent="0.2">
      <c r="B67" s="133" t="s">
        <v>1915</v>
      </c>
      <c r="C67" s="162" t="s">
        <v>177</v>
      </c>
      <c r="D67" s="162" t="s">
        <v>177</v>
      </c>
      <c r="E67" s="162" t="s">
        <v>177</v>
      </c>
      <c r="F67" s="162" t="s">
        <v>177</v>
      </c>
      <c r="G67" s="163" t="s">
        <v>177</v>
      </c>
      <c r="H67" s="173" t="s">
        <v>177</v>
      </c>
      <c r="I67" s="159" t="s">
        <v>177</v>
      </c>
      <c r="J67" s="164" t="s">
        <v>177</v>
      </c>
      <c r="K67" s="164">
        <v>0</v>
      </c>
      <c r="L67" s="162" t="s">
        <v>177</v>
      </c>
      <c r="M67" s="158">
        <v>0</v>
      </c>
      <c r="N67" s="158">
        <v>0</v>
      </c>
    </row>
    <row r="68" spans="2:19" s="155" customFormat="1" x14ac:dyDescent="0.2">
      <c r="B68" s="133" t="s">
        <v>154</v>
      </c>
      <c r="C68" s="162" t="s">
        <v>177</v>
      </c>
      <c r="D68" s="162" t="s">
        <v>177</v>
      </c>
      <c r="E68" s="162" t="s">
        <v>177</v>
      </c>
      <c r="F68" s="162" t="s">
        <v>177</v>
      </c>
      <c r="G68" s="163" t="s">
        <v>177</v>
      </c>
      <c r="H68" s="173" t="s">
        <v>177</v>
      </c>
      <c r="I68" s="159" t="s">
        <v>177</v>
      </c>
      <c r="J68" s="164" t="s">
        <v>177</v>
      </c>
      <c r="K68" s="164">
        <v>0</v>
      </c>
      <c r="L68" s="162" t="s">
        <v>177</v>
      </c>
      <c r="M68" s="158">
        <v>0</v>
      </c>
      <c r="N68" s="158">
        <v>0</v>
      </c>
    </row>
    <row r="69" spans="2:19" s="155" customFormat="1" x14ac:dyDescent="0.2">
      <c r="B69" s="133" t="s">
        <v>150</v>
      </c>
      <c r="C69" s="162" t="s">
        <v>177</v>
      </c>
      <c r="D69" s="162" t="s">
        <v>177</v>
      </c>
      <c r="E69" s="162" t="s">
        <v>177</v>
      </c>
      <c r="F69" s="162" t="s">
        <v>177</v>
      </c>
      <c r="G69" s="163" t="s">
        <v>177</v>
      </c>
      <c r="H69" s="173" t="s">
        <v>177</v>
      </c>
      <c r="I69" s="159" t="s">
        <v>177</v>
      </c>
      <c r="J69" s="164" t="s">
        <v>177</v>
      </c>
      <c r="K69" s="164">
        <v>3845.0698786759476</v>
      </c>
      <c r="L69" s="162" t="s">
        <v>177</v>
      </c>
      <c r="M69" s="158">
        <v>0.62595878310085562</v>
      </c>
      <c r="N69" s="158">
        <v>6.5433317896051862E-2</v>
      </c>
    </row>
    <row r="70" spans="2:19" s="155" customFormat="1" x14ac:dyDescent="0.2">
      <c r="B70" s="133" t="s">
        <v>1916</v>
      </c>
      <c r="C70" s="162" t="s">
        <v>177</v>
      </c>
      <c r="D70" s="162" t="s">
        <v>177</v>
      </c>
      <c r="E70" s="162" t="s">
        <v>177</v>
      </c>
      <c r="F70" s="162" t="s">
        <v>177</v>
      </c>
      <c r="G70" s="163" t="s">
        <v>177</v>
      </c>
      <c r="H70" s="173" t="s">
        <v>177</v>
      </c>
      <c r="I70" s="159" t="s">
        <v>177</v>
      </c>
      <c r="J70" s="164" t="s">
        <v>177</v>
      </c>
      <c r="K70" s="164">
        <v>3222.6401452028026</v>
      </c>
      <c r="L70" s="162" t="s">
        <v>177</v>
      </c>
      <c r="M70" s="158">
        <v>0.52463023230094041</v>
      </c>
      <c r="N70" s="158">
        <v>5.4841145607019831E-2</v>
      </c>
    </row>
    <row r="71" spans="2:19" x14ac:dyDescent="0.2">
      <c r="B71" s="23" t="s">
        <v>1951</v>
      </c>
      <c r="C71" s="32" t="s">
        <v>1952</v>
      </c>
      <c r="D71" s="32" t="s">
        <v>1699</v>
      </c>
      <c r="E71" s="32" t="s">
        <v>177</v>
      </c>
      <c r="F71" s="88" t="s">
        <v>1806</v>
      </c>
      <c r="G71" s="95" t="s">
        <v>136</v>
      </c>
      <c r="H71" s="105">
        <v>24219.622704148671</v>
      </c>
      <c r="I71" s="101">
        <v>397.73</v>
      </c>
      <c r="J71" s="125">
        <v>0</v>
      </c>
      <c r="K71" s="125">
        <v>409.8882742671492</v>
      </c>
      <c r="L71" s="32">
        <v>1.8280073656853984E-5</v>
      </c>
      <c r="M71" s="41">
        <v>6.6727829002661873E-2</v>
      </c>
      <c r="N71" s="41">
        <v>6.975256782907174E-3</v>
      </c>
      <c r="O71" s="18"/>
      <c r="P71" s="18"/>
      <c r="Q71" s="18"/>
      <c r="R71" s="18"/>
      <c r="S71" s="18"/>
    </row>
    <row r="72" spans="2:19" x14ac:dyDescent="0.2">
      <c r="B72" s="23" t="s">
        <v>1923</v>
      </c>
      <c r="C72" s="32" t="s">
        <v>1924</v>
      </c>
      <c r="D72" s="32" t="s">
        <v>1633</v>
      </c>
      <c r="E72" s="32" t="s">
        <v>177</v>
      </c>
      <c r="F72" s="88" t="s">
        <v>1806</v>
      </c>
      <c r="G72" s="95" t="s">
        <v>135</v>
      </c>
      <c r="H72" s="105">
        <v>1471.1366378353962</v>
      </c>
      <c r="I72" s="101">
        <v>4916</v>
      </c>
      <c r="J72" s="125">
        <v>0</v>
      </c>
      <c r="K72" s="125">
        <v>263.97193147149363</v>
      </c>
      <c r="L72" s="32">
        <v>1.9154491938555392E-5</v>
      </c>
      <c r="M72" s="41">
        <v>4.2973353985852024E-2</v>
      </c>
      <c r="N72" s="41">
        <v>4.4921314443202983E-3</v>
      </c>
      <c r="O72" s="18"/>
      <c r="P72" s="18"/>
      <c r="Q72" s="18"/>
      <c r="R72" s="18"/>
      <c r="S72" s="18"/>
    </row>
    <row r="73" spans="2:19" x14ac:dyDescent="0.2">
      <c r="B73" s="23" t="s">
        <v>1937</v>
      </c>
      <c r="C73" s="32" t="s">
        <v>1938</v>
      </c>
      <c r="D73" s="32" t="s">
        <v>1694</v>
      </c>
      <c r="E73" s="32" t="s">
        <v>177</v>
      </c>
      <c r="F73" s="88" t="s">
        <v>1806</v>
      </c>
      <c r="G73" s="95" t="s">
        <v>136</v>
      </c>
      <c r="H73" s="105">
        <v>1848.9449152004647</v>
      </c>
      <c r="I73" s="101">
        <v>3972</v>
      </c>
      <c r="J73" s="125">
        <v>0</v>
      </c>
      <c r="K73" s="125">
        <v>312.49493560352903</v>
      </c>
      <c r="L73" s="32">
        <v>3.0871774167904753E-5</v>
      </c>
      <c r="M73" s="41">
        <v>5.0872664421621215E-2</v>
      </c>
      <c r="N73" s="41">
        <v>5.3178696636049455E-3</v>
      </c>
      <c r="O73" s="18"/>
      <c r="P73" s="18"/>
      <c r="Q73" s="18"/>
      <c r="R73" s="18"/>
      <c r="S73" s="18"/>
    </row>
    <row r="74" spans="2:19" x14ac:dyDescent="0.2">
      <c r="B74" s="23" t="s">
        <v>1939</v>
      </c>
      <c r="C74" s="32" t="s">
        <v>1940</v>
      </c>
      <c r="D74" s="32" t="s">
        <v>1664</v>
      </c>
      <c r="E74" s="32" t="s">
        <v>177</v>
      </c>
      <c r="F74" s="88" t="s">
        <v>1806</v>
      </c>
      <c r="G74" s="95" t="s">
        <v>135</v>
      </c>
      <c r="H74" s="105">
        <v>1127.3285812406984</v>
      </c>
      <c r="I74" s="101">
        <v>4163</v>
      </c>
      <c r="J74" s="125">
        <v>0</v>
      </c>
      <c r="K74" s="125">
        <v>171.29701425616494</v>
      </c>
      <c r="L74" s="32">
        <v>4.1317573162675339E-5</v>
      </c>
      <c r="M74" s="41">
        <v>2.7886325600283212E-2</v>
      </c>
      <c r="N74" s="41">
        <v>2.9150398671890544E-3</v>
      </c>
      <c r="O74" s="18"/>
      <c r="P74" s="18"/>
      <c r="Q74" s="18"/>
      <c r="R74" s="18"/>
      <c r="S74" s="18"/>
    </row>
    <row r="75" spans="2:19" x14ac:dyDescent="0.2">
      <c r="B75" s="23" t="s">
        <v>1927</v>
      </c>
      <c r="C75" s="32" t="s">
        <v>1928</v>
      </c>
      <c r="D75" s="32" t="s">
        <v>1664</v>
      </c>
      <c r="E75" s="32" t="s">
        <v>177</v>
      </c>
      <c r="F75" s="88" t="s">
        <v>1806</v>
      </c>
      <c r="G75" s="95" t="s">
        <v>135</v>
      </c>
      <c r="H75" s="105">
        <v>0.17926254820502999</v>
      </c>
      <c r="I75" s="101">
        <v>8114</v>
      </c>
      <c r="J75" s="125">
        <v>0</v>
      </c>
      <c r="K75" s="125">
        <v>5.3090575538949893E-2</v>
      </c>
      <c r="L75" s="32">
        <v>3.3579304870883731E-8</v>
      </c>
      <c r="M75" s="41">
        <v>8.6428889739524746E-6</v>
      </c>
      <c r="N75" s="41">
        <v>9.0346667710515061E-7</v>
      </c>
      <c r="O75" s="18"/>
      <c r="P75" s="18"/>
      <c r="Q75" s="18"/>
      <c r="R75" s="18"/>
      <c r="S75" s="18"/>
    </row>
    <row r="76" spans="2:19" x14ac:dyDescent="0.2">
      <c r="B76" s="23" t="s">
        <v>1931</v>
      </c>
      <c r="C76" s="32" t="s">
        <v>1932</v>
      </c>
      <c r="D76" s="32" t="s">
        <v>1664</v>
      </c>
      <c r="E76" s="32" t="s">
        <v>177</v>
      </c>
      <c r="F76" s="88" t="s">
        <v>1806</v>
      </c>
      <c r="G76" s="95" t="s">
        <v>135</v>
      </c>
      <c r="H76" s="105">
        <v>1.49385456837525</v>
      </c>
      <c r="I76" s="101">
        <v>9060</v>
      </c>
      <c r="J76" s="125">
        <v>0</v>
      </c>
      <c r="K76" s="125">
        <v>0.49400276721601144</v>
      </c>
      <c r="L76" s="32">
        <v>9.419446861803451E-7</v>
      </c>
      <c r="M76" s="41">
        <v>8.0421261712276533E-5</v>
      </c>
      <c r="N76" s="41">
        <v>8.4066716935468174E-6</v>
      </c>
      <c r="O76" s="18"/>
      <c r="P76" s="18"/>
      <c r="Q76" s="18"/>
      <c r="R76" s="18"/>
      <c r="S76" s="18"/>
    </row>
    <row r="77" spans="2:19" x14ac:dyDescent="0.2">
      <c r="B77" s="23" t="s">
        <v>1933</v>
      </c>
      <c r="C77" s="32" t="s">
        <v>1934</v>
      </c>
      <c r="D77" s="32" t="s">
        <v>361</v>
      </c>
      <c r="E77" s="32" t="s">
        <v>177</v>
      </c>
      <c r="F77" s="88" t="s">
        <v>1806</v>
      </c>
      <c r="G77" s="95" t="s">
        <v>136</v>
      </c>
      <c r="H77" s="105">
        <v>1287.2045063432911</v>
      </c>
      <c r="I77" s="101">
        <v>3088</v>
      </c>
      <c r="J77" s="125">
        <v>0</v>
      </c>
      <c r="K77" s="125">
        <v>169.13543867553517</v>
      </c>
      <c r="L77" s="32">
        <v>1.9508679245567385E-5</v>
      </c>
      <c r="M77" s="41">
        <v>2.7534431548230907E-2</v>
      </c>
      <c r="N77" s="41">
        <v>2.8782553439979193E-3</v>
      </c>
      <c r="O77" s="18"/>
      <c r="P77" s="18"/>
      <c r="Q77" s="18"/>
      <c r="R77" s="18"/>
      <c r="S77" s="18"/>
    </row>
    <row r="78" spans="2:19" x14ac:dyDescent="0.2">
      <c r="B78" s="23" t="s">
        <v>1941</v>
      </c>
      <c r="C78" s="32" t="s">
        <v>1942</v>
      </c>
      <c r="D78" s="32" t="s">
        <v>1633</v>
      </c>
      <c r="E78" s="32" t="s">
        <v>177</v>
      </c>
      <c r="F78" s="88" t="s">
        <v>1806</v>
      </c>
      <c r="G78" s="95" t="s">
        <v>2</v>
      </c>
      <c r="H78" s="105">
        <v>4203.9471118961237</v>
      </c>
      <c r="I78" s="101">
        <v>756.6</v>
      </c>
      <c r="J78" s="125">
        <v>0</v>
      </c>
      <c r="K78" s="125">
        <v>152.91245945043892</v>
      </c>
      <c r="L78" s="32">
        <v>5.4036824619579098E-6</v>
      </c>
      <c r="M78" s="41">
        <v>2.4893408977918457E-2</v>
      </c>
      <c r="N78" s="41">
        <v>2.6021814648874817E-3</v>
      </c>
      <c r="O78" s="18"/>
      <c r="P78" s="18"/>
      <c r="Q78" s="18"/>
      <c r="R78" s="18"/>
      <c r="S78" s="18"/>
    </row>
    <row r="79" spans="2:19" x14ac:dyDescent="0.2">
      <c r="B79" s="23" t="s">
        <v>1929</v>
      </c>
      <c r="C79" s="32" t="s">
        <v>1930</v>
      </c>
      <c r="D79" s="32" t="s">
        <v>1664</v>
      </c>
      <c r="E79" s="32" t="s">
        <v>177</v>
      </c>
      <c r="F79" s="88" t="s">
        <v>1806</v>
      </c>
      <c r="G79" s="95" t="s">
        <v>135</v>
      </c>
      <c r="H79" s="105">
        <v>1.344469111537725</v>
      </c>
      <c r="I79" s="101">
        <v>1515</v>
      </c>
      <c r="J79" s="125">
        <v>0</v>
      </c>
      <c r="K79" s="125">
        <v>7.4345780695257352E-2</v>
      </c>
      <c r="L79" s="32">
        <v>3.9477742525777719E-9</v>
      </c>
      <c r="M79" s="41">
        <v>1.2103133592129035E-5</v>
      </c>
      <c r="N79" s="41">
        <v>1.2651762532175591E-6</v>
      </c>
      <c r="O79" s="18"/>
      <c r="P79" s="18"/>
      <c r="Q79" s="18"/>
      <c r="R79" s="18"/>
      <c r="S79" s="18"/>
    </row>
    <row r="80" spans="2:19" x14ac:dyDescent="0.2">
      <c r="B80" s="23" t="s">
        <v>1945</v>
      </c>
      <c r="C80" s="32" t="s">
        <v>1946</v>
      </c>
      <c r="D80" s="32" t="s">
        <v>1664</v>
      </c>
      <c r="E80" s="32" t="s">
        <v>177</v>
      </c>
      <c r="F80" s="88" t="s">
        <v>1806</v>
      </c>
      <c r="G80" s="95" t="s">
        <v>135</v>
      </c>
      <c r="H80" s="105">
        <v>592.70088712736356</v>
      </c>
      <c r="I80" s="101">
        <v>5251</v>
      </c>
      <c r="J80" s="125">
        <v>0</v>
      </c>
      <c r="K80" s="125">
        <v>113.5979410781612</v>
      </c>
      <c r="L80" s="32">
        <v>6.8049558821014715E-7</v>
      </c>
      <c r="M80" s="41">
        <v>1.8493195495457273E-2</v>
      </c>
      <c r="N80" s="41">
        <v>1.9331482717978273E-3</v>
      </c>
      <c r="O80" s="18"/>
      <c r="P80" s="18"/>
      <c r="Q80" s="18"/>
      <c r="R80" s="18"/>
      <c r="S80" s="18"/>
    </row>
    <row r="81" spans="2:19" x14ac:dyDescent="0.2">
      <c r="B81" s="23" t="s">
        <v>1919</v>
      </c>
      <c r="C81" s="32" t="s">
        <v>1920</v>
      </c>
      <c r="D81" s="32" t="s">
        <v>1633</v>
      </c>
      <c r="E81" s="32" t="s">
        <v>177</v>
      </c>
      <c r="F81" s="88" t="s">
        <v>1806</v>
      </c>
      <c r="G81" s="95" t="s">
        <v>135</v>
      </c>
      <c r="H81" s="105">
        <v>89.079311664947596</v>
      </c>
      <c r="I81" s="101">
        <v>48654</v>
      </c>
      <c r="J81" s="125">
        <v>0</v>
      </c>
      <c r="K81" s="125">
        <v>158.19336628434502</v>
      </c>
      <c r="L81" s="32">
        <v>1.3659064727868111E-5</v>
      </c>
      <c r="M81" s="41">
        <v>2.5753115074224609E-2</v>
      </c>
      <c r="N81" s="41">
        <v>2.6920490788829394E-3</v>
      </c>
      <c r="O81" s="18"/>
      <c r="P81" s="18"/>
      <c r="Q81" s="18"/>
      <c r="R81" s="18"/>
      <c r="S81" s="18"/>
    </row>
    <row r="82" spans="2:19" x14ac:dyDescent="0.2">
      <c r="B82" s="23" t="s">
        <v>1943</v>
      </c>
      <c r="C82" s="32" t="s">
        <v>1944</v>
      </c>
      <c r="D82" s="32" t="s">
        <v>1633</v>
      </c>
      <c r="E82" s="32" t="s">
        <v>177</v>
      </c>
      <c r="F82" s="88" t="s">
        <v>1806</v>
      </c>
      <c r="G82" s="95" t="s">
        <v>135</v>
      </c>
      <c r="H82" s="105">
        <v>693.52095387574343</v>
      </c>
      <c r="I82" s="101">
        <v>4494.5</v>
      </c>
      <c r="J82" s="125">
        <v>0</v>
      </c>
      <c r="K82" s="125">
        <v>113.77159234131958</v>
      </c>
      <c r="L82" s="32">
        <v>4.9788418456446535E-5</v>
      </c>
      <c r="M82" s="41">
        <v>1.8521465081394677E-2</v>
      </c>
      <c r="N82" s="41">
        <v>1.9361033749985021E-3</v>
      </c>
      <c r="O82" s="18"/>
      <c r="P82" s="18"/>
      <c r="Q82" s="18"/>
      <c r="R82" s="18"/>
      <c r="S82" s="18"/>
    </row>
    <row r="83" spans="2:19" x14ac:dyDescent="0.2">
      <c r="B83" s="23" t="s">
        <v>1917</v>
      </c>
      <c r="C83" s="32" t="s">
        <v>1918</v>
      </c>
      <c r="D83" s="32" t="s">
        <v>1664</v>
      </c>
      <c r="E83" s="32" t="s">
        <v>177</v>
      </c>
      <c r="F83" s="88" t="s">
        <v>1806</v>
      </c>
      <c r="G83" s="95" t="s">
        <v>135</v>
      </c>
      <c r="H83" s="105">
        <v>503.03849631269537</v>
      </c>
      <c r="I83" s="101">
        <v>27127.999999999996</v>
      </c>
      <c r="J83" s="125">
        <v>2.2869755820000002</v>
      </c>
      <c r="K83" s="125">
        <v>500.38160955272792</v>
      </c>
      <c r="L83" s="32">
        <v>5.2670879923088998E-7</v>
      </c>
      <c r="M83" s="41">
        <v>8.1459706399283946E-2</v>
      </c>
      <c r="N83" s="41">
        <v>8.5152233796271983E-3</v>
      </c>
      <c r="O83" s="18"/>
      <c r="P83" s="18"/>
      <c r="Q83" s="18"/>
      <c r="R83" s="18"/>
      <c r="S83" s="18"/>
    </row>
    <row r="84" spans="2:19" x14ac:dyDescent="0.2">
      <c r="B84" s="23" t="s">
        <v>1949</v>
      </c>
      <c r="C84" s="32" t="s">
        <v>1950</v>
      </c>
      <c r="D84" s="32" t="s">
        <v>1716</v>
      </c>
      <c r="E84" s="32" t="s">
        <v>177</v>
      </c>
      <c r="F84" s="88" t="s">
        <v>1806</v>
      </c>
      <c r="G84" s="95" t="s">
        <v>142</v>
      </c>
      <c r="H84" s="105">
        <v>97.279809492596286</v>
      </c>
      <c r="I84" s="101">
        <v>407</v>
      </c>
      <c r="J84" s="125">
        <v>0</v>
      </c>
      <c r="K84" s="125">
        <v>1.0931594842193255</v>
      </c>
      <c r="L84" s="32">
        <v>7.0461616037428614E-7</v>
      </c>
      <c r="M84" s="41">
        <v>1.7796107796946405E-4</v>
      </c>
      <c r="N84" s="41">
        <v>1.8602796385754708E-5</v>
      </c>
      <c r="O84" s="18"/>
      <c r="P84" s="18"/>
      <c r="Q84" s="18"/>
      <c r="R84" s="18"/>
      <c r="S84" s="18"/>
    </row>
    <row r="85" spans="2:19" x14ac:dyDescent="0.2">
      <c r="B85" s="23" t="s">
        <v>1925</v>
      </c>
      <c r="C85" s="32" t="s">
        <v>1926</v>
      </c>
      <c r="D85" s="32" t="s">
        <v>1664</v>
      </c>
      <c r="E85" s="32" t="s">
        <v>177</v>
      </c>
      <c r="F85" s="88" t="s">
        <v>1806</v>
      </c>
      <c r="G85" s="95" t="s">
        <v>135</v>
      </c>
      <c r="H85" s="105">
        <v>2.2407818525628751</v>
      </c>
      <c r="I85" s="101">
        <v>3270.0000000000005</v>
      </c>
      <c r="J85" s="125">
        <v>0</v>
      </c>
      <c r="K85" s="125">
        <v>0.26744851801264197</v>
      </c>
      <c r="L85" s="32">
        <v>1.5315161221761127E-8</v>
      </c>
      <c r="M85" s="41">
        <v>4.3539325463434487E-5</v>
      </c>
      <c r="N85" s="41">
        <v>4.5512941122347837E-6</v>
      </c>
      <c r="O85" s="18"/>
      <c r="P85" s="18"/>
      <c r="Q85" s="18"/>
      <c r="R85" s="18"/>
      <c r="S85" s="18"/>
    </row>
    <row r="86" spans="2:19" x14ac:dyDescent="0.2">
      <c r="B86" s="23" t="s">
        <v>1921</v>
      </c>
      <c r="C86" s="32" t="s">
        <v>1922</v>
      </c>
      <c r="D86" s="32" t="s">
        <v>1664</v>
      </c>
      <c r="E86" s="32" t="s">
        <v>177</v>
      </c>
      <c r="F86" s="88" t="s">
        <v>1806</v>
      </c>
      <c r="G86" s="95" t="s">
        <v>135</v>
      </c>
      <c r="H86" s="105">
        <v>636.02199136619197</v>
      </c>
      <c r="I86" s="101">
        <v>24951</v>
      </c>
      <c r="J86" s="125">
        <v>0.94146623420000008</v>
      </c>
      <c r="K86" s="125">
        <v>580.17400802431007</v>
      </c>
      <c r="L86" s="32">
        <v>1.7487702105683598E-6</v>
      </c>
      <c r="M86" s="41">
        <v>9.4449523027836185E-2</v>
      </c>
      <c r="N86" s="41">
        <v>9.8730872259605619E-3</v>
      </c>
      <c r="O86" s="18"/>
      <c r="P86" s="18"/>
      <c r="Q86" s="18"/>
      <c r="R86" s="18"/>
      <c r="S86" s="18"/>
    </row>
    <row r="87" spans="2:19" x14ac:dyDescent="0.2">
      <c r="B87" s="23" t="s">
        <v>1935</v>
      </c>
      <c r="C87" s="32" t="s">
        <v>1936</v>
      </c>
      <c r="D87" s="32" t="s">
        <v>361</v>
      </c>
      <c r="E87" s="32" t="s">
        <v>177</v>
      </c>
      <c r="F87" s="88" t="s">
        <v>1806</v>
      </c>
      <c r="G87" s="95" t="s">
        <v>136</v>
      </c>
      <c r="H87" s="105">
        <v>1455.4894387361039</v>
      </c>
      <c r="I87" s="101">
        <v>2849</v>
      </c>
      <c r="J87" s="125">
        <v>3.705262303</v>
      </c>
      <c r="K87" s="125">
        <v>180.15104342978441</v>
      </c>
      <c r="L87" s="32">
        <v>4.1765366372759473E-5</v>
      </c>
      <c r="M87" s="41">
        <v>2.9327718735371509E-2</v>
      </c>
      <c r="N87" s="41">
        <v>3.0657129430650795E-3</v>
      </c>
      <c r="O87" s="18"/>
      <c r="P87" s="18"/>
      <c r="Q87" s="18"/>
      <c r="R87" s="18"/>
      <c r="S87" s="18"/>
    </row>
    <row r="88" spans="2:19" x14ac:dyDescent="0.2">
      <c r="B88" s="23" t="s">
        <v>1947</v>
      </c>
      <c r="C88" s="32" t="s">
        <v>1948</v>
      </c>
      <c r="D88" s="32" t="s">
        <v>1664</v>
      </c>
      <c r="E88" s="32" t="s">
        <v>177</v>
      </c>
      <c r="F88" s="88" t="s">
        <v>1806</v>
      </c>
      <c r="G88" s="95" t="s">
        <v>135</v>
      </c>
      <c r="H88" s="105">
        <v>1030.673432092919</v>
      </c>
      <c r="I88" s="101">
        <v>2517</v>
      </c>
      <c r="J88" s="125">
        <v>0</v>
      </c>
      <c r="K88" s="125">
        <v>94.68848354216108</v>
      </c>
      <c r="L88" s="32">
        <v>1.7426221746127051E-5</v>
      </c>
      <c r="M88" s="41">
        <v>1.5414827246813674E-2</v>
      </c>
      <c r="N88" s="41">
        <v>1.6113573589572375E-3</v>
      </c>
      <c r="O88" s="18"/>
      <c r="P88" s="18"/>
      <c r="Q88" s="18"/>
      <c r="R88" s="18"/>
      <c r="S88" s="18"/>
    </row>
    <row r="89" spans="2:19" s="155" customFormat="1" x14ac:dyDescent="0.2">
      <c r="B89" s="133" t="s">
        <v>1953</v>
      </c>
      <c r="C89" s="162" t="s">
        <v>177</v>
      </c>
      <c r="D89" s="162" t="s">
        <v>177</v>
      </c>
      <c r="E89" s="162" t="s">
        <v>177</v>
      </c>
      <c r="F89" s="162" t="s">
        <v>177</v>
      </c>
      <c r="G89" s="163" t="s">
        <v>177</v>
      </c>
      <c r="H89" s="173" t="s">
        <v>177</v>
      </c>
      <c r="I89" s="159" t="s">
        <v>177</v>
      </c>
      <c r="J89" s="164" t="s">
        <v>177</v>
      </c>
      <c r="K89" s="164">
        <v>109.13137926127301</v>
      </c>
      <c r="L89" s="162" t="s">
        <v>177</v>
      </c>
      <c r="M89" s="158">
        <v>1.7766060830090195E-2</v>
      </c>
      <c r="N89" s="158">
        <v>1.8571387405048739E-3</v>
      </c>
    </row>
    <row r="90" spans="2:19" x14ac:dyDescent="0.2">
      <c r="B90" s="23" t="s">
        <v>1956</v>
      </c>
      <c r="C90" s="32" t="s">
        <v>1957</v>
      </c>
      <c r="D90" s="32" t="s">
        <v>1633</v>
      </c>
      <c r="E90" s="32" t="s">
        <v>177</v>
      </c>
      <c r="F90" s="88" t="s">
        <v>1845</v>
      </c>
      <c r="G90" s="95" t="s">
        <v>135</v>
      </c>
      <c r="H90" s="105">
        <v>196.48326371803034</v>
      </c>
      <c r="I90" s="101">
        <v>6072</v>
      </c>
      <c r="J90" s="125">
        <v>0</v>
      </c>
      <c r="K90" s="125">
        <v>43.546192772373644</v>
      </c>
      <c r="L90" s="32">
        <v>1.8833745231723956E-6</v>
      </c>
      <c r="M90" s="41">
        <v>7.0891096121916608E-3</v>
      </c>
      <c r="N90" s="41">
        <v>7.4104553746593121E-4</v>
      </c>
      <c r="O90" s="18"/>
      <c r="P90" s="18"/>
      <c r="Q90" s="18"/>
      <c r="R90" s="18"/>
      <c r="S90" s="18"/>
    </row>
    <row r="91" spans="2:19" x14ac:dyDescent="0.2">
      <c r="B91" s="23" t="s">
        <v>1954</v>
      </c>
      <c r="C91" s="32" t="s">
        <v>1955</v>
      </c>
      <c r="D91" s="32" t="s">
        <v>1633</v>
      </c>
      <c r="E91" s="32" t="s">
        <v>177</v>
      </c>
      <c r="F91" s="88" t="s">
        <v>1845</v>
      </c>
      <c r="G91" s="95" t="s">
        <v>135</v>
      </c>
      <c r="H91" s="105">
        <v>186.66677972912234</v>
      </c>
      <c r="I91" s="101">
        <v>9626</v>
      </c>
      <c r="J91" s="125">
        <v>0</v>
      </c>
      <c r="K91" s="125">
        <v>65.585186388899373</v>
      </c>
      <c r="L91" s="32">
        <v>6.164102612734401E-5</v>
      </c>
      <c r="M91" s="41">
        <v>1.0676951201619017E-2</v>
      </c>
      <c r="N91" s="41">
        <v>1.116093201337197E-3</v>
      </c>
      <c r="O91" s="18"/>
      <c r="P91" s="18"/>
      <c r="Q91" s="18"/>
      <c r="R91" s="18"/>
      <c r="S91" s="18"/>
    </row>
    <row r="92" spans="2:19" s="155" customFormat="1" x14ac:dyDescent="0.2">
      <c r="B92" s="133" t="s">
        <v>154</v>
      </c>
      <c r="C92" s="162" t="s">
        <v>177</v>
      </c>
      <c r="D92" s="162" t="s">
        <v>177</v>
      </c>
      <c r="E92" s="162" t="s">
        <v>177</v>
      </c>
      <c r="F92" s="162" t="s">
        <v>177</v>
      </c>
      <c r="G92" s="163" t="s">
        <v>177</v>
      </c>
      <c r="H92" s="173" t="s">
        <v>177</v>
      </c>
      <c r="I92" s="159" t="s">
        <v>177</v>
      </c>
      <c r="J92" s="164" t="s">
        <v>177</v>
      </c>
      <c r="K92" s="164">
        <v>513.19513531856751</v>
      </c>
      <c r="L92" s="162" t="s">
        <v>177</v>
      </c>
      <c r="M92" s="158">
        <v>8.3545686433118438E-2</v>
      </c>
      <c r="N92" s="158">
        <v>8.733277025272294E-3</v>
      </c>
    </row>
    <row r="93" spans="2:19" x14ac:dyDescent="0.2">
      <c r="B93" s="23" t="s">
        <v>1958</v>
      </c>
      <c r="C93" s="32" t="s">
        <v>1959</v>
      </c>
      <c r="D93" s="32" t="s">
        <v>1638</v>
      </c>
      <c r="E93" s="32" t="s">
        <v>177</v>
      </c>
      <c r="F93" s="88" t="s">
        <v>1806</v>
      </c>
      <c r="G93" s="95" t="s">
        <v>135</v>
      </c>
      <c r="H93" s="105">
        <v>188.54227566389775</v>
      </c>
      <c r="I93" s="101">
        <v>10982</v>
      </c>
      <c r="J93" s="125">
        <v>0.1073972601</v>
      </c>
      <c r="K93" s="125">
        <v>75.683248665907229</v>
      </c>
      <c r="L93" s="32">
        <v>2.3702614409795901E-6</v>
      </c>
      <c r="M93" s="41">
        <v>1.2320866910315871E-2</v>
      </c>
      <c r="N93" s="41">
        <v>1.2879365591835605E-3</v>
      </c>
      <c r="O93" s="18"/>
      <c r="P93" s="18"/>
      <c r="Q93" s="18"/>
      <c r="R93" s="18"/>
      <c r="S93" s="18"/>
    </row>
    <row r="94" spans="2:19" x14ac:dyDescent="0.2">
      <c r="B94" s="23" t="s">
        <v>1960</v>
      </c>
      <c r="C94" s="32" t="s">
        <v>1961</v>
      </c>
      <c r="D94" s="32" t="s">
        <v>361</v>
      </c>
      <c r="E94" s="32" t="s">
        <v>177</v>
      </c>
      <c r="F94" s="88" t="s">
        <v>1806</v>
      </c>
      <c r="G94" s="95" t="s">
        <v>135</v>
      </c>
      <c r="H94" s="105">
        <v>680.67411813689068</v>
      </c>
      <c r="I94" s="101">
        <v>3815</v>
      </c>
      <c r="J94" s="125">
        <v>0.11329885470000001</v>
      </c>
      <c r="K94" s="125">
        <v>94.895468122326562</v>
      </c>
      <c r="L94" s="32">
        <v>2.1369863075625777E-5</v>
      </c>
      <c r="M94" s="41">
        <v>1.5448523335573873E-2</v>
      </c>
      <c r="N94" s="41">
        <v>1.614879710503736E-3</v>
      </c>
      <c r="O94" s="18"/>
      <c r="P94" s="18"/>
      <c r="Q94" s="18"/>
      <c r="R94" s="18"/>
      <c r="S94" s="18"/>
    </row>
    <row r="95" spans="2:19" x14ac:dyDescent="0.2">
      <c r="B95" s="23" t="s">
        <v>1966</v>
      </c>
      <c r="C95" s="32" t="s">
        <v>1967</v>
      </c>
      <c r="D95" s="32" t="s">
        <v>1694</v>
      </c>
      <c r="E95" s="32" t="s">
        <v>177</v>
      </c>
      <c r="F95" s="88" t="s">
        <v>1806</v>
      </c>
      <c r="G95" s="95" t="s">
        <v>136</v>
      </c>
      <c r="H95" s="105">
        <v>599.87527554704911</v>
      </c>
      <c r="I95" s="101">
        <v>6309.5</v>
      </c>
      <c r="J95" s="125">
        <v>0</v>
      </c>
      <c r="K95" s="125">
        <v>161.05183523781162</v>
      </c>
      <c r="L95" s="32">
        <v>8.2613486060558234E-5</v>
      </c>
      <c r="M95" s="41">
        <v>2.621845999749026E-2</v>
      </c>
      <c r="N95" s="41">
        <v>2.7406929562713476E-3</v>
      </c>
      <c r="O95" s="18"/>
      <c r="P95" s="18"/>
      <c r="Q95" s="18"/>
      <c r="R95" s="18"/>
      <c r="S95" s="18"/>
    </row>
    <row r="96" spans="2:19" x14ac:dyDescent="0.2">
      <c r="B96" s="23" t="s">
        <v>1962</v>
      </c>
      <c r="C96" s="32" t="s">
        <v>1963</v>
      </c>
      <c r="D96" s="32" t="s">
        <v>1664</v>
      </c>
      <c r="E96" s="32" t="s">
        <v>177</v>
      </c>
      <c r="F96" s="88" t="s">
        <v>1806</v>
      </c>
      <c r="G96" s="95" t="s">
        <v>135</v>
      </c>
      <c r="H96" s="105">
        <v>1373.4075425859746</v>
      </c>
      <c r="I96" s="101">
        <v>2659</v>
      </c>
      <c r="J96" s="125">
        <v>0</v>
      </c>
      <c r="K96" s="125">
        <v>133.29400893669649</v>
      </c>
      <c r="L96" s="32">
        <v>1.2274513284424573E-6</v>
      </c>
      <c r="M96" s="41">
        <v>2.169962010089152E-2</v>
      </c>
      <c r="N96" s="41">
        <v>2.2683252933227366E-3</v>
      </c>
      <c r="O96" s="18"/>
      <c r="P96" s="18"/>
      <c r="Q96" s="18"/>
      <c r="R96" s="18"/>
      <c r="S96" s="18"/>
    </row>
    <row r="97" spans="2:19" x14ac:dyDescent="0.2">
      <c r="B97" s="23" t="s">
        <v>1964</v>
      </c>
      <c r="C97" s="32" t="s">
        <v>1965</v>
      </c>
      <c r="D97" s="32" t="s">
        <v>1664</v>
      </c>
      <c r="E97" s="32" t="s">
        <v>177</v>
      </c>
      <c r="F97" s="88" t="s">
        <v>1806</v>
      </c>
      <c r="G97" s="95" t="s">
        <v>135</v>
      </c>
      <c r="H97" s="105">
        <v>138.93071609337881</v>
      </c>
      <c r="I97" s="101">
        <v>9519</v>
      </c>
      <c r="J97" s="125">
        <v>0</v>
      </c>
      <c r="K97" s="125">
        <v>48.270574255825565</v>
      </c>
      <c r="L97" s="32">
        <v>2.5634419286965837E-6</v>
      </c>
      <c r="M97" s="41">
        <v>7.8582160725673856E-3</v>
      </c>
      <c r="N97" s="41">
        <v>8.2144250428916623E-4</v>
      </c>
      <c r="O97" s="18"/>
      <c r="P97" s="18"/>
      <c r="Q97" s="18"/>
      <c r="R97" s="18"/>
      <c r="S97" s="18"/>
    </row>
    <row r="98" spans="2:19" s="155" customFormat="1" x14ac:dyDescent="0.2">
      <c r="B98" s="133" t="s">
        <v>1915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3" t="s">
        <v>177</v>
      </c>
      <c r="H98" s="173" t="s">
        <v>177</v>
      </c>
      <c r="I98" s="159" t="s">
        <v>177</v>
      </c>
      <c r="J98" s="164" t="s">
        <v>177</v>
      </c>
      <c r="K98" s="164">
        <v>0.10321889330396898</v>
      </c>
      <c r="L98" s="162" t="s">
        <v>177</v>
      </c>
      <c r="M98" s="158">
        <v>1.6803536706546994E-5</v>
      </c>
      <c r="N98" s="158">
        <v>1.7565232548551212E-6</v>
      </c>
    </row>
    <row r="99" spans="2:19" x14ac:dyDescent="0.2">
      <c r="B99" s="23" t="s">
        <v>1968</v>
      </c>
      <c r="C99" s="32" t="s">
        <v>1969</v>
      </c>
      <c r="D99" s="32" t="s">
        <v>1664</v>
      </c>
      <c r="E99" s="32" t="s">
        <v>177</v>
      </c>
      <c r="F99" s="88" t="s">
        <v>1970</v>
      </c>
      <c r="G99" s="95" t="s">
        <v>135</v>
      </c>
      <c r="H99" s="105">
        <v>1.2490777767067844</v>
      </c>
      <c r="I99" s="101">
        <v>2264</v>
      </c>
      <c r="J99" s="125">
        <v>0</v>
      </c>
      <c r="K99" s="125">
        <v>0.10321879330396898</v>
      </c>
      <c r="L99" s="32">
        <v>4.5964223613865114E-8</v>
      </c>
      <c r="M99" s="41">
        <v>1.680352042703055E-5</v>
      </c>
      <c r="N99" s="41">
        <v>1.7565215531092501E-6</v>
      </c>
      <c r="O99" s="18"/>
      <c r="P99" s="18"/>
      <c r="Q99" s="18"/>
      <c r="R99" s="18"/>
      <c r="S99" s="18"/>
    </row>
    <row r="100" spans="2:19" s="155" customFormat="1" x14ac:dyDescent="0.2">
      <c r="B100" s="115" t="s">
        <v>169</v>
      </c>
      <c r="C100" s="165"/>
      <c r="D100" s="165"/>
      <c r="E100" s="165"/>
      <c r="F100" s="165"/>
      <c r="G100" s="165"/>
      <c r="H100" s="166"/>
      <c r="I100" s="166"/>
      <c r="J100" s="166"/>
      <c r="K100" s="166"/>
      <c r="L100" s="167"/>
      <c r="M100" s="167"/>
      <c r="N100" s="168"/>
      <c r="O100" s="186"/>
      <c r="P100" s="186"/>
      <c r="Q100" s="186"/>
      <c r="R100" s="170"/>
      <c r="S100" s="170"/>
    </row>
    <row r="101" spans="2:19" s="155" customFormat="1" x14ac:dyDescent="0.2">
      <c r="B101" s="115" t="s">
        <v>170</v>
      </c>
      <c r="C101" s="165"/>
      <c r="D101" s="165"/>
      <c r="E101" s="165"/>
      <c r="F101" s="165"/>
      <c r="G101" s="165"/>
      <c r="H101" s="166"/>
      <c r="I101" s="166"/>
      <c r="J101" s="166"/>
      <c r="K101" s="166"/>
      <c r="L101" s="167"/>
      <c r="M101" s="167"/>
      <c r="N101" s="168"/>
      <c r="O101" s="186"/>
      <c r="P101" s="186"/>
      <c r="Q101" s="186"/>
      <c r="R101" s="170"/>
      <c r="S101" s="170"/>
    </row>
    <row r="102" spans="2:19" s="155" customFormat="1" x14ac:dyDescent="0.2">
      <c r="B102" s="115" t="s">
        <v>171</v>
      </c>
      <c r="C102" s="165"/>
      <c r="D102" s="165"/>
      <c r="E102" s="165"/>
      <c r="F102" s="165"/>
      <c r="G102" s="165"/>
      <c r="H102" s="166"/>
      <c r="I102" s="166"/>
      <c r="J102" s="166"/>
      <c r="K102" s="166"/>
      <c r="L102" s="167"/>
      <c r="M102" s="167"/>
      <c r="N102" s="168"/>
      <c r="O102" s="186"/>
      <c r="P102" s="186"/>
      <c r="Q102" s="186"/>
      <c r="R102" s="170"/>
      <c r="S102" s="170"/>
    </row>
    <row r="103" spans="2:19" s="155" customFormat="1" x14ac:dyDescent="0.2">
      <c r="B103" s="115" t="s">
        <v>172</v>
      </c>
      <c r="C103" s="165"/>
      <c r="D103" s="165"/>
      <c r="E103" s="165"/>
      <c r="F103" s="165"/>
      <c r="G103" s="165"/>
      <c r="H103" s="166"/>
      <c r="I103" s="166"/>
      <c r="J103" s="166"/>
      <c r="K103" s="166"/>
      <c r="L103" s="167"/>
      <c r="M103" s="167"/>
      <c r="N103" s="168"/>
      <c r="O103" s="186"/>
      <c r="P103" s="186"/>
      <c r="Q103" s="186"/>
      <c r="R103" s="170"/>
      <c r="S103" s="170"/>
    </row>
    <row r="104" spans="2:19" s="155" customFormat="1" x14ac:dyDescent="0.2">
      <c r="B104" s="115" t="s">
        <v>173</v>
      </c>
      <c r="C104" s="165"/>
      <c r="D104" s="165"/>
      <c r="E104" s="165"/>
      <c r="F104" s="165"/>
      <c r="G104" s="165"/>
      <c r="H104" s="166"/>
      <c r="I104" s="166"/>
      <c r="J104" s="166"/>
      <c r="K104" s="166"/>
      <c r="L104" s="167"/>
      <c r="M104" s="167"/>
      <c r="N104" s="168"/>
      <c r="O104" s="186"/>
      <c r="P104" s="186"/>
      <c r="Q104" s="186"/>
      <c r="R104" s="170"/>
      <c r="S104" s="170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4257812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2328.0453770337554</v>
      </c>
      <c r="M11" s="103"/>
      <c r="N11" s="103">
        <v>1</v>
      </c>
      <c r="O11" s="121">
        <v>3.9617416077842298E-2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60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3" t="s">
        <v>64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3" t="s">
        <v>177</v>
      </c>
      <c r="K13" s="163" t="s">
        <v>177</v>
      </c>
      <c r="L13" s="164">
        <v>0</v>
      </c>
      <c r="M13" s="162" t="s">
        <v>177</v>
      </c>
      <c r="N13" s="162">
        <v>0</v>
      </c>
      <c r="O13" s="158">
        <v>0</v>
      </c>
    </row>
    <row r="14" spans="1:20" s="155" customFormat="1" x14ac:dyDescent="0.2">
      <c r="B14" s="133" t="s">
        <v>1971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59" t="s">
        <v>177</v>
      </c>
      <c r="H14" s="163" t="s">
        <v>177</v>
      </c>
      <c r="I14" s="163" t="s">
        <v>177</v>
      </c>
      <c r="J14" s="173" t="s">
        <v>177</v>
      </c>
      <c r="K14" s="163" t="s">
        <v>177</v>
      </c>
      <c r="L14" s="164">
        <v>0</v>
      </c>
      <c r="M14" s="162" t="s">
        <v>177</v>
      </c>
      <c r="N14" s="162">
        <v>0</v>
      </c>
      <c r="O14" s="158">
        <v>0</v>
      </c>
    </row>
    <row r="15" spans="1:20" s="155" customFormat="1" x14ac:dyDescent="0.2">
      <c r="B15" s="133" t="s">
        <v>65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3" t="s">
        <v>177</v>
      </c>
      <c r="K15" s="163" t="s">
        <v>177</v>
      </c>
      <c r="L15" s="164">
        <v>0</v>
      </c>
      <c r="M15" s="162" t="s">
        <v>177</v>
      </c>
      <c r="N15" s="162">
        <v>0</v>
      </c>
      <c r="O15" s="158">
        <v>0</v>
      </c>
    </row>
    <row r="16" spans="1:20" s="155" customFormat="1" x14ac:dyDescent="0.2">
      <c r="B16" s="133" t="s">
        <v>154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3" t="s">
        <v>177</v>
      </c>
      <c r="K16" s="163" t="s">
        <v>177</v>
      </c>
      <c r="L16" s="164">
        <v>0</v>
      </c>
      <c r="M16" s="162" t="s">
        <v>177</v>
      </c>
      <c r="N16" s="162">
        <v>0</v>
      </c>
      <c r="O16" s="158">
        <v>0</v>
      </c>
    </row>
    <row r="17" spans="2:17" s="155" customFormat="1" x14ac:dyDescent="0.2">
      <c r="B17" s="133" t="s">
        <v>150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3" t="s">
        <v>177</v>
      </c>
      <c r="K17" s="163" t="s">
        <v>177</v>
      </c>
      <c r="L17" s="164">
        <v>2328.0453766337555</v>
      </c>
      <c r="M17" s="162" t="s">
        <v>177</v>
      </c>
      <c r="N17" s="162">
        <v>0.99999999982818211</v>
      </c>
      <c r="O17" s="158">
        <v>0</v>
      </c>
    </row>
    <row r="18" spans="2:17" s="155" customFormat="1" x14ac:dyDescent="0.2">
      <c r="B18" s="133" t="s">
        <v>64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3" t="s">
        <v>177</v>
      </c>
      <c r="K18" s="163" t="s">
        <v>177</v>
      </c>
      <c r="L18" s="164">
        <v>1274.4373099492163</v>
      </c>
      <c r="M18" s="162" t="s">
        <v>177</v>
      </c>
      <c r="N18" s="162">
        <v>0.54742803663604789</v>
      </c>
      <c r="O18" s="158">
        <v>2.1687684300086604E-2</v>
      </c>
    </row>
    <row r="19" spans="2:17" x14ac:dyDescent="0.2">
      <c r="B19" s="23" t="s">
        <v>1979</v>
      </c>
      <c r="C19" s="32" t="s">
        <v>1980</v>
      </c>
      <c r="D19" s="32" t="s">
        <v>361</v>
      </c>
      <c r="E19" s="32" t="s">
        <v>177</v>
      </c>
      <c r="F19" s="32" t="s">
        <v>1845</v>
      </c>
      <c r="G19" s="101" t="s">
        <v>1130</v>
      </c>
      <c r="H19" s="95" t="s">
        <v>261</v>
      </c>
      <c r="I19" s="95" t="s">
        <v>135</v>
      </c>
      <c r="J19" s="105">
        <v>578.40907669231467</v>
      </c>
      <c r="K19" s="95">
        <v>12993</v>
      </c>
      <c r="L19" s="125">
        <v>274.3073233730114</v>
      </c>
      <c r="M19" s="32">
        <v>1.285046292027152E-5</v>
      </c>
      <c r="N19" s="32">
        <v>0.11782730958728821</v>
      </c>
      <c r="O19" s="41">
        <v>4.6680135492523341E-3</v>
      </c>
      <c r="P19" s="18"/>
      <c r="Q19" s="18"/>
    </row>
    <row r="20" spans="2:17" x14ac:dyDescent="0.2">
      <c r="B20" s="23" t="s">
        <v>1985</v>
      </c>
      <c r="C20" s="32" t="s">
        <v>1986</v>
      </c>
      <c r="D20" s="32" t="s">
        <v>361</v>
      </c>
      <c r="E20" s="32" t="s">
        <v>177</v>
      </c>
      <c r="F20" s="32" t="s">
        <v>1845</v>
      </c>
      <c r="G20" s="101" t="s">
        <v>429</v>
      </c>
      <c r="H20" s="95" t="s">
        <v>177</v>
      </c>
      <c r="I20" s="95" t="s">
        <v>135</v>
      </c>
      <c r="J20" s="105">
        <v>21</v>
      </c>
      <c r="K20" s="95">
        <v>118334.99999999999</v>
      </c>
      <c r="L20" s="125">
        <v>90.703779999999995</v>
      </c>
      <c r="M20" s="32">
        <v>1.3542991193373965E-8</v>
      </c>
      <c r="N20" s="32">
        <v>3.8961345382180171E-2</v>
      </c>
      <c r="O20" s="41">
        <v>1.5435478309583513E-3</v>
      </c>
      <c r="P20" s="18"/>
      <c r="Q20" s="18"/>
    </row>
    <row r="21" spans="2:17" x14ac:dyDescent="0.2">
      <c r="B21" s="23" t="s">
        <v>1983</v>
      </c>
      <c r="C21" s="32" t="s">
        <v>1984</v>
      </c>
      <c r="D21" s="32" t="s">
        <v>361</v>
      </c>
      <c r="E21" s="32" t="s">
        <v>177</v>
      </c>
      <c r="F21" s="32" t="s">
        <v>1845</v>
      </c>
      <c r="G21" s="101" t="s">
        <v>429</v>
      </c>
      <c r="H21" s="95" t="s">
        <v>177</v>
      </c>
      <c r="I21" s="95" t="s">
        <v>135</v>
      </c>
      <c r="J21" s="105">
        <v>22.292848493926492</v>
      </c>
      <c r="K21" s="95">
        <v>122643</v>
      </c>
      <c r="L21" s="125">
        <v>99.793256351923944</v>
      </c>
      <c r="M21" s="32">
        <v>1.5716857262799366E-6</v>
      </c>
      <c r="N21" s="32">
        <v>4.2865683519912337E-2</v>
      </c>
      <c r="O21" s="41">
        <v>1.6982276194694745E-3</v>
      </c>
      <c r="P21" s="18"/>
      <c r="Q21" s="18"/>
    </row>
    <row r="22" spans="2:17" x14ac:dyDescent="0.2">
      <c r="B22" s="23" t="s">
        <v>1987</v>
      </c>
      <c r="C22" s="32" t="s">
        <v>1988</v>
      </c>
      <c r="D22" s="32" t="s">
        <v>361</v>
      </c>
      <c r="E22" s="32" t="s">
        <v>177</v>
      </c>
      <c r="F22" s="32" t="s">
        <v>1845</v>
      </c>
      <c r="G22" s="101" t="s">
        <v>429</v>
      </c>
      <c r="H22" s="95" t="s">
        <v>177</v>
      </c>
      <c r="I22" s="95" t="s">
        <v>136</v>
      </c>
      <c r="J22" s="105">
        <v>25.098005454977852</v>
      </c>
      <c r="K22" s="95">
        <v>118140.4</v>
      </c>
      <c r="L22" s="125">
        <v>126.16747666288845</v>
      </c>
      <c r="M22" s="32">
        <v>7.8864082992277783E-6</v>
      </c>
      <c r="N22" s="32">
        <v>5.4194595134413957E-2</v>
      </c>
      <c r="O22" s="41">
        <v>2.1470498246102853E-3</v>
      </c>
      <c r="P22" s="18"/>
      <c r="Q22" s="18"/>
    </row>
    <row r="23" spans="2:17" x14ac:dyDescent="0.2">
      <c r="B23" s="23" t="s">
        <v>1977</v>
      </c>
      <c r="C23" s="32" t="s">
        <v>1978</v>
      </c>
      <c r="D23" s="32" t="s">
        <v>361</v>
      </c>
      <c r="E23" s="32" t="s">
        <v>177</v>
      </c>
      <c r="F23" s="32" t="s">
        <v>1845</v>
      </c>
      <c r="G23" s="101" t="s">
        <v>1156</v>
      </c>
      <c r="H23" s="95" t="s">
        <v>236</v>
      </c>
      <c r="I23" s="95" t="s">
        <v>135</v>
      </c>
      <c r="J23" s="105">
        <v>59.891840214912513</v>
      </c>
      <c r="K23" s="95">
        <v>126859.99999999999</v>
      </c>
      <c r="L23" s="125">
        <v>277.32257801391017</v>
      </c>
      <c r="M23" s="32">
        <v>9.7868960633689829E-6</v>
      </c>
      <c r="N23" s="32">
        <v>0.11912249681630203</v>
      </c>
      <c r="O23" s="41">
        <v>4.7193255206028819E-3</v>
      </c>
      <c r="P23" s="18"/>
      <c r="Q23" s="18"/>
    </row>
    <row r="24" spans="2:17" x14ac:dyDescent="0.2">
      <c r="B24" s="23" t="s">
        <v>1981</v>
      </c>
      <c r="C24" s="32" t="s">
        <v>1982</v>
      </c>
      <c r="D24" s="32" t="s">
        <v>361</v>
      </c>
      <c r="E24" s="32" t="s">
        <v>177</v>
      </c>
      <c r="F24" s="32" t="s">
        <v>1845</v>
      </c>
      <c r="G24" s="101" t="s">
        <v>429</v>
      </c>
      <c r="H24" s="95" t="s">
        <v>177</v>
      </c>
      <c r="I24" s="95" t="s">
        <v>135</v>
      </c>
      <c r="J24" s="105">
        <v>859.210852420832</v>
      </c>
      <c r="K24" s="95">
        <v>1405</v>
      </c>
      <c r="L24" s="125">
        <v>44.06248053927132</v>
      </c>
      <c r="M24" s="32">
        <v>1.5711032494744989E-5</v>
      </c>
      <c r="N24" s="32">
        <v>1.8926813443564779E-2</v>
      </c>
      <c r="O24" s="41">
        <v>7.4983144322140506E-4</v>
      </c>
      <c r="P24" s="18"/>
      <c r="Q24" s="18"/>
    </row>
    <row r="25" spans="2:17" x14ac:dyDescent="0.2">
      <c r="B25" s="23" t="s">
        <v>1975</v>
      </c>
      <c r="C25" s="32" t="s">
        <v>1976</v>
      </c>
      <c r="D25" s="32" t="s">
        <v>361</v>
      </c>
      <c r="E25" s="32" t="s">
        <v>177</v>
      </c>
      <c r="F25" s="32" t="s">
        <v>1845</v>
      </c>
      <c r="G25" s="101" t="s">
        <v>429</v>
      </c>
      <c r="H25" s="95" t="s">
        <v>177</v>
      </c>
      <c r="I25" s="95" t="s">
        <v>135</v>
      </c>
      <c r="J25" s="105">
        <v>476.59193553217108</v>
      </c>
      <c r="K25" s="95">
        <v>13666</v>
      </c>
      <c r="L25" s="125">
        <v>237.72834676901405</v>
      </c>
      <c r="M25" s="32">
        <v>7.0344369044932696E-6</v>
      </c>
      <c r="N25" s="32">
        <v>0.10211499703322456</v>
      </c>
      <c r="O25" s="41">
        <v>4.045532325252889E-3</v>
      </c>
      <c r="P25" s="18"/>
      <c r="Q25" s="18"/>
    </row>
    <row r="26" spans="2:17" x14ac:dyDescent="0.2">
      <c r="B26" s="23" t="s">
        <v>1972</v>
      </c>
      <c r="C26" s="32" t="s">
        <v>1973</v>
      </c>
      <c r="D26" s="32" t="s">
        <v>361</v>
      </c>
      <c r="E26" s="32" t="s">
        <v>177</v>
      </c>
      <c r="F26" s="32" t="s">
        <v>1845</v>
      </c>
      <c r="G26" s="101" t="s">
        <v>1974</v>
      </c>
      <c r="H26" s="95" t="s">
        <v>261</v>
      </c>
      <c r="I26" s="95" t="s">
        <v>135</v>
      </c>
      <c r="J26" s="105">
        <v>1450.9821024165362</v>
      </c>
      <c r="K26" s="95">
        <v>2348</v>
      </c>
      <c r="L26" s="125">
        <v>124.35206813919693</v>
      </c>
      <c r="M26" s="32">
        <v>8.2385597835116906E-6</v>
      </c>
      <c r="N26" s="32">
        <v>5.3414795676207258E-2</v>
      </c>
      <c r="O26" s="41">
        <v>2.1161561850172347E-3</v>
      </c>
      <c r="P26" s="18"/>
      <c r="Q26" s="18"/>
    </row>
    <row r="27" spans="2:17" s="155" customFormat="1" x14ac:dyDescent="0.2">
      <c r="B27" s="133" t="s">
        <v>1971</v>
      </c>
      <c r="C27" s="162" t="s">
        <v>177</v>
      </c>
      <c r="D27" s="162" t="s">
        <v>177</v>
      </c>
      <c r="E27" s="162" t="s">
        <v>177</v>
      </c>
      <c r="F27" s="162" t="s">
        <v>177</v>
      </c>
      <c r="G27" s="159" t="s">
        <v>177</v>
      </c>
      <c r="H27" s="163" t="s">
        <v>177</v>
      </c>
      <c r="I27" s="163" t="s">
        <v>177</v>
      </c>
      <c r="J27" s="173" t="s">
        <v>177</v>
      </c>
      <c r="K27" s="163" t="s">
        <v>177</v>
      </c>
      <c r="L27" s="164">
        <v>0</v>
      </c>
      <c r="M27" s="162" t="s">
        <v>177</v>
      </c>
      <c r="N27" s="162">
        <v>0</v>
      </c>
      <c r="O27" s="158">
        <v>0</v>
      </c>
    </row>
    <row r="28" spans="2:17" s="155" customFormat="1" x14ac:dyDescent="0.2">
      <c r="B28" s="133" t="s">
        <v>65</v>
      </c>
      <c r="C28" s="162" t="s">
        <v>177</v>
      </c>
      <c r="D28" s="162" t="s">
        <v>177</v>
      </c>
      <c r="E28" s="162" t="s">
        <v>177</v>
      </c>
      <c r="F28" s="162" t="s">
        <v>177</v>
      </c>
      <c r="G28" s="159" t="s">
        <v>177</v>
      </c>
      <c r="H28" s="163" t="s">
        <v>177</v>
      </c>
      <c r="I28" s="163" t="s">
        <v>177</v>
      </c>
      <c r="J28" s="173" t="s">
        <v>177</v>
      </c>
      <c r="K28" s="163" t="s">
        <v>177</v>
      </c>
      <c r="L28" s="164">
        <v>656.40696364697715</v>
      </c>
      <c r="M28" s="162" t="s">
        <v>177</v>
      </c>
      <c r="N28" s="162">
        <v>0.28195625829395488</v>
      </c>
      <c r="O28" s="158">
        <v>0</v>
      </c>
    </row>
    <row r="29" spans="2:17" x14ac:dyDescent="0.2">
      <c r="B29" s="23" t="s">
        <v>2005</v>
      </c>
      <c r="C29" s="32" t="s">
        <v>2006</v>
      </c>
      <c r="D29" s="32" t="s">
        <v>361</v>
      </c>
      <c r="E29" s="32" t="s">
        <v>177</v>
      </c>
      <c r="F29" s="32" t="s">
        <v>1806</v>
      </c>
      <c r="G29" s="101" t="s">
        <v>429</v>
      </c>
      <c r="H29" s="95" t="s">
        <v>177</v>
      </c>
      <c r="I29" s="95" t="s">
        <v>2364</v>
      </c>
      <c r="J29" s="105">
        <v>137.57440506483934</v>
      </c>
      <c r="K29" s="95">
        <v>942900</v>
      </c>
      <c r="L29" s="125">
        <v>42.761837538606741</v>
      </c>
      <c r="M29" s="32">
        <v>4.8884492476690919E-5</v>
      </c>
      <c r="N29" s="32">
        <v>1.8368128886341172E-2</v>
      </c>
      <c r="O29" s="41">
        <v>7.2769780466161221E-4</v>
      </c>
      <c r="P29" s="18"/>
      <c r="Q29" s="18"/>
    </row>
    <row r="30" spans="2:17" x14ac:dyDescent="0.2">
      <c r="B30" s="23" t="s">
        <v>2007</v>
      </c>
      <c r="C30" s="32" t="s">
        <v>2008</v>
      </c>
      <c r="D30" s="32" t="s">
        <v>361</v>
      </c>
      <c r="E30" s="32" t="s">
        <v>177</v>
      </c>
      <c r="F30" s="32" t="s">
        <v>1806</v>
      </c>
      <c r="G30" s="101" t="s">
        <v>429</v>
      </c>
      <c r="H30" s="95" t="s">
        <v>177</v>
      </c>
      <c r="I30" s="95" t="s">
        <v>135</v>
      </c>
      <c r="J30" s="105">
        <v>11.97780563232023</v>
      </c>
      <c r="K30" s="95">
        <v>100846</v>
      </c>
      <c r="L30" s="125">
        <v>44.088853217623537</v>
      </c>
      <c r="M30" s="32">
        <v>1.0729272391892836E-5</v>
      </c>
      <c r="N30" s="32">
        <v>1.8938141692838781E-2</v>
      </c>
      <c r="O30" s="41">
        <v>7.5028023918632665E-4</v>
      </c>
      <c r="P30" s="18"/>
      <c r="Q30" s="18"/>
    </row>
    <row r="31" spans="2:17" x14ac:dyDescent="0.2">
      <c r="B31" s="23" t="s">
        <v>1993</v>
      </c>
      <c r="C31" s="32" t="s">
        <v>1994</v>
      </c>
      <c r="D31" s="32" t="s">
        <v>361</v>
      </c>
      <c r="E31" s="32" t="s">
        <v>177</v>
      </c>
      <c r="F31" s="32" t="s">
        <v>1806</v>
      </c>
      <c r="G31" s="101" t="s">
        <v>429</v>
      </c>
      <c r="H31" s="95" t="s">
        <v>177</v>
      </c>
      <c r="I31" s="95" t="s">
        <v>136</v>
      </c>
      <c r="J31" s="105">
        <v>665.2634572964987</v>
      </c>
      <c r="K31" s="95">
        <v>2510</v>
      </c>
      <c r="L31" s="125">
        <v>71.052139683027463</v>
      </c>
      <c r="M31" s="32">
        <v>7.1655755640785178E-6</v>
      </c>
      <c r="N31" s="32">
        <v>3.0520083665017517E-2</v>
      </c>
      <c r="O31" s="41">
        <v>1.209126853287557E-3</v>
      </c>
      <c r="P31" s="18"/>
      <c r="Q31" s="18"/>
    </row>
    <row r="32" spans="2:17" x14ac:dyDescent="0.2">
      <c r="B32" s="23" t="s">
        <v>2009</v>
      </c>
      <c r="C32" s="32" t="s">
        <v>2010</v>
      </c>
      <c r="D32" s="32" t="s">
        <v>361</v>
      </c>
      <c r="E32" s="32" t="s">
        <v>177</v>
      </c>
      <c r="F32" s="32" t="s">
        <v>1806</v>
      </c>
      <c r="G32" s="101" t="s">
        <v>429</v>
      </c>
      <c r="H32" s="95" t="s">
        <v>177</v>
      </c>
      <c r="I32" s="95" t="s">
        <v>135</v>
      </c>
      <c r="J32" s="105">
        <v>101.33468532700705</v>
      </c>
      <c r="K32" s="95">
        <v>11510</v>
      </c>
      <c r="L32" s="125">
        <v>42.572221326155564</v>
      </c>
      <c r="M32" s="32">
        <v>5.0170218510834295E-6</v>
      </c>
      <c r="N32" s="32">
        <v>1.8286680210846378E-2</v>
      </c>
      <c r="O32" s="41">
        <v>7.2447101859554575E-4</v>
      </c>
      <c r="P32" s="18"/>
      <c r="Q32" s="18"/>
    </row>
    <row r="33" spans="2:17" x14ac:dyDescent="0.2">
      <c r="B33" s="23" t="s">
        <v>1989</v>
      </c>
      <c r="C33" s="32" t="s">
        <v>1990</v>
      </c>
      <c r="D33" s="32" t="s">
        <v>361</v>
      </c>
      <c r="E33" s="32" t="s">
        <v>177</v>
      </c>
      <c r="F33" s="32" t="s">
        <v>1806</v>
      </c>
      <c r="G33" s="101" t="s">
        <v>429</v>
      </c>
      <c r="H33" s="95" t="s">
        <v>177</v>
      </c>
      <c r="I33" s="95" t="s">
        <v>136</v>
      </c>
      <c r="J33" s="105">
        <v>850.9058409696961</v>
      </c>
      <c r="K33" s="95">
        <v>1881.1</v>
      </c>
      <c r="L33" s="125">
        <v>68.108789131370102</v>
      </c>
      <c r="M33" s="32">
        <v>8.4482040528175839E-6</v>
      </c>
      <c r="N33" s="32">
        <v>2.9255782470249746E-2</v>
      </c>
      <c r="O33" s="41">
        <v>1.1590385068067292E-3</v>
      </c>
      <c r="P33" s="18"/>
      <c r="Q33" s="18"/>
    </row>
    <row r="34" spans="2:17" x14ac:dyDescent="0.2">
      <c r="B34" s="23" t="s">
        <v>2003</v>
      </c>
      <c r="C34" s="32" t="s">
        <v>2004</v>
      </c>
      <c r="D34" s="32" t="s">
        <v>361</v>
      </c>
      <c r="E34" s="32" t="s">
        <v>177</v>
      </c>
      <c r="F34" s="32" t="s">
        <v>1806</v>
      </c>
      <c r="G34" s="101" t="s">
        <v>429</v>
      </c>
      <c r="H34" s="95" t="s">
        <v>177</v>
      </c>
      <c r="I34" s="95" t="s">
        <v>2364</v>
      </c>
      <c r="J34" s="105">
        <v>1391.346401087847</v>
      </c>
      <c r="K34" s="95">
        <v>102223</v>
      </c>
      <c r="L34" s="125">
        <v>46.885329382179101</v>
      </c>
      <c r="M34" s="32">
        <v>2.0520349099005559E-5</v>
      </c>
      <c r="N34" s="32">
        <v>2.013935374486444E-2</v>
      </c>
      <c r="O34" s="41">
        <v>7.9786915684914585E-4</v>
      </c>
      <c r="P34" s="18"/>
      <c r="Q34" s="18"/>
    </row>
    <row r="35" spans="2:17" x14ac:dyDescent="0.2">
      <c r="B35" s="23" t="s">
        <v>1997</v>
      </c>
      <c r="C35" s="32" t="s">
        <v>1998</v>
      </c>
      <c r="D35" s="32" t="s">
        <v>361</v>
      </c>
      <c r="E35" s="32" t="s">
        <v>177</v>
      </c>
      <c r="F35" s="32" t="s">
        <v>1806</v>
      </c>
      <c r="G35" s="101" t="s">
        <v>429</v>
      </c>
      <c r="H35" s="95" t="s">
        <v>177</v>
      </c>
      <c r="I35" s="95" t="s">
        <v>2</v>
      </c>
      <c r="J35" s="105">
        <v>7097.1965643278254</v>
      </c>
      <c r="K35" s="95">
        <v>204.66000000000003</v>
      </c>
      <c r="L35" s="125">
        <v>69.829526365613731</v>
      </c>
      <c r="M35" s="32">
        <v>5.9204053488649473E-6</v>
      </c>
      <c r="N35" s="32">
        <v>2.999491635965704E-2</v>
      </c>
      <c r="O35" s="41">
        <v>1.1883210816406118E-3</v>
      </c>
      <c r="P35" s="18"/>
      <c r="Q35" s="18"/>
    </row>
    <row r="36" spans="2:17" x14ac:dyDescent="0.2">
      <c r="B36" s="23" t="s">
        <v>2011</v>
      </c>
      <c r="C36" s="32" t="s">
        <v>2012</v>
      </c>
      <c r="D36" s="32" t="s">
        <v>361</v>
      </c>
      <c r="E36" s="32" t="s">
        <v>177</v>
      </c>
      <c r="F36" s="32" t="s">
        <v>1806</v>
      </c>
      <c r="G36" s="101" t="s">
        <v>429</v>
      </c>
      <c r="H36" s="95" t="s">
        <v>177</v>
      </c>
      <c r="I36" s="95" t="s">
        <v>135</v>
      </c>
      <c r="J36" s="105">
        <v>85.698197745641068</v>
      </c>
      <c r="K36" s="95">
        <v>13554</v>
      </c>
      <c r="L36" s="125">
        <v>42.396698085524143</v>
      </c>
      <c r="M36" s="32">
        <v>1.0933903576972417E-5</v>
      </c>
      <c r="N36" s="32">
        <v>1.8211285099409561E-2</v>
      </c>
      <c r="O36" s="41">
        <v>7.2148405909551818E-4</v>
      </c>
      <c r="P36" s="18"/>
      <c r="Q36" s="18"/>
    </row>
    <row r="37" spans="2:17" x14ac:dyDescent="0.2">
      <c r="B37" s="23" t="s">
        <v>1995</v>
      </c>
      <c r="C37" s="32" t="s">
        <v>1996</v>
      </c>
      <c r="D37" s="32" t="s">
        <v>361</v>
      </c>
      <c r="E37" s="32" t="s">
        <v>177</v>
      </c>
      <c r="F37" s="32" t="s">
        <v>1806</v>
      </c>
      <c r="G37" s="101" t="s">
        <v>429</v>
      </c>
      <c r="H37" s="95" t="s">
        <v>177</v>
      </c>
      <c r="I37" s="95" t="s">
        <v>136</v>
      </c>
      <c r="J37" s="105">
        <v>14823.62872141017</v>
      </c>
      <c r="K37" s="95">
        <v>100.9</v>
      </c>
      <c r="L37" s="125">
        <v>63.643706776215943</v>
      </c>
      <c r="M37" s="32">
        <v>1.0068190006263008E-3</v>
      </c>
      <c r="N37" s="32">
        <v>2.733782915232805E-2</v>
      </c>
      <c r="O37" s="41">
        <v>1.0830541521927471E-3</v>
      </c>
      <c r="P37" s="18"/>
      <c r="Q37" s="18"/>
    </row>
    <row r="38" spans="2:17" x14ac:dyDescent="0.2">
      <c r="B38" s="23" t="s">
        <v>2001</v>
      </c>
      <c r="C38" s="32" t="s">
        <v>2002</v>
      </c>
      <c r="D38" s="32" t="s">
        <v>361</v>
      </c>
      <c r="E38" s="32" t="s">
        <v>177</v>
      </c>
      <c r="F38" s="32" t="s">
        <v>1806</v>
      </c>
      <c r="G38" s="101" t="s">
        <v>429</v>
      </c>
      <c r="H38" s="95" t="s">
        <v>177</v>
      </c>
      <c r="I38" s="95" t="s">
        <v>135</v>
      </c>
      <c r="J38" s="105">
        <v>92.35528970721785</v>
      </c>
      <c r="K38" s="95">
        <v>17773</v>
      </c>
      <c r="L38" s="125">
        <v>59.912215584714758</v>
      </c>
      <c r="M38" s="32">
        <v>1.5469803477566046E-7</v>
      </c>
      <c r="N38" s="32">
        <v>2.5734986171554366E-2</v>
      </c>
      <c r="O38" s="41">
        <v>1.019553654915987E-3</v>
      </c>
      <c r="P38" s="18"/>
      <c r="Q38" s="18"/>
    </row>
    <row r="39" spans="2:17" x14ac:dyDescent="0.2">
      <c r="B39" s="23" t="s">
        <v>1991</v>
      </c>
      <c r="C39" s="32" t="s">
        <v>1992</v>
      </c>
      <c r="D39" s="32" t="s">
        <v>361</v>
      </c>
      <c r="E39" s="32" t="s">
        <v>177</v>
      </c>
      <c r="F39" s="32" t="s">
        <v>1806</v>
      </c>
      <c r="G39" s="101" t="s">
        <v>429</v>
      </c>
      <c r="H39" s="95" t="s">
        <v>177</v>
      </c>
      <c r="I39" s="95" t="s">
        <v>136</v>
      </c>
      <c r="J39" s="105">
        <v>7225.7217300188149</v>
      </c>
      <c r="K39" s="95">
        <v>226.63000000000002</v>
      </c>
      <c r="L39" s="125">
        <v>69.680041749251856</v>
      </c>
      <c r="M39" s="32">
        <v>5.3813342861785915E-6</v>
      </c>
      <c r="N39" s="32">
        <v>2.9930706006269372E-2</v>
      </c>
      <c r="O39" s="41">
        <v>1.1857772333539471E-3</v>
      </c>
      <c r="P39" s="18"/>
      <c r="Q39" s="18"/>
    </row>
    <row r="40" spans="2:17" x14ac:dyDescent="0.2">
      <c r="B40" s="23" t="s">
        <v>1999</v>
      </c>
      <c r="C40" s="32" t="s">
        <v>2000</v>
      </c>
      <c r="D40" s="32" t="s">
        <v>361</v>
      </c>
      <c r="E40" s="32" t="s">
        <v>177</v>
      </c>
      <c r="F40" s="32" t="s">
        <v>1806</v>
      </c>
      <c r="G40" s="101" t="s">
        <v>429</v>
      </c>
      <c r="H40" s="95" t="s">
        <v>177</v>
      </c>
      <c r="I40" s="95" t="s">
        <v>135</v>
      </c>
      <c r="J40" s="105">
        <v>51.722324721234479</v>
      </c>
      <c r="K40" s="95">
        <v>18791.39</v>
      </c>
      <c r="L40" s="125">
        <v>35.475604706694178</v>
      </c>
      <c r="M40" s="32">
        <v>9.7650587200443229E-8</v>
      </c>
      <c r="N40" s="32">
        <v>1.5238364791623991E-2</v>
      </c>
      <c r="O40" s="41">
        <v>6.0370463829571028E-4</v>
      </c>
      <c r="P40" s="18"/>
      <c r="Q40" s="18"/>
    </row>
    <row r="41" spans="2:17" s="155" customFormat="1" x14ac:dyDescent="0.2">
      <c r="B41" s="133" t="s">
        <v>154</v>
      </c>
      <c r="C41" s="162" t="s">
        <v>177</v>
      </c>
      <c r="D41" s="162" t="s">
        <v>177</v>
      </c>
      <c r="E41" s="162" t="s">
        <v>177</v>
      </c>
      <c r="F41" s="162" t="s">
        <v>177</v>
      </c>
      <c r="G41" s="159" t="s">
        <v>177</v>
      </c>
      <c r="H41" s="163" t="s">
        <v>177</v>
      </c>
      <c r="I41" s="163" t="s">
        <v>177</v>
      </c>
      <c r="J41" s="173" t="s">
        <v>177</v>
      </c>
      <c r="K41" s="163" t="s">
        <v>177</v>
      </c>
      <c r="L41" s="164">
        <v>397.20110293756227</v>
      </c>
      <c r="M41" s="162" t="s">
        <v>177</v>
      </c>
      <c r="N41" s="162">
        <v>0.17061570485522504</v>
      </c>
      <c r="O41" s="158">
        <v>6.7593533686637879E-3</v>
      </c>
    </row>
    <row r="42" spans="2:17" x14ac:dyDescent="0.2">
      <c r="B42" s="23" t="s">
        <v>2013</v>
      </c>
      <c r="C42" s="32" t="s">
        <v>2014</v>
      </c>
      <c r="D42" s="32" t="s">
        <v>361</v>
      </c>
      <c r="E42" s="32" t="s">
        <v>2015</v>
      </c>
      <c r="F42" s="32" t="s">
        <v>361</v>
      </c>
      <c r="G42" s="101" t="s">
        <v>429</v>
      </c>
      <c r="H42" s="95" t="s">
        <v>177</v>
      </c>
      <c r="I42" s="95" t="s">
        <v>135</v>
      </c>
      <c r="J42" s="105">
        <v>102.7290807085639</v>
      </c>
      <c r="K42" s="95">
        <v>11912</v>
      </c>
      <c r="L42" s="125">
        <v>44.665371545757154</v>
      </c>
      <c r="M42" s="32">
        <v>2.4928531110484371E-5</v>
      </c>
      <c r="N42" s="32">
        <v>1.9185782195820806E-2</v>
      </c>
      <c r="O42" s="41">
        <v>7.6009111603069163E-4</v>
      </c>
      <c r="P42" s="18"/>
      <c r="Q42" s="18"/>
    </row>
    <row r="43" spans="2:17" x14ac:dyDescent="0.2">
      <c r="B43" s="23" t="s">
        <v>2016</v>
      </c>
      <c r="C43" s="32" t="s">
        <v>2017</v>
      </c>
      <c r="D43" s="32" t="s">
        <v>361</v>
      </c>
      <c r="E43" s="32" t="s">
        <v>177</v>
      </c>
      <c r="F43" s="32" t="s">
        <v>361</v>
      </c>
      <c r="G43" s="101" t="s">
        <v>429</v>
      </c>
      <c r="H43" s="95" t="s">
        <v>177</v>
      </c>
      <c r="I43" s="95" t="s">
        <v>135</v>
      </c>
      <c r="J43" s="105">
        <v>2180.7845448006242</v>
      </c>
      <c r="K43" s="95">
        <v>1373</v>
      </c>
      <c r="L43" s="125">
        <v>109.28892707041088</v>
      </c>
      <c r="M43" s="32">
        <v>3.1272740508418292E-5</v>
      </c>
      <c r="N43" s="32">
        <v>4.6944500372952246E-2</v>
      </c>
      <c r="O43" s="41">
        <v>1.859819803841672E-3</v>
      </c>
      <c r="P43" s="18"/>
      <c r="Q43" s="18"/>
    </row>
    <row r="44" spans="2:17" x14ac:dyDescent="0.2">
      <c r="B44" s="23" t="s">
        <v>2018</v>
      </c>
      <c r="C44" s="32" t="s">
        <v>2019</v>
      </c>
      <c r="D44" s="32" t="s">
        <v>361</v>
      </c>
      <c r="E44" s="32" t="s">
        <v>177</v>
      </c>
      <c r="F44" s="32" t="s">
        <v>361</v>
      </c>
      <c r="G44" s="101" t="s">
        <v>429</v>
      </c>
      <c r="H44" s="95" t="s">
        <v>177</v>
      </c>
      <c r="I44" s="95" t="s">
        <v>135</v>
      </c>
      <c r="J44" s="105">
        <v>124.38258503713622</v>
      </c>
      <c r="K44" s="95">
        <v>11103</v>
      </c>
      <c r="L44" s="125">
        <v>50.407224221394308</v>
      </c>
      <c r="M44" s="32">
        <v>4.2977969682860487E-6</v>
      </c>
      <c r="N44" s="32">
        <v>2.1652165683136267E-2</v>
      </c>
      <c r="O44" s="41">
        <v>8.57802856855188E-4</v>
      </c>
      <c r="P44" s="18"/>
      <c r="Q44" s="18"/>
    </row>
    <row r="45" spans="2:17" x14ac:dyDescent="0.2">
      <c r="B45" s="23" t="s">
        <v>2020</v>
      </c>
      <c r="C45" s="32" t="s">
        <v>2021</v>
      </c>
      <c r="D45" s="32" t="s">
        <v>361</v>
      </c>
      <c r="E45" s="32" t="s">
        <v>177</v>
      </c>
      <c r="F45" s="32" t="s">
        <v>361</v>
      </c>
      <c r="G45" s="101" t="s">
        <v>2022</v>
      </c>
      <c r="H45" s="95" t="s">
        <v>236</v>
      </c>
      <c r="I45" s="95" t="s">
        <v>135</v>
      </c>
      <c r="J45" s="105">
        <v>50848.97</v>
      </c>
      <c r="K45" s="95">
        <v>100</v>
      </c>
      <c r="L45" s="125">
        <v>185.59873999999999</v>
      </c>
      <c r="M45" s="32">
        <v>0</v>
      </c>
      <c r="N45" s="32">
        <v>7.9722990724724579E-2</v>
      </c>
      <c r="O45" s="41">
        <v>3.1584188945113756E-3</v>
      </c>
      <c r="P45" s="18"/>
      <c r="Q45" s="18"/>
    </row>
    <row r="46" spans="2:17" x14ac:dyDescent="0.2">
      <c r="B46" s="23" t="s">
        <v>2023</v>
      </c>
      <c r="C46" s="32" t="s">
        <v>2024</v>
      </c>
      <c r="D46" s="32" t="s">
        <v>361</v>
      </c>
      <c r="E46" s="32" t="s">
        <v>177</v>
      </c>
      <c r="F46" s="32" t="s">
        <v>361</v>
      </c>
      <c r="G46" s="101" t="s">
        <v>2022</v>
      </c>
      <c r="H46" s="95" t="s">
        <v>236</v>
      </c>
      <c r="I46" s="95" t="s">
        <v>136</v>
      </c>
      <c r="J46" s="105">
        <v>78.53</v>
      </c>
      <c r="K46" s="95">
        <v>100</v>
      </c>
      <c r="L46" s="125">
        <v>0.33415</v>
      </c>
      <c r="M46" s="32">
        <v>0</v>
      </c>
      <c r="N46" s="32">
        <v>1.4353242565475776E-4</v>
      </c>
      <c r="O46" s="41">
        <v>5.6863838278265044E-6</v>
      </c>
      <c r="P46" s="18"/>
      <c r="Q46" s="18"/>
    </row>
    <row r="47" spans="2:17" x14ac:dyDescent="0.2">
      <c r="B47" s="23" t="s">
        <v>2025</v>
      </c>
      <c r="C47" s="32" t="s">
        <v>2026</v>
      </c>
      <c r="D47" s="32" t="s">
        <v>361</v>
      </c>
      <c r="E47" s="32" t="s">
        <v>177</v>
      </c>
      <c r="F47" s="32" t="s">
        <v>361</v>
      </c>
      <c r="G47" s="101" t="s">
        <v>2027</v>
      </c>
      <c r="H47" s="95" t="s">
        <v>261</v>
      </c>
      <c r="I47" s="95" t="s">
        <v>2</v>
      </c>
      <c r="J47" s="105">
        <v>1436.65</v>
      </c>
      <c r="K47" s="95">
        <v>100</v>
      </c>
      <c r="L47" s="125">
        <v>6.9066899999999993</v>
      </c>
      <c r="M47" s="32">
        <v>0</v>
      </c>
      <c r="N47" s="32">
        <v>2.9667334099819209E-3</v>
      </c>
      <c r="O47" s="41">
        <v>1.1753431189528965E-4</v>
      </c>
      <c r="P47" s="18"/>
      <c r="Q47" s="18"/>
    </row>
    <row r="48" spans="2:17" s="155" customFormat="1" x14ac:dyDescent="0.2">
      <c r="B48" s="115" t="s">
        <v>169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  <row r="49" spans="2:17" s="155" customFormat="1" x14ac:dyDescent="0.2">
      <c r="B49" s="115" t="s">
        <v>170</v>
      </c>
      <c r="C49" s="165"/>
      <c r="D49" s="165"/>
      <c r="E49" s="165"/>
      <c r="F49" s="165"/>
      <c r="G49" s="166"/>
      <c r="H49" s="166"/>
      <c r="I49" s="166"/>
      <c r="J49" s="167"/>
      <c r="K49" s="168"/>
      <c r="L49" s="169"/>
      <c r="M49" s="169"/>
      <c r="N49" s="169"/>
      <c r="O49" s="169"/>
      <c r="P49" s="170"/>
      <c r="Q49" s="170"/>
    </row>
    <row r="50" spans="2:17" s="155" customFormat="1" x14ac:dyDescent="0.2">
      <c r="B50" s="115" t="s">
        <v>171</v>
      </c>
      <c r="C50" s="165"/>
      <c r="D50" s="165"/>
      <c r="E50" s="165"/>
      <c r="F50" s="165"/>
      <c r="G50" s="166"/>
      <c r="H50" s="166"/>
      <c r="I50" s="166"/>
      <c r="J50" s="167"/>
      <c r="K50" s="168"/>
      <c r="L50" s="169"/>
      <c r="M50" s="169"/>
      <c r="N50" s="169"/>
      <c r="O50" s="169"/>
      <c r="P50" s="170"/>
      <c r="Q50" s="170"/>
    </row>
    <row r="51" spans="2:17" s="155" customFormat="1" x14ac:dyDescent="0.2">
      <c r="B51" s="115" t="s">
        <v>172</v>
      </c>
      <c r="C51" s="165"/>
      <c r="D51" s="165"/>
      <c r="E51" s="165"/>
      <c r="F51" s="165"/>
      <c r="G51" s="166"/>
      <c r="H51" s="166"/>
      <c r="I51" s="166"/>
      <c r="J51" s="167"/>
      <c r="K51" s="168"/>
      <c r="L51" s="169"/>
      <c r="M51" s="169"/>
      <c r="N51" s="169"/>
      <c r="O51" s="169"/>
      <c r="P51" s="170"/>
      <c r="Q51" s="170"/>
    </row>
    <row r="52" spans="2:17" s="155" customFormat="1" x14ac:dyDescent="0.2">
      <c r="B52" s="115" t="s">
        <v>173</v>
      </c>
      <c r="C52" s="165"/>
      <c r="D52" s="165"/>
      <c r="E52" s="165"/>
      <c r="F52" s="165"/>
      <c r="G52" s="166"/>
      <c r="H52" s="166"/>
      <c r="I52" s="166"/>
      <c r="J52" s="167"/>
      <c r="K52" s="168"/>
      <c r="L52" s="169"/>
      <c r="M52" s="169"/>
      <c r="N52" s="169"/>
      <c r="O52" s="169"/>
      <c r="P52" s="170"/>
      <c r="Q52" s="170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6"/>
      <c r="D11" s="106"/>
      <c r="E11" s="106"/>
      <c r="F11" s="188"/>
      <c r="G11" s="193"/>
      <c r="H11" s="188"/>
      <c r="I11" s="191">
        <v>2.9608098608687812E-3</v>
      </c>
      <c r="J11" s="106"/>
      <c r="K11" s="123">
        <v>1</v>
      </c>
      <c r="L11" s="122">
        <v>5.0385459554432081E-8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2.9607098608687818E-3</v>
      </c>
      <c r="J12" s="158" t="s">
        <v>177</v>
      </c>
      <c r="K12" s="158">
        <v>0.99996622545698677</v>
      </c>
      <c r="L12" s="158">
        <v>5.0383757808561129E-8</v>
      </c>
    </row>
    <row r="13" spans="1:17" s="155" customFormat="1" x14ac:dyDescent="0.2">
      <c r="B13" s="133" t="s">
        <v>2028</v>
      </c>
      <c r="C13" s="158" t="s">
        <v>177</v>
      </c>
      <c r="D13" s="162" t="s">
        <v>177</v>
      </c>
      <c r="E13" s="162" t="s">
        <v>177</v>
      </c>
      <c r="F13" s="163" t="s">
        <v>177</v>
      </c>
      <c r="G13" s="173" t="s">
        <v>177</v>
      </c>
      <c r="H13" s="159" t="s">
        <v>177</v>
      </c>
      <c r="I13" s="164">
        <v>2.9607098608687818E-3</v>
      </c>
      <c r="J13" s="162" t="s">
        <v>177</v>
      </c>
      <c r="K13" s="158">
        <v>0.99996622545698677</v>
      </c>
      <c r="L13" s="158">
        <v>5.0383757808561129E-8</v>
      </c>
    </row>
    <row r="14" spans="1:17" x14ac:dyDescent="0.2">
      <c r="B14" s="23" t="s">
        <v>2029</v>
      </c>
      <c r="C14" s="41" t="s">
        <v>2030</v>
      </c>
      <c r="D14" s="32" t="s">
        <v>270</v>
      </c>
      <c r="E14" s="32" t="s">
        <v>685</v>
      </c>
      <c r="F14" s="95" t="s">
        <v>183</v>
      </c>
      <c r="G14" s="105">
        <v>296.06098608687813</v>
      </c>
      <c r="H14" s="101">
        <v>1</v>
      </c>
      <c r="I14" s="125">
        <v>2.9606098608687815E-3</v>
      </c>
      <c r="J14" s="32">
        <v>5.1385203083670876E-5</v>
      </c>
      <c r="K14" s="41">
        <v>0.99993245091397354</v>
      </c>
      <c r="L14" s="41">
        <v>5.0382056062690158E-8</v>
      </c>
      <c r="M14" s="18"/>
      <c r="N14" s="18"/>
      <c r="O14" s="18"/>
      <c r="P14" s="18"/>
    </row>
    <row r="15" spans="1:17" s="155" customFormat="1" x14ac:dyDescent="0.2">
      <c r="B15" s="133" t="s">
        <v>150</v>
      </c>
      <c r="C15" s="158" t="s">
        <v>177</v>
      </c>
      <c r="D15" s="162" t="s">
        <v>177</v>
      </c>
      <c r="E15" s="162" t="s">
        <v>177</v>
      </c>
      <c r="F15" s="163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58">
        <v>0</v>
      </c>
    </row>
    <row r="16" spans="1:17" s="155" customFormat="1" x14ac:dyDescent="0.2">
      <c r="B16" s="133" t="s">
        <v>2031</v>
      </c>
      <c r="C16" s="158" t="s">
        <v>177</v>
      </c>
      <c r="D16" s="162" t="s">
        <v>177</v>
      </c>
      <c r="E16" s="162" t="s">
        <v>177</v>
      </c>
      <c r="F16" s="163" t="s">
        <v>177</v>
      </c>
      <c r="G16" s="173" t="s">
        <v>177</v>
      </c>
      <c r="H16" s="159" t="s">
        <v>177</v>
      </c>
      <c r="I16" s="164">
        <v>0</v>
      </c>
      <c r="J16" s="162" t="s">
        <v>177</v>
      </c>
      <c r="K16" s="158">
        <v>0</v>
      </c>
      <c r="L16" s="158">
        <v>0</v>
      </c>
    </row>
    <row r="17" spans="2:16" s="155" customFormat="1" x14ac:dyDescent="0.2">
      <c r="B17" s="115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5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5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5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5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2018-09-04T09:12:14Z</dcterms:modified>
</cp:coreProperties>
</file>