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מזומנים!$B$6:$K$35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3">
    <s v="Migdal Hashkaot Neches Boded"/>
    <s v="{[Time].[Hie Time].[Yom].&amp;[20180930]}"/>
    <s v="{[Medida].[Medida].&amp;[2]}"/>
    <s v="{[Keren].[Keren].[All]}"/>
    <s v="{[Cheshbon KM].[Hie Peilut].[Peilut 4].&amp;[Kod_Peilut_L4_522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4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fi="14">
        <n x="1" s="1"/>
        <n x="2" s="1"/>
        <n x="3" s="1"/>
        <n x="4" s="1"/>
        <n x="5" s="1"/>
        <n x="6"/>
        <n x="9"/>
      </t>
    </mdx>
    <mdx n="0" f="v">
      <t c="7" si="8">
        <n x="1" s="1"/>
        <n x="2" s="1"/>
        <n x="3" s="1"/>
        <n x="4" s="1"/>
        <n x="5" s="1"/>
        <n x="10"/>
        <n x="7"/>
      </t>
    </mdx>
    <mdx n="0" f="v">
      <t c="7" fi="14">
        <n x="1" s="1"/>
        <n x="2" s="1"/>
        <n x="3" s="1"/>
        <n x="4" s="1"/>
        <n x="5" s="1"/>
        <n x="10"/>
        <n x="9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fi="14">
        <n x="1" s="1"/>
        <n x="2" s="1"/>
        <n x="3" s="1"/>
        <n x="4" s="1"/>
        <n x="5" s="1"/>
        <n x="11"/>
        <n x="9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2"/>
        <n x="9"/>
      </t>
    </mdx>
    <mdx n="0" f="v">
      <t c="7" si="8">
        <n x="1" s="1"/>
        <n x="2" s="1"/>
        <n x="3" s="1"/>
        <n x="4" s="1"/>
        <n x="5" s="1"/>
        <n x="13"/>
        <n x="7"/>
      </t>
    </mdx>
    <mdx n="0" f="v">
      <t c="7" fi="14">
        <n x="1" s="1"/>
        <n x="2" s="1"/>
        <n x="3" s="1"/>
        <n x="4" s="1"/>
        <n x="5" s="1"/>
        <n x="13"/>
        <n x="9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4"/>
        <n x="9"/>
      </t>
    </mdx>
    <mdx n="0" f="v">
      <t c="7" si="8">
        <n x="1" s="1"/>
        <n x="2" s="1"/>
        <n x="3" s="1"/>
        <n x="4" s="1"/>
        <n x="5" s="1"/>
        <n x="15"/>
        <n x="7"/>
      </t>
    </mdx>
    <mdx n="0" f="v">
      <t c="7" fi="14">
        <n x="1" s="1"/>
        <n x="2" s="1"/>
        <n x="3" s="1"/>
        <n x="4" s="1"/>
        <n x="5" s="1"/>
        <n x="15"/>
        <n x="9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6"/>
        <n x="9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7"/>
        <n x="9"/>
      </t>
    </mdx>
    <mdx n="0" f="v">
      <t c="7" si="8">
        <n x="1" s="1"/>
        <n x="2" s="1"/>
        <n x="3" s="1"/>
        <n x="4" s="1"/>
        <n x="5" s="1"/>
        <n x="18"/>
        <n x="7"/>
      </t>
    </mdx>
    <mdx n="0" f="v">
      <t c="7" fi="14">
        <n x="1" s="1"/>
        <n x="2" s="1"/>
        <n x="3" s="1"/>
        <n x="4" s="1"/>
        <n x="5" s="1"/>
        <n x="18"/>
        <n x="9"/>
      </t>
    </mdx>
    <mdx n="0" f="v">
      <t c="7" si="8">
        <n x="1" s="1"/>
        <n x="2" s="1"/>
        <n x="3" s="1"/>
        <n x="4" s="1"/>
        <n x="5" s="1"/>
        <n x="19"/>
        <n x="7"/>
      </t>
    </mdx>
    <mdx n="0" f="v">
      <t c="7" fi="14">
        <n x="1" s="1"/>
        <n x="2" s="1"/>
        <n x="3" s="1"/>
        <n x="4" s="1"/>
        <n x="5" s="1"/>
        <n x="19"/>
        <n x="9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0"/>
        <n x="9"/>
      </t>
    </mdx>
    <mdx n="0" f="v">
      <t c="7" si="8">
        <n x="1" s="1"/>
        <n x="2" s="1"/>
        <n x="3" s="1"/>
        <n x="4" s="1"/>
        <n x="5" s="1"/>
        <n x="21"/>
        <n x="7"/>
      </t>
    </mdx>
    <mdx n="0" f="v">
      <t c="7" fi="14">
        <n x="1" s="1"/>
        <n x="2" s="1"/>
        <n x="3" s="1"/>
        <n x="4" s="1"/>
        <n x="5" s="1"/>
        <n x="21"/>
        <n x="9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2"/>
        <n x="9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3"/>
        <n x="9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4"/>
        <n x="9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5"/>
        <n x="9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6"/>
        <n x="9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7"/>
        <n x="9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8"/>
        <n x="9"/>
      </t>
    </mdx>
    <mdx n="0" f="v">
      <t c="7" si="8">
        <n x="1" s="1"/>
        <n x="2" s="1"/>
        <n x="3" s="1"/>
        <n x="4" s="1"/>
        <n x="5" s="1"/>
        <n x="29"/>
        <n x="7"/>
      </t>
    </mdx>
    <mdx n="0" f="v">
      <t c="7" fi="14">
        <n x="1" s="1"/>
        <n x="2" s="1"/>
        <n x="3" s="1"/>
        <n x="4" s="1"/>
        <n x="5" s="1"/>
        <n x="29"/>
        <n x="9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0"/>
        <n x="9"/>
      </t>
    </mdx>
    <mdx n="0" f="v">
      <t c="7">
        <n x="1" s="1"/>
        <n x="2" s="1"/>
        <n x="3" s="1"/>
        <n x="4" s="1"/>
        <n x="5" s="1"/>
        <n x="31"/>
        <n x="7"/>
      </t>
    </mdx>
    <mdx n="0" f="v">
      <t c="7">
        <n x="1" s="1"/>
        <n x="2" s="1"/>
        <n x="3" s="1"/>
        <n x="4" s="1"/>
        <n x="5" s="1"/>
        <n x="31"/>
        <n x="9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7">
        <n x="1" s="1"/>
        <n x="2" s="1"/>
        <n x="3" s="1"/>
        <n x="4" s="1"/>
        <n x="5" s="1"/>
        <n x="32"/>
        <n x="9"/>
      </t>
    </mdx>
    <mdx n="0" f="v">
      <t c="7">
        <n x="1" s="1"/>
        <n x="2" s="1"/>
        <n x="3" s="1"/>
        <n x="4" s="1"/>
        <n x="5" s="1"/>
        <n x="33"/>
        <n x="7"/>
      </t>
    </mdx>
    <mdx n="0" f="v">
      <t c="7">
        <n x="1" s="1"/>
        <n x="2" s="1"/>
        <n x="3" s="1"/>
        <n x="4" s="1"/>
        <n x="5" s="1"/>
        <n x="33"/>
        <n x="9"/>
      </t>
    </mdx>
    <mdx n="0" f="v">
      <t c="7">
        <n x="1" s="1"/>
        <n x="2" s="1"/>
        <n x="3" s="1"/>
        <n x="4" s="1"/>
        <n x="5" s="1"/>
        <n x="34"/>
        <n x="7"/>
      </t>
    </mdx>
    <mdx n="0" f="v">
      <t c="7">
        <n x="1" s="1"/>
        <n x="2" s="1"/>
        <n x="3" s="1"/>
        <n x="4" s="1"/>
        <n x="5" s="1"/>
        <n x="34"/>
        <n x="9"/>
      </t>
    </mdx>
    <mdx n="0" f="v">
      <t c="7">
        <n x="1" s="1"/>
        <n x="2" s="1"/>
        <n x="3" s="1"/>
        <n x="4" s="1"/>
        <n x="5" s="1"/>
        <n x="35"/>
        <n x="7"/>
      </t>
    </mdx>
    <mdx n="0" f="v">
      <t c="7">
        <n x="1" s="1"/>
        <n x="2" s="1"/>
        <n x="3" s="1"/>
        <n x="4" s="1"/>
        <n x="5" s="1"/>
        <n x="35"/>
        <n x="9"/>
      </t>
    </mdx>
    <mdx n="0" f="v">
      <t c="7">
        <n x="1" s="1"/>
        <n x="2" s="1"/>
        <n x="3" s="1"/>
        <n x="4" s="1"/>
        <n x="5" s="1"/>
        <n x="36"/>
        <n x="7"/>
      </t>
    </mdx>
    <mdx n="0" f="v">
      <t c="7">
        <n x="1" s="1"/>
        <n x="2" s="1"/>
        <n x="3" s="1"/>
        <n x="4" s="1"/>
        <n x="5" s="1"/>
        <n x="36"/>
        <n x="9"/>
      </t>
    </mdx>
    <mdx n="0" f="v">
      <t c="7">
        <n x="1" s="1"/>
        <n x="2" s="1"/>
        <n x="3" s="1"/>
        <n x="4" s="1"/>
        <n x="5" s="1"/>
        <n x="37"/>
        <n x="7"/>
      </t>
    </mdx>
    <mdx n="0" f="v">
      <t c="7">
        <n x="1" s="1"/>
        <n x="2" s="1"/>
        <n x="3" s="1"/>
        <n x="4" s="1"/>
        <n x="5" s="1"/>
        <n x="37"/>
        <n x="9"/>
      </t>
    </mdx>
    <mdx n="0" f="v">
      <t c="7">
        <n x="1" s="1"/>
        <n x="2" s="1"/>
        <n x="3" s="1"/>
        <n x="4" s="1"/>
        <n x="5" s="1"/>
        <n x="38"/>
        <n x="7"/>
      </t>
    </mdx>
    <mdx n="0" f="v">
      <t c="7">
        <n x="1" s="1"/>
        <n x="2" s="1"/>
        <n x="3" s="1"/>
        <n x="4" s="1"/>
        <n x="5" s="1"/>
        <n x="38"/>
        <n x="9"/>
      </t>
    </mdx>
    <mdx n="0" f="v">
      <t c="7" si="8">
        <n x="1" s="1"/>
        <n x="2" s="1"/>
        <n x="3" s="1"/>
        <n x="4" s="1"/>
        <n x="5" s="1"/>
        <n x="39"/>
        <n x="7"/>
      </t>
    </mdx>
    <mdx n="0" f="v">
      <t c="7" fi="14">
        <n x="1" s="1"/>
        <n x="2" s="1"/>
        <n x="3" s="1"/>
        <n x="4" s="1"/>
        <n x="5" s="1"/>
        <n x="39"/>
        <n x="9"/>
      </t>
    </mdx>
    <mdx n="0" f="v">
      <t c="3" si="42">
        <n x="1" s="1"/>
        <n x="40"/>
        <n x="41"/>
      </t>
    </mdx>
    <mdx n="0" f="v">
      <t c="3" si="42">
        <n x="1" s="1"/>
        <n x="43"/>
        <n x="41"/>
      </t>
    </mdx>
    <mdx n="0" f="v">
      <t c="3" si="42">
        <n x="1" s="1"/>
        <n x="44"/>
        <n x="41"/>
      </t>
    </mdx>
    <mdx n="0" f="v">
      <t c="3" si="42">
        <n x="1" s="1"/>
        <n x="45"/>
        <n x="41"/>
      </t>
    </mdx>
    <mdx n="0" f="v">
      <t c="3" si="42">
        <n x="1" s="1"/>
        <n x="46"/>
        <n x="41"/>
      </t>
    </mdx>
    <mdx n="0" f="v">
      <t c="3" si="42">
        <n x="1" s="1"/>
        <n x="47"/>
        <n x="41"/>
      </t>
    </mdx>
    <mdx n="0" f="v">
      <t c="3" si="42">
        <n x="1" s="1"/>
        <n x="48"/>
        <n x="41"/>
      </t>
    </mdx>
    <mdx n="0" f="v">
      <t c="3" si="42">
        <n x="1" s="1"/>
        <n x="49"/>
        <n x="41"/>
      </t>
    </mdx>
    <mdx n="0" f="v">
      <t c="3" si="42">
        <n x="1" s="1"/>
        <n x="50"/>
        <n x="41"/>
      </t>
    </mdx>
    <mdx n="0" f="v">
      <t c="3" si="42">
        <n x="1" s="1"/>
        <n x="51"/>
        <n x="41"/>
      </t>
    </mdx>
    <mdx n="0" f="v">
      <t c="3" si="42">
        <n x="1" s="1"/>
        <n x="52"/>
        <n x="41"/>
      </t>
    </mdx>
  </mdxMetadata>
  <valueMetadata count="7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</valueMetadata>
</metadata>
</file>

<file path=xl/sharedStrings.xml><?xml version="1.0" encoding="utf-8"?>
<sst xmlns="http://schemas.openxmlformats.org/spreadsheetml/2006/main" count="2300" uniqueCount="457">
  <si>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</si>
  <si>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</si>
  <si>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</si>
  <si>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</si>
  <si>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</si>
  <si>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</si>
  <si>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</si>
  <si>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</si>
  <si>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</si>
  <si>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</si>
  <si>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</si>
  <si>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</si>
  <si>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</si>
  <si>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</si>
  <si>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</si>
  <si>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</si>
  <si>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</si>
  <si>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</si>
  <si>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</si>
  <si>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</si>
  <si>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</si>
  <si>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</si>
  <si>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</si>
  <si>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</si>
  <si>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</si>
  <si>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</si>
  <si>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</si>
  <si>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</si>
  <si>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</si>
  <si>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</si>
  <si>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</si>
  <si>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</si>
  <si>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</si>
  <si>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</si>
  <si>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</si>
  <si>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</si>
  <si>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</si>
  <si>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</si>
  <si>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</si>
  <si>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</si>
  <si>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סה"כ אופציות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</si>
  <si>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</si>
  <si>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</si>
  <si>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</si>
  <si>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</si>
  <si>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</si>
  <si>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</si>
  <si>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</si>
  <si>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</si>
  <si>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</si>
  <si>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</si>
  <si>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</si>
  <si>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</si>
  <si>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</si>
  <si>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</si>
  <si>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</si>
  <si>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</si>
  <si>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</si>
  <si>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</si>
  <si>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</si>
  <si>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</si>
  <si>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</si>
  <si>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</si>
  <si>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</si>
  <si>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</si>
  <si>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</si>
  <si>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</si>
  <si>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</si>
  <si>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</si>
  <si>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</si>
  <si>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</si>
  <si>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</si>
  <si>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</si>
  <si>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</si>
  <si>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</si>
  <si>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</si>
  <si>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</si>
  <si>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</si>
  <si>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</si>
  <si>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</si>
  <si>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</si>
  <si>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</si>
  <si>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</si>
  <si>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</si>
  <si>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</si>
  <si>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</si>
  <si>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</si>
  <si>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</si>
  <si>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</si>
  <si>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</si>
  <si>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</si>
  <si>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</si>
  <si>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</si>
  <si>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</si>
  <si>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</si>
  <si>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</si>
  <si>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</si>
  <si>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</si>
  <si>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</si>
  <si>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</si>
  <si>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</si>
  <si>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</si>
  <si>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</si>
  <si>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</si>
  <si>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</si>
  <si>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</si>
  <si>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</si>
  <si>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</si>
  <si>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</si>
  <si>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</si>
  <si>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</si>
  <si>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</si>
  <si>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</si>
  <si>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</si>
  <si>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</si>
  <si>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</si>
  <si>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</si>
  <si>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</si>
  <si>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</si>
  <si>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</si>
  <si>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</si>
  <si>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</si>
  <si>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</si>
  <si>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</si>
  <si>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</si>
  <si>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</si>
  <si>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</si>
  <si>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</si>
  <si>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</si>
  <si>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</si>
  <si>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</si>
  <si>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</si>
  <si>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</si>
  <si>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</si>
  <si>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</si>
  <si>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</si>
  <si>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</si>
  <si>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</si>
  <si>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</si>
  <si>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</si>
  <si>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</si>
  <si>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</si>
  <si>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</si>
  <si>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</si>
  <si>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</si>
  <si>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</si>
  <si>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</si>
  <si>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</si>
  <si>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</si>
  <si>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</si>
  <si>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</si>
  <si>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</si>
  <si>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</si>
  <si>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</si>
  <si>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</si>
  <si>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</si>
  <si>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</si>
  <si>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</si>
  <si>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</si>
  <si>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</si>
  <si>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</si>
  <si>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</si>
  <si>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</si>
  <si>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</si>
  <si>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</si>
  <si>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</si>
  <si>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</si>
  <si>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</si>
  <si>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</si>
  <si>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</si>
  <si>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</si>
  <si>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</si>
  <si>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</si>
  <si>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</si>
  <si>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</si>
  <si>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</si>
  <si>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</si>
  <si>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</si>
  <si>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</si>
  <si>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</si>
  <si>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</si>
  <si>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</si>
  <si>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</si>
  <si>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</si>
  <si>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</si>
  <si>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</si>
  <si>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</si>
  <si>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</si>
  <si>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</si>
  <si>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</si>
  <si>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</si>
  <si>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</si>
  <si>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</si>
  <si>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</si>
  <si>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</si>
  <si>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</si>
  <si>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</si>
  <si>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</si>
  <si>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</si>
  <si>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</si>
  <si>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</si>
  <si>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</si>
  <si>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</si>
  <si>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</si>
  <si>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</si>
  <si>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</si>
  <si>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</si>
  <si>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</si>
  <si>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</si>
  <si>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</si>
  <si>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</si>
  <si>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</si>
  <si>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</si>
  <si>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</si>
  <si>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</si>
  <si>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</si>
  <si>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</si>
  <si>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מט"ח/ מט"ח</t>
  </si>
  <si>
    <t>סה"כ בחו"ל:</t>
  </si>
  <si>
    <t>סה"כ בישראל: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</si>
  <si>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</si>
  <si>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</si>
  <si>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</si>
  <si>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</si>
  <si>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</si>
  <si>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</si>
  <si>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</si>
  <si>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</si>
  <si>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</si>
  <si>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</si>
  <si>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</si>
  <si>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</si>
  <si>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</si>
  <si>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</si>
  <si>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</si>
  <si>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</si>
  <si>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</si>
  <si>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</si>
  <si>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</si>
  <si>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</si>
  <si>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חברה לביטוח</t>
  </si>
  <si>
    <t>מגדל משתתף מסלול הלכה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</si>
  <si>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</si>
  <si>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</si>
  <si>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</si>
  <si>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</si>
  <si>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</si>
  <si>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</si>
  <si>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</si>
  <si>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</si>
  <si>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</si>
  <si>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</si>
  <si>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</si>
  <si>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</si>
  <si>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</si>
  <si>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</si>
  <si>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</si>
  <si>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</si>
  <si>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</si>
  <si>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</si>
  <si>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</si>
  <si>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</si>
  <si>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</si>
  <si>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</si>
  <si>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</si>
  <si>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</si>
  <si>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</si>
  <si>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</si>
  <si>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</si>
  <si>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</si>
  <si>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</si>
  <si>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</si>
  <si>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</si>
  <si>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</si>
  <si>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</si>
  <si>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</si>
  <si>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</si>
  <si>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</si>
  <si>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</si>
  <si>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</si>
  <si>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</si>
  <si>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</si>
  <si>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</si>
  <si>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</si>
  <si>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</si>
  <si>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</si>
  <si>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</si>
  <si>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</si>
  <si>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</si>
  <si>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</si>
  <si>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</si>
  <si>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</si>
  <si>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</si>
  <si>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</si>
  <si>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</si>
  <si>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 משתנה 1121</t>
  </si>
  <si>
    <t>1127646</t>
  </si>
  <si>
    <t>פועלים הנפקות התח אגח יד</t>
  </si>
  <si>
    <t>1940501</t>
  </si>
  <si>
    <t>מגמה</t>
  </si>
  <si>
    <t>520000118</t>
  </si>
  <si>
    <t>בנקים</t>
  </si>
  <si>
    <t>AA+.IL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</si>
  <si>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</si>
  <si>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</si>
  <si>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</si>
  <si>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</si>
  <si>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</si>
  <si>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</si>
  <si>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</si>
  <si>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</si>
  <si>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</si>
  <si>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</si>
  <si>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</si>
  <si>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</si>
  <si>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</si>
  <si>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</si>
  <si>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</si>
  <si>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60</t>
  </si>
  <si>
    <t>1113257</t>
  </si>
  <si>
    <t>אג"ח</t>
  </si>
  <si>
    <t>הראל סל תל בונד שיקלי</t>
  </si>
  <si>
    <t>1116292</t>
  </si>
  <si>
    <t>פסגות סל בונד שקלי</t>
  </si>
  <si>
    <t>1116326</t>
  </si>
  <si>
    <t>פסגות סל מקמ</t>
  </si>
  <si>
    <t>1112879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</si>
  <si>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</si>
  <si>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</si>
  <si>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</si>
  <si>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</si>
  <si>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</si>
  <si>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</si>
  <si>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פסגות תל בונד שקלי</t>
  </si>
  <si>
    <t>1116581</t>
  </si>
  <si>
    <t>קסם פח בונד שקלי</t>
  </si>
  <si>
    <t>1116334</t>
  </si>
  <si>
    <t>קסם תל בונד 60</t>
  </si>
  <si>
    <t>1109248</t>
  </si>
  <si>
    <t>תכלית תל בונד שקלי</t>
  </si>
  <si>
    <t>1116250</t>
  </si>
  <si>
    <t>DAIWA ETF TOPIX</t>
  </si>
  <si>
    <t>JP3027620008</t>
  </si>
  <si>
    <t>DBX STX EUROPE 600</t>
  </si>
  <si>
    <t>LU0328475792</t>
  </si>
  <si>
    <t>HORIZONS S&amp;P/TSX 60 INDEX</t>
  </si>
  <si>
    <t>CA44049A1241</t>
  </si>
  <si>
    <t>ISHARES CRNCY HEDGD MSCI EM</t>
  </si>
  <si>
    <t>US46434G5099</t>
  </si>
  <si>
    <t>NYSE</t>
  </si>
  <si>
    <t>SOURCE S&amp;P 500 UCITS ETF</t>
  </si>
  <si>
    <t>IE00B3YCGJ38</t>
  </si>
  <si>
    <t>VANGUARD AUST SHARES IDX ETF</t>
  </si>
  <si>
    <t>AU000000VAS1</t>
  </si>
  <si>
    <t>Vanguard MSCI emerging markets</t>
  </si>
  <si>
    <t>US9220428588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</si>
  <si>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</si>
  <si>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</si>
  <si>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</si>
  <si>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</si>
  <si>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</si>
  <si>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</si>
  <si>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MARKIT IBOXX EUR HIGH YIELD</t>
  </si>
  <si>
    <t>IE00B66F4759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</si>
  <si>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</si>
  <si>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</si>
  <si>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</si>
  <si>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</si>
  <si>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</si>
  <si>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</si>
  <si>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</si>
  <si>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</si>
  <si>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</si>
  <si>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</si>
  <si>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SPX US 12/18 P2525</t>
  </si>
  <si>
    <t>BBG00BRCL559</t>
  </si>
  <si>
    <t>ל.ר.</t>
  </si>
  <si>
    <t>SPX US 12/18 P2800</t>
  </si>
  <si>
    <t>BBG00BRCL5R5</t>
  </si>
  <si>
    <t>SX5E 10/18 C3500</t>
  </si>
  <si>
    <t>BBG00KR4RCQ3</t>
  </si>
  <si>
    <t>EURO STOXX 50 DEC18</t>
  </si>
  <si>
    <t>VGZ8</t>
  </si>
  <si>
    <t>FTSE 100 FUT DEC18</t>
  </si>
  <si>
    <t>Z Z8</t>
  </si>
  <si>
    <t>S&amp;P500 EMINI DEC18</t>
  </si>
  <si>
    <t>ESZ8</t>
  </si>
  <si>
    <t>SPI200 FUTURE DEC18</t>
  </si>
  <si>
    <t>XPZ8</t>
  </si>
  <si>
    <t>TOPIX FUT DEC18</t>
  </si>
  <si>
    <t>TPZ8</t>
  </si>
  <si>
    <t>₪ / מט"ח</t>
  </si>
  <si>
    <t>+ILS/-EUR 4.235 19-02-19 (10) +80</t>
  </si>
  <si>
    <t>10001141</t>
  </si>
  <si>
    <t>+ILS/-USD 3.3525 03-01-19 (26) --645</t>
  </si>
  <si>
    <t>10001031</t>
  </si>
  <si>
    <t>+ILS/-USD 3.3659 03-01-19 (26) --641</t>
  </si>
  <si>
    <t>10001027</t>
  </si>
  <si>
    <t>+ILS/-USD 3.373 03-01-19 (26) --650</t>
  </si>
  <si>
    <t>10001034</t>
  </si>
  <si>
    <t>+ILS/-USD 3.3839 07-01-19 (10) --611</t>
  </si>
  <si>
    <t>10001058</t>
  </si>
  <si>
    <t>+ILS/-USD 3.3875 03-01-19 (26) --625</t>
  </si>
  <si>
    <t>10001022</t>
  </si>
  <si>
    <t>+ILS/-USD 3.3909 03-01-19 (26) --651</t>
  </si>
  <si>
    <t>10001020</t>
  </si>
  <si>
    <t>+ILS/-USD 3.4195 03-01-19 (26) --645</t>
  </si>
  <si>
    <t>10001038</t>
  </si>
  <si>
    <t>+ILS/-USD 3.4684 22-05-19 (10) --916</t>
  </si>
  <si>
    <t>10001098</t>
  </si>
  <si>
    <t>+USD/-ILS 3.3885 03-01-19 (26) --595</t>
  </si>
  <si>
    <t>10001059</t>
  </si>
  <si>
    <t>+USD/-ILS 3.4344 03-01-19 (26) --621</t>
  </si>
  <si>
    <t>10001044</t>
  </si>
  <si>
    <t>+USD/-ILS 3.4655 03-01-19 (26) --630</t>
  </si>
  <si>
    <t>10001042</t>
  </si>
  <si>
    <t>+USD/-ILS 3.5837 22-05-19 (10) --793</t>
  </si>
  <si>
    <t>10001133</t>
  </si>
  <si>
    <t>+USD/-ILS 3.5938 07-01-19 (10) --442</t>
  </si>
  <si>
    <t>10001125</t>
  </si>
  <si>
    <t>+USD/-ILS 3.6307 07-01-19 (10) --358</t>
  </si>
  <si>
    <t>10001147</t>
  </si>
  <si>
    <t>+USD/-ILS 3.6479 07-01-19 (10) --383</t>
  </si>
  <si>
    <t>10001139</t>
  </si>
  <si>
    <t>+EUR/-USD 1.153 11-02-19 (10) +163</t>
  </si>
  <si>
    <t>10001142</t>
  </si>
  <si>
    <t>+USD/-EUR 1.15855 11-02-19 (10) +161.5</t>
  </si>
  <si>
    <t>10001146</t>
  </si>
  <si>
    <t>+USD/-EUR 1.17493 26-02-19 (10) +172.3</t>
  </si>
  <si>
    <t>10001149</t>
  </si>
  <si>
    <t>+USD/-EUR 1.175 11-02-19 (10) +175</t>
  </si>
  <si>
    <t>10001137</t>
  </si>
  <si>
    <t>+USD/-EUR 1.18628 06-03-19 (10) +175.8</t>
  </si>
  <si>
    <t>10001155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</si>
  <si>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</si>
  <si>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</si>
  <si>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</si>
  <si>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</si>
  <si>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</si>
  <si>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</si>
  <si>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</si>
  <si>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</si>
  <si>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מעלות S&amp;P</t>
  </si>
  <si>
    <t>בנק לאומי לישראל בע"מ</t>
  </si>
  <si>
    <t>34110000</t>
  </si>
  <si>
    <t>יו בנק</t>
  </si>
  <si>
    <t>30026000</t>
  </si>
  <si>
    <t>33810000</t>
  </si>
  <si>
    <t>34510000</t>
  </si>
  <si>
    <t>31210000</t>
  </si>
  <si>
    <t>31110000</t>
  </si>
  <si>
    <t>34010000</t>
  </si>
  <si>
    <t>31710000</t>
  </si>
  <si>
    <t>30326000</t>
  </si>
  <si>
    <t>31726000</t>
  </si>
  <si>
    <t>31226000</t>
  </si>
  <si>
    <t>32026000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</si>
</sst>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43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7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166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C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9">
      <c r="B1" s="57" t="s">
        <v>168</v>
      </c>
      <c r="C1" s="79" t="s" vm="1">
        <v>239</v>
      </c>
    </row>
    <row r="2" spans="1:29">
      <c r="B2" s="57" t="s">
        <v>167</v>
      </c>
      <c r="C2" s="79" t="s">
        <v>240</v>
      </c>
    </row>
    <row r="3" spans="1:29">
      <c r="B3" s="57" t="s">
        <v>169</v>
      </c>
      <c r="C3" s="79" t="s">
        <v>241</v>
      </c>
    </row>
    <row r="4" spans="1:29">
      <c r="B4" s="57" t="s">
        <v>170</v>
      </c>
      <c r="C4" s="79">
        <v>185</v>
      </c>
    </row>
    <row r="6" spans="1:29" ht="26.25" customHeight="1">
      <c r="B6" s="121" t="s">
        <v>184</v>
      </c>
      <c r="C6" s="122"/>
      <c r="D6" s="123"/>
    </row>
    <row r="7" spans="1:29" s="10" customFormat="1">
      <c r="B7" s="23"/>
      <c r="C7" s="24" t="s">
        <v>99</v>
      </c>
      <c r="D7" s="25" t="s">
        <v>97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9" s="10" customFormat="1">
      <c r="B8" s="23"/>
      <c r="C8" s="26" t="s">
        <v>226</v>
      </c>
      <c r="D8" s="27" t="s">
        <v>20</v>
      </c>
    </row>
    <row r="9" spans="1:29" s="11" customFormat="1" ht="18" customHeight="1">
      <c r="B9" s="37"/>
      <c r="C9" s="20" t="s">
        <v>1</v>
      </c>
      <c r="D9" s="28" t="s">
        <v>2</v>
      </c>
    </row>
    <row r="10" spans="1:29" s="11" customFormat="1" ht="18" customHeight="1">
      <c r="B10" s="68" t="s">
        <v>183</v>
      </c>
      <c r="C10" s="109">
        <v>399807.8011281981</v>
      </c>
      <c r="D10" s="110">
        <v>1.0000000000000004</v>
      </c>
      <c r="AC10" s="67"/>
    </row>
    <row r="11" spans="1:29">
      <c r="A11" s="45" t="s">
        <v>130</v>
      </c>
      <c r="B11" s="29" t="s">
        <v>185</v>
      </c>
      <c r="C11" s="109" vm="2">
        <v>74688.292020339009</v>
      </c>
      <c r="D11" s="110" vm="3">
        <v>0.18681049196533886</v>
      </c>
    </row>
    <row r="12" spans="1:29">
      <c r="B12" s="29" t="s">
        <v>186</v>
      </c>
      <c r="C12" s="109" vm="4">
        <v>327975.93045785913</v>
      </c>
      <c r="D12" s="110" vm="5">
        <v>0.8203339943151684</v>
      </c>
    </row>
    <row r="13" spans="1:29">
      <c r="A13" s="55" t="s">
        <v>130</v>
      </c>
      <c r="B13" s="30" t="s">
        <v>56</v>
      </c>
      <c r="C13" s="109" vm="6">
        <v>64821.503677858993</v>
      </c>
      <c r="D13" s="110" vm="7">
        <v>0.16213166300142817</v>
      </c>
    </row>
    <row r="14" spans="1:29">
      <c r="A14" s="55" t="s">
        <v>130</v>
      </c>
      <c r="B14" s="30" t="s">
        <v>57</v>
      </c>
      <c r="C14" s="109" t="s" vm="8">
        <v>434</v>
      </c>
      <c r="D14" s="110" t="s" vm="9">
        <v>434</v>
      </c>
    </row>
    <row r="15" spans="1:29">
      <c r="A15" s="55" t="s">
        <v>130</v>
      </c>
      <c r="B15" s="30" t="s">
        <v>58</v>
      </c>
      <c r="C15" s="109" vm="10">
        <v>984.35167000000001</v>
      </c>
      <c r="D15" s="110" vm="11">
        <v>2.462062188937551E-3</v>
      </c>
    </row>
    <row r="16" spans="1:29">
      <c r="A16" s="55" t="s">
        <v>130</v>
      </c>
      <c r="B16" s="30" t="s">
        <v>59</v>
      </c>
      <c r="C16" s="109" t="s" vm="12">
        <v>434</v>
      </c>
      <c r="D16" s="110" t="s" vm="13">
        <v>434</v>
      </c>
    </row>
    <row r="17" spans="1:4">
      <c r="A17" s="55" t="s">
        <v>130</v>
      </c>
      <c r="B17" s="30" t="s">
        <v>60</v>
      </c>
      <c r="C17" s="109" vm="14">
        <v>261308.37823000006</v>
      </c>
      <c r="D17" s="110" vm="15">
        <v>0.65358499131989634</v>
      </c>
    </row>
    <row r="18" spans="1:4">
      <c r="A18" s="55" t="s">
        <v>130</v>
      </c>
      <c r="B18" s="30" t="s">
        <v>61</v>
      </c>
      <c r="C18" s="109" t="s" vm="16">
        <v>434</v>
      </c>
      <c r="D18" s="110" t="s" vm="17">
        <v>434</v>
      </c>
    </row>
    <row r="19" spans="1:4">
      <c r="A19" s="55" t="s">
        <v>130</v>
      </c>
      <c r="B19" s="30" t="s">
        <v>62</v>
      </c>
      <c r="C19" s="109" t="s" vm="18">
        <v>434</v>
      </c>
      <c r="D19" s="110" t="s" vm="19">
        <v>434</v>
      </c>
    </row>
    <row r="20" spans="1:4">
      <c r="A20" s="55" t="s">
        <v>130</v>
      </c>
      <c r="B20" s="30" t="s">
        <v>63</v>
      </c>
      <c r="C20" s="109" vm="20">
        <v>108.91591</v>
      </c>
      <c r="D20" s="110" vm="21">
        <v>2.7242067236471018E-4</v>
      </c>
    </row>
    <row r="21" spans="1:4">
      <c r="A21" s="55" t="s">
        <v>130</v>
      </c>
      <c r="B21" s="30" t="s">
        <v>64</v>
      </c>
      <c r="C21" s="109" vm="22">
        <v>752.78097000000002</v>
      </c>
      <c r="D21" s="110" vm="23">
        <v>1.8828571325415974E-3</v>
      </c>
    </row>
    <row r="22" spans="1:4">
      <c r="A22" s="55" t="s">
        <v>130</v>
      </c>
      <c r="B22" s="30" t="s">
        <v>65</v>
      </c>
      <c r="C22" s="109" t="s" vm="24">
        <v>434</v>
      </c>
      <c r="D22" s="110" t="s" vm="25">
        <v>434</v>
      </c>
    </row>
    <row r="23" spans="1:4">
      <c r="B23" s="29" t="s">
        <v>187</v>
      </c>
      <c r="C23" s="109" vm="26">
        <v>-2856.4213499999996</v>
      </c>
      <c r="D23" s="110" vm="27">
        <v>-7.144486280506796E-3</v>
      </c>
    </row>
    <row r="24" spans="1:4">
      <c r="A24" s="55" t="s">
        <v>130</v>
      </c>
      <c r="B24" s="30" t="s">
        <v>66</v>
      </c>
      <c r="C24" s="109" t="s" vm="28">
        <v>434</v>
      </c>
      <c r="D24" s="110" t="s" vm="29">
        <v>434</v>
      </c>
    </row>
    <row r="25" spans="1:4">
      <c r="A25" s="55" t="s">
        <v>130</v>
      </c>
      <c r="B25" s="30" t="s">
        <v>67</v>
      </c>
      <c r="C25" s="109" t="s" vm="30">
        <v>434</v>
      </c>
      <c r="D25" s="110" t="s" vm="31">
        <v>434</v>
      </c>
    </row>
    <row r="26" spans="1:4">
      <c r="A26" s="55" t="s">
        <v>130</v>
      </c>
      <c r="B26" s="30" t="s">
        <v>58</v>
      </c>
      <c r="C26" s="109" t="s" vm="32">
        <v>434</v>
      </c>
      <c r="D26" s="110" t="s" vm="33">
        <v>434</v>
      </c>
    </row>
    <row r="27" spans="1:4">
      <c r="A27" s="55" t="s">
        <v>130</v>
      </c>
      <c r="B27" s="30" t="s">
        <v>68</v>
      </c>
      <c r="C27" s="109" t="s" vm="34">
        <v>434</v>
      </c>
      <c r="D27" s="110" t="s" vm="35">
        <v>434</v>
      </c>
    </row>
    <row r="28" spans="1:4">
      <c r="A28" s="55" t="s">
        <v>130</v>
      </c>
      <c r="B28" s="30" t="s">
        <v>69</v>
      </c>
      <c r="C28" s="109" t="s" vm="36">
        <v>434</v>
      </c>
      <c r="D28" s="110" t="s" vm="37">
        <v>434</v>
      </c>
    </row>
    <row r="29" spans="1:4">
      <c r="A29" s="55" t="s">
        <v>130</v>
      </c>
      <c r="B29" s="30" t="s">
        <v>70</v>
      </c>
      <c r="C29" s="109" t="s" vm="38">
        <v>434</v>
      </c>
      <c r="D29" s="110" t="s" vm="39">
        <v>434</v>
      </c>
    </row>
    <row r="30" spans="1:4">
      <c r="A30" s="55" t="s">
        <v>130</v>
      </c>
      <c r="B30" s="30" t="s">
        <v>210</v>
      </c>
      <c r="C30" s="109" t="s" vm="40">
        <v>434</v>
      </c>
      <c r="D30" s="110" t="s" vm="41">
        <v>434</v>
      </c>
    </row>
    <row r="31" spans="1:4">
      <c r="A31" s="55" t="s">
        <v>130</v>
      </c>
      <c r="B31" s="30" t="s">
        <v>93</v>
      </c>
      <c r="C31" s="109" vm="42">
        <v>-2856.4213499999996</v>
      </c>
      <c r="D31" s="110" vm="43">
        <v>-7.144486280506796E-3</v>
      </c>
    </row>
    <row r="32" spans="1:4">
      <c r="A32" s="55" t="s">
        <v>130</v>
      </c>
      <c r="B32" s="30" t="s">
        <v>71</v>
      </c>
      <c r="C32" s="109" t="s" vm="44">
        <v>434</v>
      </c>
      <c r="D32" s="110" t="s" vm="45">
        <v>434</v>
      </c>
    </row>
    <row r="33" spans="1:4">
      <c r="A33" s="55" t="s">
        <v>130</v>
      </c>
      <c r="B33" s="29" t="s">
        <v>188</v>
      </c>
      <c r="C33" s="109" t="s" vm="46">
        <v>434</v>
      </c>
      <c r="D33" s="110" t="s" vm="47">
        <v>434</v>
      </c>
    </row>
    <row r="34" spans="1:4">
      <c r="A34" s="55" t="s">
        <v>130</v>
      </c>
      <c r="B34" s="29" t="s">
        <v>189</v>
      </c>
      <c r="C34" s="109" t="s" vm="48">
        <v>434</v>
      </c>
      <c r="D34" s="110" t="s" vm="49">
        <v>434</v>
      </c>
    </row>
    <row r="35" spans="1:4">
      <c r="A35" s="55" t="s">
        <v>130</v>
      </c>
      <c r="B35" s="29" t="s">
        <v>190</v>
      </c>
      <c r="C35" s="109" t="s" vm="50">
        <v>434</v>
      </c>
      <c r="D35" s="110" t="s" vm="51">
        <v>434</v>
      </c>
    </row>
    <row r="36" spans="1:4">
      <c r="A36" s="55" t="s">
        <v>130</v>
      </c>
      <c r="B36" s="56" t="s">
        <v>191</v>
      </c>
      <c r="C36" s="109" t="s" vm="52">
        <v>434</v>
      </c>
      <c r="D36" s="110" t="s" vm="53">
        <v>434</v>
      </c>
    </row>
    <row r="37" spans="1:4">
      <c r="A37" s="55" t="s">
        <v>130</v>
      </c>
      <c r="B37" s="29" t="s">
        <v>192</v>
      </c>
      <c r="C37" s="109" t="s" vm="54">
        <v>434</v>
      </c>
      <c r="D37" s="110" t="s" vm="55">
        <v>434</v>
      </c>
    </row>
    <row r="38" spans="1:4">
      <c r="A38" s="55"/>
      <c r="B38" s="69" t="s">
        <v>194</v>
      </c>
      <c r="C38" s="109">
        <v>0</v>
      </c>
      <c r="D38" s="110">
        <v>0</v>
      </c>
    </row>
    <row r="39" spans="1:4">
      <c r="A39" s="55" t="s">
        <v>130</v>
      </c>
      <c r="B39" s="70" t="s">
        <v>195</v>
      </c>
      <c r="C39" s="109" t="s" vm="56">
        <v>434</v>
      </c>
      <c r="D39" s="110" t="s" vm="57">
        <v>434</v>
      </c>
    </row>
    <row r="40" spans="1:4">
      <c r="A40" s="55" t="s">
        <v>130</v>
      </c>
      <c r="B40" s="70" t="s">
        <v>224</v>
      </c>
      <c r="C40" s="109" t="s" vm="58">
        <v>434</v>
      </c>
      <c r="D40" s="110" t="s" vm="59">
        <v>434</v>
      </c>
    </row>
    <row r="41" spans="1:4">
      <c r="A41" s="55" t="s">
        <v>130</v>
      </c>
      <c r="B41" s="70" t="s">
        <v>196</v>
      </c>
      <c r="C41" s="109" t="s" vm="60">
        <v>434</v>
      </c>
      <c r="D41" s="110" t="s" vm="61">
        <v>434</v>
      </c>
    </row>
    <row r="42" spans="1:4">
      <c r="B42" s="70" t="s">
        <v>72</v>
      </c>
      <c r="C42" s="109" vm="62">
        <v>399807.8011281981</v>
      </c>
      <c r="D42" s="110" vm="63">
        <v>1.0000000000000004</v>
      </c>
    </row>
    <row r="43" spans="1:4">
      <c r="A43" s="55" t="s">
        <v>130</v>
      </c>
      <c r="B43" s="70" t="s">
        <v>193</v>
      </c>
      <c r="C43" s="109"/>
      <c r="D43" s="110"/>
    </row>
    <row r="44" spans="1:4">
      <c r="B44" s="6" t="s">
        <v>98</v>
      </c>
    </row>
    <row r="45" spans="1:4">
      <c r="C45" s="76" t="s">
        <v>175</v>
      </c>
      <c r="D45" s="36" t="s">
        <v>92</v>
      </c>
    </row>
    <row r="46" spans="1:4">
      <c r="C46" s="77" t="s">
        <v>1</v>
      </c>
      <c r="D46" s="25" t="s">
        <v>2</v>
      </c>
    </row>
    <row r="47" spans="1:4">
      <c r="C47" s="111" t="s">
        <v>156</v>
      </c>
      <c r="D47" s="112" vm="64">
        <v>2.6166</v>
      </c>
    </row>
    <row r="48" spans="1:4">
      <c r="C48" s="111" t="s">
        <v>165</v>
      </c>
      <c r="D48" s="112">
        <v>0.89746127579551627</v>
      </c>
    </row>
    <row r="49" spans="2:4">
      <c r="C49" s="111" t="s">
        <v>161</v>
      </c>
      <c r="D49" s="112" vm="65">
        <v>2.7869000000000002</v>
      </c>
    </row>
    <row r="50" spans="2:4">
      <c r="B50" s="12"/>
      <c r="C50" s="111" t="s">
        <v>435</v>
      </c>
      <c r="D50" s="112" vm="66">
        <v>3.7168999999999999</v>
      </c>
    </row>
    <row r="51" spans="2:4">
      <c r="C51" s="111" t="s">
        <v>154</v>
      </c>
      <c r="D51" s="112" vm="67">
        <v>4.2156000000000002</v>
      </c>
    </row>
    <row r="52" spans="2:4">
      <c r="C52" s="111" t="s">
        <v>155</v>
      </c>
      <c r="D52" s="112" vm="68">
        <v>4.7385000000000002</v>
      </c>
    </row>
    <row r="53" spans="2:4">
      <c r="C53" s="111" t="s">
        <v>157</v>
      </c>
      <c r="D53" s="112">
        <v>0.46333673990802243</v>
      </c>
    </row>
    <row r="54" spans="2:4">
      <c r="C54" s="111" t="s">
        <v>162</v>
      </c>
      <c r="D54" s="112" vm="69">
        <v>3.1962000000000002</v>
      </c>
    </row>
    <row r="55" spans="2:4">
      <c r="C55" s="111" t="s">
        <v>163</v>
      </c>
      <c r="D55" s="112">
        <v>0.19397900298964052</v>
      </c>
    </row>
    <row r="56" spans="2:4">
      <c r="C56" s="111" t="s">
        <v>160</v>
      </c>
      <c r="D56" s="112" vm="70">
        <v>0.56530000000000002</v>
      </c>
    </row>
    <row r="57" spans="2:4">
      <c r="C57" s="111" t="s">
        <v>436</v>
      </c>
      <c r="D57" s="112">
        <v>2.4036128999999997</v>
      </c>
    </row>
    <row r="58" spans="2:4">
      <c r="C58" s="111" t="s">
        <v>159</v>
      </c>
      <c r="D58" s="112" vm="71">
        <v>0.40939999999999999</v>
      </c>
    </row>
    <row r="59" spans="2:4">
      <c r="C59" s="111" t="s">
        <v>152</v>
      </c>
      <c r="D59" s="112" vm="72">
        <v>3.6269999999999998</v>
      </c>
    </row>
    <row r="60" spans="2:4">
      <c r="C60" s="111" t="s">
        <v>166</v>
      </c>
      <c r="D60" s="112" vm="73">
        <v>0.25629999999999997</v>
      </c>
    </row>
    <row r="61" spans="2:4">
      <c r="C61" s="111" t="s">
        <v>437</v>
      </c>
      <c r="D61" s="112" vm="74">
        <v>0.4446</v>
      </c>
    </row>
    <row r="62" spans="2:4">
      <c r="C62" s="111" t="s">
        <v>438</v>
      </c>
      <c r="D62" s="112">
        <v>5.5312821685920159E-2</v>
      </c>
    </row>
    <row r="63" spans="2:4">
      <c r="C63" s="111" t="s">
        <v>153</v>
      </c>
      <c r="D63" s="112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79" t="s" vm="1">
        <v>239</v>
      </c>
    </row>
    <row r="2" spans="2:60">
      <c r="B2" s="57" t="s">
        <v>167</v>
      </c>
      <c r="C2" s="79" t="s">
        <v>240</v>
      </c>
    </row>
    <row r="3" spans="2:60">
      <c r="B3" s="57" t="s">
        <v>169</v>
      </c>
      <c r="C3" s="79" t="s">
        <v>241</v>
      </c>
    </row>
    <row r="4" spans="2:60">
      <c r="B4" s="57" t="s">
        <v>170</v>
      </c>
      <c r="C4" s="79">
        <v>185</v>
      </c>
    </row>
    <row r="6" spans="2:60" ht="26.25" customHeight="1">
      <c r="B6" s="135" t="s">
        <v>198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2:60" ht="26.25" customHeight="1">
      <c r="B7" s="135" t="s">
        <v>81</v>
      </c>
      <c r="C7" s="136"/>
      <c r="D7" s="136"/>
      <c r="E7" s="136"/>
      <c r="F7" s="136"/>
      <c r="G7" s="136"/>
      <c r="H7" s="136"/>
      <c r="I7" s="136"/>
      <c r="J7" s="136"/>
      <c r="K7" s="136"/>
      <c r="L7" s="137"/>
      <c r="BH7" s="3"/>
    </row>
    <row r="8" spans="2:60" s="3" customFormat="1" ht="78.75">
      <c r="B8" s="23" t="s">
        <v>105</v>
      </c>
      <c r="C8" s="31" t="s">
        <v>37</v>
      </c>
      <c r="D8" s="31" t="s">
        <v>108</v>
      </c>
      <c r="E8" s="31" t="s">
        <v>50</v>
      </c>
      <c r="F8" s="31" t="s">
        <v>90</v>
      </c>
      <c r="G8" s="31" t="s">
        <v>223</v>
      </c>
      <c r="H8" s="31" t="s">
        <v>222</v>
      </c>
      <c r="I8" s="31" t="s">
        <v>49</v>
      </c>
      <c r="J8" s="31" t="s">
        <v>48</v>
      </c>
      <c r="K8" s="31" t="s">
        <v>171</v>
      </c>
      <c r="L8" s="31" t="s">
        <v>173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230</v>
      </c>
      <c r="H9" s="17"/>
      <c r="I9" s="17" t="s">
        <v>226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C11" s="1"/>
      <c r="BD11" s="3"/>
      <c r="BE11" s="1"/>
      <c r="BG11" s="1"/>
    </row>
    <row r="12" spans="2:60" s="4" customFormat="1" ht="18" customHeight="1">
      <c r="B12" s="100" t="s">
        <v>238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C12" s="1"/>
      <c r="BD12" s="3"/>
      <c r="BE12" s="1"/>
      <c r="BG12" s="1"/>
    </row>
    <row r="13" spans="2:60">
      <c r="B13" s="100" t="s">
        <v>101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D13" s="3"/>
    </row>
    <row r="14" spans="2:60" ht="20.25">
      <c r="B14" s="100" t="s">
        <v>221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BD14" s="4"/>
    </row>
    <row r="15" spans="2:60">
      <c r="B15" s="100" t="s">
        <v>229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27" style="2" bestFit="1" customWidth="1"/>
    <col min="4" max="4" width="7.5703125" style="2" customWidth="1"/>
    <col min="5" max="5" width="6.85546875" style="2" customWidth="1"/>
    <col min="6" max="6" width="12" style="1" bestFit="1" customWidth="1"/>
    <col min="7" max="7" width="9" style="1" customWidth="1"/>
    <col min="8" max="8" width="8.42578125" style="1" bestFit="1" customWidth="1"/>
    <col min="9" max="9" width="8" style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168</v>
      </c>
      <c r="C1" s="79" t="s" vm="1">
        <v>239</v>
      </c>
    </row>
    <row r="2" spans="2:61">
      <c r="B2" s="57" t="s">
        <v>167</v>
      </c>
      <c r="C2" s="79" t="s">
        <v>240</v>
      </c>
    </row>
    <row r="3" spans="2:61">
      <c r="B3" s="57" t="s">
        <v>169</v>
      </c>
      <c r="C3" s="79" t="s">
        <v>241</v>
      </c>
    </row>
    <row r="4" spans="2:61">
      <c r="B4" s="57" t="s">
        <v>170</v>
      </c>
      <c r="C4" s="79">
        <v>185</v>
      </c>
    </row>
    <row r="6" spans="2:61" ht="26.25" customHeight="1">
      <c r="B6" s="135" t="s">
        <v>198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2:61" ht="26.25" customHeight="1">
      <c r="B7" s="135" t="s">
        <v>82</v>
      </c>
      <c r="C7" s="136"/>
      <c r="D7" s="136"/>
      <c r="E7" s="136"/>
      <c r="F7" s="136"/>
      <c r="G7" s="136"/>
      <c r="H7" s="136"/>
      <c r="I7" s="136"/>
      <c r="J7" s="136"/>
      <c r="K7" s="136"/>
      <c r="L7" s="137"/>
      <c r="BI7" s="3"/>
    </row>
    <row r="8" spans="2:61" s="3" customFormat="1" ht="78.75">
      <c r="B8" s="23" t="s">
        <v>105</v>
      </c>
      <c r="C8" s="31" t="s">
        <v>37</v>
      </c>
      <c r="D8" s="31" t="s">
        <v>108</v>
      </c>
      <c r="E8" s="31" t="s">
        <v>50</v>
      </c>
      <c r="F8" s="31" t="s">
        <v>90</v>
      </c>
      <c r="G8" s="31" t="s">
        <v>223</v>
      </c>
      <c r="H8" s="31" t="s">
        <v>222</v>
      </c>
      <c r="I8" s="31" t="s">
        <v>49</v>
      </c>
      <c r="J8" s="31" t="s">
        <v>48</v>
      </c>
      <c r="K8" s="31" t="s">
        <v>171</v>
      </c>
      <c r="L8" s="32" t="s">
        <v>173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230</v>
      </c>
      <c r="H9" s="17"/>
      <c r="I9" s="17" t="s">
        <v>226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6" t="s">
        <v>40</v>
      </c>
      <c r="C11" s="83"/>
      <c r="D11" s="83"/>
      <c r="E11" s="83"/>
      <c r="F11" s="83"/>
      <c r="G11" s="92"/>
      <c r="H11" s="94"/>
      <c r="I11" s="92">
        <v>108.91591</v>
      </c>
      <c r="J11" s="83"/>
      <c r="K11" s="93">
        <v>1</v>
      </c>
      <c r="L11" s="93">
        <v>2.7242067236471018E-4</v>
      </c>
      <c r="BD11" s="1"/>
      <c r="BE11" s="3"/>
      <c r="BF11" s="1"/>
      <c r="BH11" s="1"/>
    </row>
    <row r="12" spans="2:61">
      <c r="B12" s="103" t="s">
        <v>218</v>
      </c>
      <c r="C12" s="85"/>
      <c r="D12" s="85"/>
      <c r="E12" s="85"/>
      <c r="F12" s="85"/>
      <c r="G12" s="95"/>
      <c r="H12" s="97"/>
      <c r="I12" s="95">
        <v>108.91591</v>
      </c>
      <c r="J12" s="85"/>
      <c r="K12" s="96">
        <v>1</v>
      </c>
      <c r="L12" s="96">
        <v>2.7242067236471018E-4</v>
      </c>
      <c r="BE12" s="3"/>
    </row>
    <row r="13" spans="2:61" ht="20.25">
      <c r="B13" s="104" t="s">
        <v>216</v>
      </c>
      <c r="C13" s="83"/>
      <c r="D13" s="83"/>
      <c r="E13" s="83"/>
      <c r="F13" s="83"/>
      <c r="G13" s="92"/>
      <c r="H13" s="94"/>
      <c r="I13" s="92">
        <v>108.91591</v>
      </c>
      <c r="J13" s="83"/>
      <c r="K13" s="93">
        <v>1</v>
      </c>
      <c r="L13" s="93">
        <v>2.7242067236471018E-4</v>
      </c>
      <c r="BE13" s="4"/>
    </row>
    <row r="14" spans="2:61">
      <c r="B14" s="88" t="s">
        <v>374</v>
      </c>
      <c r="C14" s="85" t="s">
        <v>375</v>
      </c>
      <c r="D14" s="98" t="s">
        <v>28</v>
      </c>
      <c r="E14" s="98" t="s">
        <v>376</v>
      </c>
      <c r="F14" s="98" t="s">
        <v>152</v>
      </c>
      <c r="G14" s="95">
        <v>-12</v>
      </c>
      <c r="H14" s="97">
        <v>944</v>
      </c>
      <c r="I14" s="95">
        <v>-41.086660000000002</v>
      </c>
      <c r="J14" s="85"/>
      <c r="K14" s="96">
        <v>-0.37723285789927297</v>
      </c>
      <c r="L14" s="96">
        <v>-1.0276602878698111E-4</v>
      </c>
    </row>
    <row r="15" spans="2:61">
      <c r="B15" s="88" t="s">
        <v>377</v>
      </c>
      <c r="C15" s="85" t="s">
        <v>378</v>
      </c>
      <c r="D15" s="98" t="s">
        <v>28</v>
      </c>
      <c r="E15" s="98" t="s">
        <v>376</v>
      </c>
      <c r="F15" s="98" t="s">
        <v>152</v>
      </c>
      <c r="G15" s="95">
        <v>12</v>
      </c>
      <c r="H15" s="97">
        <v>3090</v>
      </c>
      <c r="I15" s="95">
        <v>134.48916</v>
      </c>
      <c r="J15" s="85"/>
      <c r="K15" s="96">
        <v>1.2347981116808371</v>
      </c>
      <c r="L15" s="96">
        <v>3.3638453181876812E-4</v>
      </c>
    </row>
    <row r="16" spans="2:61">
      <c r="B16" s="88" t="s">
        <v>379</v>
      </c>
      <c r="C16" s="85" t="s">
        <v>380</v>
      </c>
      <c r="D16" s="98" t="s">
        <v>28</v>
      </c>
      <c r="E16" s="98" t="s">
        <v>376</v>
      </c>
      <c r="F16" s="98" t="s">
        <v>154</v>
      </c>
      <c r="G16" s="95">
        <v>80</v>
      </c>
      <c r="H16" s="97">
        <v>460</v>
      </c>
      <c r="I16" s="95">
        <v>15.51341</v>
      </c>
      <c r="J16" s="85"/>
      <c r="K16" s="96">
        <v>0.14243474621843585</v>
      </c>
      <c r="L16" s="96">
        <v>3.8802169332923157E-5</v>
      </c>
    </row>
    <row r="17" spans="2:56">
      <c r="B17" s="84"/>
      <c r="C17" s="85"/>
      <c r="D17" s="85"/>
      <c r="E17" s="85"/>
      <c r="F17" s="85"/>
      <c r="G17" s="95"/>
      <c r="H17" s="97"/>
      <c r="I17" s="85"/>
      <c r="J17" s="85"/>
      <c r="K17" s="96"/>
      <c r="L17" s="85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0" t="s">
        <v>238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0" t="s">
        <v>101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0" t="s">
        <v>221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0" t="s">
        <v>229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29" style="2" bestFit="1" customWidth="1"/>
    <col min="3" max="3" width="27" style="2" bestFit="1" customWidth="1"/>
    <col min="4" max="4" width="6.140625" style="2" customWidth="1"/>
    <col min="5" max="5" width="6.28515625" style="2" customWidth="1"/>
    <col min="6" max="6" width="12.28515625" style="1" bestFit="1" customWidth="1"/>
    <col min="7" max="7" width="8.7109375" style="1" customWidth="1"/>
    <col min="8" max="8" width="10.7109375" style="1" bestFit="1" customWidth="1"/>
    <col min="9" max="9" width="8" style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168</v>
      </c>
      <c r="C1" s="79" t="s" vm="1">
        <v>239</v>
      </c>
    </row>
    <row r="2" spans="1:60">
      <c r="B2" s="57" t="s">
        <v>167</v>
      </c>
      <c r="C2" s="79" t="s">
        <v>240</v>
      </c>
    </row>
    <row r="3" spans="1:60">
      <c r="B3" s="57" t="s">
        <v>169</v>
      </c>
      <c r="C3" s="79" t="s">
        <v>241</v>
      </c>
    </row>
    <row r="4" spans="1:60">
      <c r="B4" s="57" t="s">
        <v>170</v>
      </c>
      <c r="C4" s="79">
        <v>185</v>
      </c>
    </row>
    <row r="6" spans="1:60" ht="26.25" customHeight="1">
      <c r="B6" s="135" t="s">
        <v>198</v>
      </c>
      <c r="C6" s="136"/>
      <c r="D6" s="136"/>
      <c r="E6" s="136"/>
      <c r="F6" s="136"/>
      <c r="G6" s="136"/>
      <c r="H6" s="136"/>
      <c r="I6" s="136"/>
      <c r="J6" s="136"/>
      <c r="K6" s="137"/>
      <c r="BD6" s="1" t="s">
        <v>109</v>
      </c>
      <c r="BF6" s="1" t="s">
        <v>176</v>
      </c>
      <c r="BH6" s="3" t="s">
        <v>153</v>
      </c>
    </row>
    <row r="7" spans="1:60" ht="26.25" customHeight="1">
      <c r="B7" s="135" t="s">
        <v>83</v>
      </c>
      <c r="C7" s="136"/>
      <c r="D7" s="136"/>
      <c r="E7" s="136"/>
      <c r="F7" s="136"/>
      <c r="G7" s="136"/>
      <c r="H7" s="136"/>
      <c r="I7" s="136"/>
      <c r="J7" s="136"/>
      <c r="K7" s="137"/>
      <c r="BD7" s="3" t="s">
        <v>111</v>
      </c>
      <c r="BF7" s="1" t="s">
        <v>131</v>
      </c>
      <c r="BH7" s="3" t="s">
        <v>152</v>
      </c>
    </row>
    <row r="8" spans="1:60" s="3" customFormat="1" ht="78.75">
      <c r="A8" s="2"/>
      <c r="B8" s="23" t="s">
        <v>105</v>
      </c>
      <c r="C8" s="31" t="s">
        <v>37</v>
      </c>
      <c r="D8" s="31" t="s">
        <v>108</v>
      </c>
      <c r="E8" s="31" t="s">
        <v>50</v>
      </c>
      <c r="F8" s="31" t="s">
        <v>90</v>
      </c>
      <c r="G8" s="31" t="s">
        <v>223</v>
      </c>
      <c r="H8" s="31" t="s">
        <v>222</v>
      </c>
      <c r="I8" s="31" t="s">
        <v>49</v>
      </c>
      <c r="J8" s="31" t="s">
        <v>171</v>
      </c>
      <c r="K8" s="31" t="s">
        <v>173</v>
      </c>
      <c r="BC8" s="1" t="s">
        <v>124</v>
      </c>
      <c r="BD8" s="1" t="s">
        <v>125</v>
      </c>
      <c r="BE8" s="1" t="s">
        <v>132</v>
      </c>
      <c r="BG8" s="4" t="s">
        <v>154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230</v>
      </c>
      <c r="H9" s="17"/>
      <c r="I9" s="17" t="s">
        <v>226</v>
      </c>
      <c r="J9" s="33" t="s">
        <v>20</v>
      </c>
      <c r="K9" s="58" t="s">
        <v>20</v>
      </c>
      <c r="BC9" s="1" t="s">
        <v>121</v>
      </c>
      <c r="BE9" s="1" t="s">
        <v>133</v>
      </c>
      <c r="BG9" s="4" t="s">
        <v>155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117</v>
      </c>
      <c r="BD10" s="3"/>
      <c r="BE10" s="1" t="s">
        <v>177</v>
      </c>
      <c r="BG10" s="1" t="s">
        <v>161</v>
      </c>
    </row>
    <row r="11" spans="1:60" s="4" customFormat="1" ht="18" customHeight="1">
      <c r="A11" s="2"/>
      <c r="B11" s="113" t="s">
        <v>39</v>
      </c>
      <c r="C11" s="114"/>
      <c r="D11" s="114"/>
      <c r="E11" s="114"/>
      <c r="F11" s="114"/>
      <c r="G11" s="115"/>
      <c r="H11" s="120"/>
      <c r="I11" s="115">
        <v>752.78097000000002</v>
      </c>
      <c r="J11" s="116">
        <v>1</v>
      </c>
      <c r="K11" s="116">
        <v>1.8828571325415974E-3</v>
      </c>
      <c r="L11" s="3"/>
      <c r="M11" s="3"/>
      <c r="N11" s="3"/>
      <c r="O11" s="3"/>
      <c r="BC11" s="1" t="s">
        <v>116</v>
      </c>
      <c r="BD11" s="3"/>
      <c r="BE11" s="1" t="s">
        <v>134</v>
      </c>
      <c r="BG11" s="1" t="s">
        <v>156</v>
      </c>
    </row>
    <row r="12" spans="1:60" ht="20.25">
      <c r="B12" s="117" t="s">
        <v>220</v>
      </c>
      <c r="C12" s="114"/>
      <c r="D12" s="114"/>
      <c r="E12" s="114"/>
      <c r="F12" s="114"/>
      <c r="G12" s="115"/>
      <c r="H12" s="120"/>
      <c r="I12" s="115">
        <v>752.78097000000002</v>
      </c>
      <c r="J12" s="116">
        <v>1</v>
      </c>
      <c r="K12" s="116">
        <v>1.8828571325415974E-3</v>
      </c>
      <c r="P12" s="1"/>
      <c r="BC12" s="1" t="s">
        <v>114</v>
      </c>
      <c r="BD12" s="4"/>
      <c r="BE12" s="1" t="s">
        <v>135</v>
      </c>
      <c r="BG12" s="1" t="s">
        <v>157</v>
      </c>
    </row>
    <row r="13" spans="1:60">
      <c r="B13" s="84" t="s">
        <v>381</v>
      </c>
      <c r="C13" s="85" t="s">
        <v>382</v>
      </c>
      <c r="D13" s="98" t="s">
        <v>28</v>
      </c>
      <c r="E13" s="98" t="s">
        <v>376</v>
      </c>
      <c r="F13" s="98" t="s">
        <v>154</v>
      </c>
      <c r="G13" s="95">
        <v>46</v>
      </c>
      <c r="H13" s="97">
        <v>338700</v>
      </c>
      <c r="I13" s="95">
        <v>164.13359</v>
      </c>
      <c r="J13" s="96">
        <v>0.21803631672570042</v>
      </c>
      <c r="K13" s="96">
        <v>4.1053123410008389E-4</v>
      </c>
      <c r="P13" s="1"/>
      <c r="BC13" s="1" t="s">
        <v>118</v>
      </c>
      <c r="BE13" s="1" t="s">
        <v>136</v>
      </c>
      <c r="BG13" s="1" t="s">
        <v>158</v>
      </c>
    </row>
    <row r="14" spans="1:60">
      <c r="B14" s="84" t="s">
        <v>383</v>
      </c>
      <c r="C14" s="85" t="s">
        <v>384</v>
      </c>
      <c r="D14" s="98" t="s">
        <v>28</v>
      </c>
      <c r="E14" s="98" t="s">
        <v>376</v>
      </c>
      <c r="F14" s="98" t="s">
        <v>155</v>
      </c>
      <c r="G14" s="95">
        <v>6</v>
      </c>
      <c r="H14" s="97">
        <v>748650</v>
      </c>
      <c r="I14" s="95">
        <v>75.128919999999994</v>
      </c>
      <c r="J14" s="96">
        <v>9.9801832131861667E-2</v>
      </c>
      <c r="K14" s="96">
        <v>1.8791259147019494E-4</v>
      </c>
      <c r="P14" s="1"/>
      <c r="BC14" s="1" t="s">
        <v>115</v>
      </c>
      <c r="BE14" s="1" t="s">
        <v>137</v>
      </c>
      <c r="BG14" s="1" t="s">
        <v>160</v>
      </c>
    </row>
    <row r="15" spans="1:60">
      <c r="B15" s="84" t="s">
        <v>385</v>
      </c>
      <c r="C15" s="85" t="s">
        <v>386</v>
      </c>
      <c r="D15" s="98" t="s">
        <v>28</v>
      </c>
      <c r="E15" s="98" t="s">
        <v>376</v>
      </c>
      <c r="F15" s="98" t="s">
        <v>152</v>
      </c>
      <c r="G15" s="95">
        <v>73</v>
      </c>
      <c r="H15" s="97">
        <v>291900</v>
      </c>
      <c r="I15" s="95">
        <v>338.05958000000004</v>
      </c>
      <c r="J15" s="96">
        <v>0.44908093253207509</v>
      </c>
      <c r="K15" s="96">
        <v>8.4555523690644943E-4</v>
      </c>
      <c r="P15" s="1"/>
      <c r="BC15" s="1" t="s">
        <v>126</v>
      </c>
      <c r="BE15" s="1" t="s">
        <v>178</v>
      </c>
      <c r="BG15" s="1" t="s">
        <v>162</v>
      </c>
    </row>
    <row r="16" spans="1:60" ht="20.25">
      <c r="B16" s="84" t="s">
        <v>387</v>
      </c>
      <c r="C16" s="85" t="s">
        <v>388</v>
      </c>
      <c r="D16" s="98" t="s">
        <v>28</v>
      </c>
      <c r="E16" s="98" t="s">
        <v>376</v>
      </c>
      <c r="F16" s="98" t="s">
        <v>156</v>
      </c>
      <c r="G16" s="95">
        <v>1</v>
      </c>
      <c r="H16" s="97">
        <v>619400</v>
      </c>
      <c r="I16" s="95">
        <v>3.4878800000000001</v>
      </c>
      <c r="J16" s="96">
        <v>4.6333264774214471E-3</v>
      </c>
      <c r="K16" s="96">
        <v>8.7238918054068073E-6</v>
      </c>
      <c r="P16" s="1"/>
      <c r="BC16" s="4" t="s">
        <v>112</v>
      </c>
      <c r="BD16" s="1" t="s">
        <v>127</v>
      </c>
      <c r="BE16" s="1" t="s">
        <v>138</v>
      </c>
      <c r="BG16" s="1" t="s">
        <v>163</v>
      </c>
    </row>
    <row r="17" spans="2:60">
      <c r="B17" s="84" t="s">
        <v>389</v>
      </c>
      <c r="C17" s="85" t="s">
        <v>390</v>
      </c>
      <c r="D17" s="98" t="s">
        <v>28</v>
      </c>
      <c r="E17" s="98" t="s">
        <v>376</v>
      </c>
      <c r="F17" s="98" t="s">
        <v>162</v>
      </c>
      <c r="G17" s="95">
        <v>4</v>
      </c>
      <c r="H17" s="97">
        <v>181750</v>
      </c>
      <c r="I17" s="95">
        <v>171.971</v>
      </c>
      <c r="J17" s="96">
        <v>0.22844759213294141</v>
      </c>
      <c r="K17" s="96">
        <v>4.3013417825946246E-4</v>
      </c>
      <c r="P17" s="1"/>
      <c r="BC17" s="1" t="s">
        <v>122</v>
      </c>
      <c r="BE17" s="1" t="s">
        <v>139</v>
      </c>
      <c r="BG17" s="1" t="s">
        <v>164</v>
      </c>
    </row>
    <row r="18" spans="2:60">
      <c r="B18" s="103"/>
      <c r="C18" s="85"/>
      <c r="D18" s="85"/>
      <c r="E18" s="85"/>
      <c r="F18" s="85"/>
      <c r="G18" s="95"/>
      <c r="H18" s="97"/>
      <c r="I18" s="85"/>
      <c r="J18" s="96"/>
      <c r="K18" s="85"/>
      <c r="BD18" s="1" t="s">
        <v>110</v>
      </c>
      <c r="BF18" s="1" t="s">
        <v>140</v>
      </c>
      <c r="BH18" s="1" t="s">
        <v>28</v>
      </c>
    </row>
    <row r="19" spans="2:6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123</v>
      </c>
      <c r="BF19" s="1" t="s">
        <v>141</v>
      </c>
    </row>
    <row r="20" spans="2:6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128</v>
      </c>
      <c r="BF20" s="1" t="s">
        <v>142</v>
      </c>
    </row>
    <row r="21" spans="2:60">
      <c r="B21" s="100" t="s">
        <v>238</v>
      </c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113</v>
      </c>
      <c r="BE21" s="1" t="s">
        <v>129</v>
      </c>
      <c r="BF21" s="1" t="s">
        <v>143</v>
      </c>
    </row>
    <row r="22" spans="2:60">
      <c r="B22" s="100" t="s">
        <v>101</v>
      </c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119</v>
      </c>
      <c r="BF22" s="1" t="s">
        <v>144</v>
      </c>
    </row>
    <row r="23" spans="2:60">
      <c r="B23" s="100" t="s">
        <v>221</v>
      </c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28</v>
      </c>
      <c r="BE23" s="1" t="s">
        <v>120</v>
      </c>
      <c r="BF23" s="1" t="s">
        <v>179</v>
      </c>
    </row>
    <row r="24" spans="2:60">
      <c r="B24" s="100" t="s">
        <v>229</v>
      </c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182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145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146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181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147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148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180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28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168</v>
      </c>
      <c r="C1" s="79" t="s" vm="1">
        <v>239</v>
      </c>
    </row>
    <row r="2" spans="2:81">
      <c r="B2" s="57" t="s">
        <v>167</v>
      </c>
      <c r="C2" s="79" t="s">
        <v>240</v>
      </c>
    </row>
    <row r="3" spans="2:81">
      <c r="B3" s="57" t="s">
        <v>169</v>
      </c>
      <c r="C3" s="79" t="s">
        <v>241</v>
      </c>
      <c r="E3" s="2"/>
    </row>
    <row r="4" spans="2:81">
      <c r="B4" s="57" t="s">
        <v>170</v>
      </c>
      <c r="C4" s="79">
        <v>185</v>
      </c>
    </row>
    <row r="6" spans="2:81" ht="26.25" customHeight="1">
      <c r="B6" s="135" t="s">
        <v>198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7"/>
    </row>
    <row r="7" spans="2:81" ht="26.25" customHeight="1">
      <c r="B7" s="135" t="s">
        <v>84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</row>
    <row r="8" spans="2:81" s="3" customFormat="1" ht="47.25">
      <c r="B8" s="23" t="s">
        <v>105</v>
      </c>
      <c r="C8" s="31" t="s">
        <v>37</v>
      </c>
      <c r="D8" s="14" t="s">
        <v>41</v>
      </c>
      <c r="E8" s="31" t="s">
        <v>15</v>
      </c>
      <c r="F8" s="31" t="s">
        <v>51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223</v>
      </c>
      <c r="M8" s="31" t="s">
        <v>222</v>
      </c>
      <c r="N8" s="31" t="s">
        <v>49</v>
      </c>
      <c r="O8" s="31" t="s">
        <v>48</v>
      </c>
      <c r="P8" s="31" t="s">
        <v>171</v>
      </c>
      <c r="Q8" s="32" t="s">
        <v>173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230</v>
      </c>
      <c r="M9" s="33"/>
      <c r="N9" s="33" t="s">
        <v>226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 t="s">
        <v>238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0" t="s">
        <v>101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0" t="s">
        <v>221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0" t="s">
        <v>229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168</v>
      </c>
      <c r="C1" s="79" t="s" vm="1">
        <v>239</v>
      </c>
    </row>
    <row r="2" spans="2:72">
      <c r="B2" s="57" t="s">
        <v>167</v>
      </c>
      <c r="C2" s="79" t="s">
        <v>240</v>
      </c>
    </row>
    <row r="3" spans="2:72">
      <c r="B3" s="57" t="s">
        <v>169</v>
      </c>
      <c r="C3" s="79" t="s">
        <v>241</v>
      </c>
    </row>
    <row r="4" spans="2:72">
      <c r="B4" s="57" t="s">
        <v>170</v>
      </c>
      <c r="C4" s="79">
        <v>185</v>
      </c>
    </row>
    <row r="6" spans="2:72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</row>
    <row r="7" spans="2:72" ht="26.25" customHeight="1">
      <c r="B7" s="135" t="s">
        <v>75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7"/>
    </row>
    <row r="8" spans="2:72" s="3" customFormat="1" ht="78.75">
      <c r="B8" s="23" t="s">
        <v>105</v>
      </c>
      <c r="C8" s="31" t="s">
        <v>37</v>
      </c>
      <c r="D8" s="31" t="s">
        <v>15</v>
      </c>
      <c r="E8" s="31" t="s">
        <v>51</v>
      </c>
      <c r="F8" s="31" t="s">
        <v>91</v>
      </c>
      <c r="G8" s="31" t="s">
        <v>18</v>
      </c>
      <c r="H8" s="31" t="s">
        <v>90</v>
      </c>
      <c r="I8" s="31" t="s">
        <v>17</v>
      </c>
      <c r="J8" s="31" t="s">
        <v>19</v>
      </c>
      <c r="K8" s="31" t="s">
        <v>223</v>
      </c>
      <c r="L8" s="31" t="s">
        <v>222</v>
      </c>
      <c r="M8" s="31" t="s">
        <v>99</v>
      </c>
      <c r="N8" s="31" t="s">
        <v>48</v>
      </c>
      <c r="O8" s="31" t="s">
        <v>171</v>
      </c>
      <c r="P8" s="32" t="s">
        <v>173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230</v>
      </c>
      <c r="L9" s="33"/>
      <c r="M9" s="33" t="s">
        <v>226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0" t="s">
        <v>101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100" t="s">
        <v>221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100" t="s">
        <v>229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168</v>
      </c>
      <c r="C1" s="79" t="s" vm="1">
        <v>239</v>
      </c>
    </row>
    <row r="2" spans="2:65">
      <c r="B2" s="57" t="s">
        <v>167</v>
      </c>
      <c r="C2" s="79" t="s">
        <v>240</v>
      </c>
    </row>
    <row r="3" spans="2:65">
      <c r="B3" s="57" t="s">
        <v>169</v>
      </c>
      <c r="C3" s="79" t="s">
        <v>241</v>
      </c>
    </row>
    <row r="4" spans="2:65">
      <c r="B4" s="57" t="s">
        <v>170</v>
      </c>
      <c r="C4" s="79">
        <v>185</v>
      </c>
    </row>
    <row r="6" spans="2:65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7"/>
    </row>
    <row r="7" spans="2:65" ht="26.25" customHeight="1">
      <c r="B7" s="135" t="s">
        <v>76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7"/>
    </row>
    <row r="8" spans="2:65" s="3" customFormat="1" ht="78.75">
      <c r="B8" s="23" t="s">
        <v>105</v>
      </c>
      <c r="C8" s="31" t="s">
        <v>37</v>
      </c>
      <c r="D8" s="31" t="s">
        <v>107</v>
      </c>
      <c r="E8" s="31" t="s">
        <v>106</v>
      </c>
      <c r="F8" s="31" t="s">
        <v>50</v>
      </c>
      <c r="G8" s="31" t="s">
        <v>15</v>
      </c>
      <c r="H8" s="31" t="s">
        <v>51</v>
      </c>
      <c r="I8" s="31" t="s">
        <v>91</v>
      </c>
      <c r="J8" s="31" t="s">
        <v>18</v>
      </c>
      <c r="K8" s="31" t="s">
        <v>90</v>
      </c>
      <c r="L8" s="31" t="s">
        <v>17</v>
      </c>
      <c r="M8" s="72" t="s">
        <v>19</v>
      </c>
      <c r="N8" s="31" t="s">
        <v>223</v>
      </c>
      <c r="O8" s="31" t="s">
        <v>222</v>
      </c>
      <c r="P8" s="31" t="s">
        <v>99</v>
      </c>
      <c r="Q8" s="31" t="s">
        <v>48</v>
      </c>
      <c r="R8" s="31" t="s">
        <v>171</v>
      </c>
      <c r="S8" s="32" t="s">
        <v>173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230</v>
      </c>
      <c r="O9" s="33"/>
      <c r="P9" s="33" t="s">
        <v>226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1" t="s">
        <v>103</v>
      </c>
      <c r="S10" s="21" t="s">
        <v>174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0" t="s">
        <v>238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0" t="s">
        <v>101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0" t="s">
        <v>221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0" t="s">
        <v>229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168</v>
      </c>
      <c r="C1" s="79" t="s" vm="1">
        <v>239</v>
      </c>
    </row>
    <row r="2" spans="2:81">
      <c r="B2" s="57" t="s">
        <v>167</v>
      </c>
      <c r="C2" s="79" t="s">
        <v>240</v>
      </c>
    </row>
    <row r="3" spans="2:81">
      <c r="B3" s="57" t="s">
        <v>169</v>
      </c>
      <c r="C3" s="79" t="s">
        <v>241</v>
      </c>
    </row>
    <row r="4" spans="2:81">
      <c r="B4" s="57" t="s">
        <v>170</v>
      </c>
      <c r="C4" s="79">
        <v>185</v>
      </c>
    </row>
    <row r="6" spans="2:81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7"/>
    </row>
    <row r="7" spans="2:81" ht="26.25" customHeight="1">
      <c r="B7" s="135" t="s">
        <v>77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7"/>
    </row>
    <row r="8" spans="2:81" s="3" customFormat="1" ht="78.75">
      <c r="B8" s="23" t="s">
        <v>105</v>
      </c>
      <c r="C8" s="31" t="s">
        <v>37</v>
      </c>
      <c r="D8" s="31" t="s">
        <v>107</v>
      </c>
      <c r="E8" s="31" t="s">
        <v>106</v>
      </c>
      <c r="F8" s="31" t="s">
        <v>50</v>
      </c>
      <c r="G8" s="31" t="s">
        <v>15</v>
      </c>
      <c r="H8" s="31" t="s">
        <v>51</v>
      </c>
      <c r="I8" s="31" t="s">
        <v>91</v>
      </c>
      <c r="J8" s="31" t="s">
        <v>18</v>
      </c>
      <c r="K8" s="31" t="s">
        <v>90</v>
      </c>
      <c r="L8" s="31" t="s">
        <v>17</v>
      </c>
      <c r="M8" s="72" t="s">
        <v>19</v>
      </c>
      <c r="N8" s="72" t="s">
        <v>223</v>
      </c>
      <c r="O8" s="31" t="s">
        <v>222</v>
      </c>
      <c r="P8" s="31" t="s">
        <v>99</v>
      </c>
      <c r="Q8" s="31" t="s">
        <v>48</v>
      </c>
      <c r="R8" s="31" t="s">
        <v>171</v>
      </c>
      <c r="S8" s="32" t="s">
        <v>173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230</v>
      </c>
      <c r="O9" s="33"/>
      <c r="P9" s="33" t="s">
        <v>226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21" t="s">
        <v>103</v>
      </c>
      <c r="S10" s="21" t="s">
        <v>174</v>
      </c>
      <c r="T10" s="5"/>
      <c r="BZ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Z11" s="1"/>
      <c r="CC11" s="1"/>
    </row>
    <row r="12" spans="2:81" ht="17.25" customHeight="1">
      <c r="B12" s="100" t="s">
        <v>238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81">
      <c r="B13" s="100" t="s">
        <v>101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81">
      <c r="B14" s="100" t="s">
        <v>221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81">
      <c r="B15" s="100" t="s">
        <v>229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168</v>
      </c>
      <c r="C1" s="79" t="s" vm="1">
        <v>239</v>
      </c>
    </row>
    <row r="2" spans="2:98">
      <c r="B2" s="57" t="s">
        <v>167</v>
      </c>
      <c r="C2" s="79" t="s">
        <v>240</v>
      </c>
    </row>
    <row r="3" spans="2:98">
      <c r="B3" s="57" t="s">
        <v>169</v>
      </c>
      <c r="C3" s="79" t="s">
        <v>241</v>
      </c>
    </row>
    <row r="4" spans="2:98">
      <c r="B4" s="57" t="s">
        <v>170</v>
      </c>
      <c r="C4" s="79">
        <v>185</v>
      </c>
    </row>
    <row r="6" spans="2:98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7"/>
    </row>
    <row r="7" spans="2:98" ht="26.25" customHeight="1">
      <c r="B7" s="135" t="s">
        <v>78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7"/>
    </row>
    <row r="8" spans="2:98" s="3" customFormat="1" ht="78.75">
      <c r="B8" s="23" t="s">
        <v>105</v>
      </c>
      <c r="C8" s="31" t="s">
        <v>37</v>
      </c>
      <c r="D8" s="31" t="s">
        <v>107</v>
      </c>
      <c r="E8" s="31" t="s">
        <v>106</v>
      </c>
      <c r="F8" s="31" t="s">
        <v>50</v>
      </c>
      <c r="G8" s="31" t="s">
        <v>90</v>
      </c>
      <c r="H8" s="31" t="s">
        <v>223</v>
      </c>
      <c r="I8" s="31" t="s">
        <v>222</v>
      </c>
      <c r="J8" s="31" t="s">
        <v>99</v>
      </c>
      <c r="K8" s="31" t="s">
        <v>48</v>
      </c>
      <c r="L8" s="31" t="s">
        <v>171</v>
      </c>
      <c r="M8" s="32" t="s">
        <v>173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230</v>
      </c>
      <c r="I9" s="33"/>
      <c r="J9" s="33" t="s">
        <v>226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0" t="s">
        <v>238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spans="2:98">
      <c r="B13" s="100" t="s">
        <v>101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2:98">
      <c r="B14" s="100" t="s">
        <v>221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</row>
    <row r="15" spans="2:98">
      <c r="B15" s="100" t="s">
        <v>229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 spans="2:9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 spans="2:1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2:1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2:1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2:1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2:1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2:1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2:1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2:1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168</v>
      </c>
      <c r="C1" s="79" t="s" vm="1">
        <v>239</v>
      </c>
    </row>
    <row r="2" spans="2:55">
      <c r="B2" s="57" t="s">
        <v>167</v>
      </c>
      <c r="C2" s="79" t="s">
        <v>240</v>
      </c>
    </row>
    <row r="3" spans="2:55">
      <c r="B3" s="57" t="s">
        <v>169</v>
      </c>
      <c r="C3" s="79" t="s">
        <v>241</v>
      </c>
    </row>
    <row r="4" spans="2:55">
      <c r="B4" s="57" t="s">
        <v>170</v>
      </c>
      <c r="C4" s="79">
        <v>185</v>
      </c>
    </row>
    <row r="6" spans="2:55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7"/>
    </row>
    <row r="7" spans="2:55" ht="26.25" customHeight="1">
      <c r="B7" s="135" t="s">
        <v>85</v>
      </c>
      <c r="C7" s="136"/>
      <c r="D7" s="136"/>
      <c r="E7" s="136"/>
      <c r="F7" s="136"/>
      <c r="G7" s="136"/>
      <c r="H7" s="136"/>
      <c r="I7" s="136"/>
      <c r="J7" s="136"/>
      <c r="K7" s="137"/>
    </row>
    <row r="8" spans="2:55" s="3" customFormat="1" ht="78.75">
      <c r="B8" s="23" t="s">
        <v>105</v>
      </c>
      <c r="C8" s="31" t="s">
        <v>37</v>
      </c>
      <c r="D8" s="31" t="s">
        <v>90</v>
      </c>
      <c r="E8" s="31" t="s">
        <v>91</v>
      </c>
      <c r="F8" s="31" t="s">
        <v>223</v>
      </c>
      <c r="G8" s="31" t="s">
        <v>222</v>
      </c>
      <c r="H8" s="31" t="s">
        <v>99</v>
      </c>
      <c r="I8" s="31" t="s">
        <v>48</v>
      </c>
      <c r="J8" s="31" t="s">
        <v>171</v>
      </c>
      <c r="K8" s="32" t="s">
        <v>173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230</v>
      </c>
      <c r="G9" s="33"/>
      <c r="H9" s="33" t="s">
        <v>226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0" t="s">
        <v>101</v>
      </c>
      <c r="C12" s="102"/>
      <c r="D12" s="102"/>
      <c r="E12" s="102"/>
      <c r="F12" s="102"/>
      <c r="G12" s="102"/>
      <c r="H12" s="102"/>
      <c r="I12" s="102"/>
      <c r="J12" s="102"/>
      <c r="K12" s="102"/>
      <c r="V12" s="1"/>
    </row>
    <row r="13" spans="2:55">
      <c r="B13" s="100" t="s">
        <v>221</v>
      </c>
      <c r="C13" s="102"/>
      <c r="D13" s="102"/>
      <c r="E13" s="102"/>
      <c r="F13" s="102"/>
      <c r="G13" s="102"/>
      <c r="H13" s="102"/>
      <c r="I13" s="102"/>
      <c r="J13" s="102"/>
      <c r="K13" s="102"/>
      <c r="V13" s="1"/>
    </row>
    <row r="14" spans="2:55">
      <c r="B14" s="100" t="s">
        <v>229</v>
      </c>
      <c r="C14" s="102"/>
      <c r="D14" s="102"/>
      <c r="E14" s="102"/>
      <c r="F14" s="102"/>
      <c r="G14" s="102"/>
      <c r="H14" s="102"/>
      <c r="I14" s="102"/>
      <c r="J14" s="102"/>
      <c r="K14" s="102"/>
      <c r="V14" s="1"/>
    </row>
    <row r="15" spans="2:5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V15" s="1"/>
    </row>
    <row r="16" spans="2:5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V16" s="1"/>
    </row>
    <row r="17" spans="2:2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V17" s="1"/>
    </row>
    <row r="18" spans="2:2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V18" s="1"/>
    </row>
    <row r="19" spans="2:2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V19" s="1"/>
    </row>
    <row r="20" spans="2:2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V20" s="1"/>
    </row>
    <row r="21" spans="2:2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V21" s="1"/>
    </row>
    <row r="22" spans="2:22" ht="16.5" customHeight="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V22" s="1"/>
    </row>
    <row r="23" spans="2:22" ht="16.5" customHeight="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V23" s="1"/>
    </row>
    <row r="24" spans="2:22" ht="16.5" customHeight="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V24" s="1"/>
    </row>
    <row r="25" spans="2:2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V25" s="1"/>
    </row>
    <row r="26" spans="2:2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V26" s="1"/>
    </row>
    <row r="27" spans="2:2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V27" s="1"/>
    </row>
    <row r="28" spans="2:2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V28" s="1"/>
    </row>
    <row r="29" spans="2:2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V29" s="1"/>
    </row>
    <row r="30" spans="2:2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V30" s="1"/>
    </row>
    <row r="31" spans="2:2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V31" s="1"/>
    </row>
    <row r="32" spans="2:2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V32" s="1"/>
    </row>
    <row r="33" spans="2:2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V33" s="1"/>
    </row>
    <row r="34" spans="2:2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V34" s="1"/>
    </row>
    <row r="35" spans="2:2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V35" s="1"/>
    </row>
    <row r="36" spans="2:2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V36" s="1"/>
    </row>
    <row r="37" spans="2:2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V37" s="1"/>
    </row>
    <row r="38" spans="2:22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22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22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22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22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22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22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22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22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22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22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168</v>
      </c>
      <c r="C1" s="79" t="s" vm="1">
        <v>239</v>
      </c>
    </row>
    <row r="2" spans="2:59">
      <c r="B2" s="57" t="s">
        <v>167</v>
      </c>
      <c r="C2" s="79" t="s">
        <v>240</v>
      </c>
    </row>
    <row r="3" spans="2:59">
      <c r="B3" s="57" t="s">
        <v>169</v>
      </c>
      <c r="C3" s="79" t="s">
        <v>241</v>
      </c>
    </row>
    <row r="4" spans="2:59">
      <c r="B4" s="57" t="s">
        <v>170</v>
      </c>
      <c r="C4" s="79">
        <v>185</v>
      </c>
    </row>
    <row r="6" spans="2:59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2:59" ht="26.25" customHeight="1">
      <c r="B7" s="135" t="s">
        <v>86</v>
      </c>
      <c r="C7" s="136"/>
      <c r="D7" s="136"/>
      <c r="E7" s="136"/>
      <c r="F7" s="136"/>
      <c r="G7" s="136"/>
      <c r="H7" s="136"/>
      <c r="I7" s="136"/>
      <c r="J7" s="136"/>
      <c r="K7" s="136"/>
      <c r="L7" s="137"/>
    </row>
    <row r="8" spans="2:59" s="3" customFormat="1" ht="78.75">
      <c r="B8" s="23" t="s">
        <v>105</v>
      </c>
      <c r="C8" s="31" t="s">
        <v>37</v>
      </c>
      <c r="D8" s="31" t="s">
        <v>50</v>
      </c>
      <c r="E8" s="31" t="s">
        <v>90</v>
      </c>
      <c r="F8" s="31" t="s">
        <v>91</v>
      </c>
      <c r="G8" s="31" t="s">
        <v>223</v>
      </c>
      <c r="H8" s="31" t="s">
        <v>222</v>
      </c>
      <c r="I8" s="31" t="s">
        <v>99</v>
      </c>
      <c r="J8" s="31" t="s">
        <v>48</v>
      </c>
      <c r="K8" s="31" t="s">
        <v>171</v>
      </c>
      <c r="L8" s="32" t="s">
        <v>173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230</v>
      </c>
      <c r="H9" s="17"/>
      <c r="I9" s="17" t="s">
        <v>226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"/>
      <c r="N11" s="1"/>
      <c r="O11" s="1"/>
      <c r="P11" s="1"/>
      <c r="BG11" s="1"/>
    </row>
    <row r="12" spans="2:59" ht="21" customHeight="1">
      <c r="B12" s="107"/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9">
      <c r="B13" s="107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9">
      <c r="B14" s="107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73</v>
      </c>
      <c r="C6" s="14" t="s">
        <v>37</v>
      </c>
      <c r="E6" s="14" t="s">
        <v>106</v>
      </c>
      <c r="I6" s="14" t="s">
        <v>15</v>
      </c>
      <c r="J6" s="14" t="s">
        <v>51</v>
      </c>
      <c r="M6" s="14" t="s">
        <v>90</v>
      </c>
      <c r="Q6" s="14" t="s">
        <v>17</v>
      </c>
      <c r="R6" s="14" t="s">
        <v>19</v>
      </c>
      <c r="U6" s="14" t="s">
        <v>49</v>
      </c>
      <c r="W6" s="15" t="s">
        <v>47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75</v>
      </c>
      <c r="C8" s="31" t="s">
        <v>37</v>
      </c>
      <c r="D8" s="31" t="s">
        <v>108</v>
      </c>
      <c r="I8" s="31" t="s">
        <v>15</v>
      </c>
      <c r="J8" s="31" t="s">
        <v>51</v>
      </c>
      <c r="K8" s="31" t="s">
        <v>91</v>
      </c>
      <c r="L8" s="31" t="s">
        <v>18</v>
      </c>
      <c r="M8" s="31" t="s">
        <v>90</v>
      </c>
      <c r="Q8" s="31" t="s">
        <v>17</v>
      </c>
      <c r="R8" s="31" t="s">
        <v>19</v>
      </c>
      <c r="S8" s="31" t="s">
        <v>0</v>
      </c>
      <c r="T8" s="31" t="s">
        <v>94</v>
      </c>
      <c r="U8" s="31" t="s">
        <v>49</v>
      </c>
      <c r="V8" s="31" t="s">
        <v>48</v>
      </c>
      <c r="W8" s="32" t="s">
        <v>100</v>
      </c>
    </row>
    <row r="9" spans="2:25" ht="31.5">
      <c r="B9" s="49" t="str">
        <f>'תעודות חוב מסחריות '!B7:T7</f>
        <v>2. תעודות חוב מסחריות</v>
      </c>
      <c r="C9" s="14" t="s">
        <v>37</v>
      </c>
      <c r="D9" s="14" t="s">
        <v>108</v>
      </c>
      <c r="E9" s="42" t="s">
        <v>106</v>
      </c>
      <c r="G9" s="14" t="s">
        <v>50</v>
      </c>
      <c r="I9" s="14" t="s">
        <v>15</v>
      </c>
      <c r="J9" s="14" t="s">
        <v>51</v>
      </c>
      <c r="K9" s="14" t="s">
        <v>91</v>
      </c>
      <c r="L9" s="14" t="s">
        <v>18</v>
      </c>
      <c r="M9" s="14" t="s">
        <v>90</v>
      </c>
      <c r="Q9" s="14" t="s">
        <v>17</v>
      </c>
      <c r="R9" s="14" t="s">
        <v>19</v>
      </c>
      <c r="S9" s="14" t="s">
        <v>0</v>
      </c>
      <c r="T9" s="14" t="s">
        <v>94</v>
      </c>
      <c r="U9" s="14" t="s">
        <v>49</v>
      </c>
      <c r="V9" s="14" t="s">
        <v>48</v>
      </c>
      <c r="W9" s="39" t="s">
        <v>100</v>
      </c>
    </row>
    <row r="10" spans="2:25" ht="31.5">
      <c r="B10" s="49" t="str">
        <f>'אג"ח קונצרני'!B7:U7</f>
        <v>3. אג"ח קונצרני</v>
      </c>
      <c r="C10" s="31" t="s">
        <v>37</v>
      </c>
      <c r="D10" s="14" t="s">
        <v>108</v>
      </c>
      <c r="E10" s="42" t="s">
        <v>106</v>
      </c>
      <c r="G10" s="31" t="s">
        <v>50</v>
      </c>
      <c r="I10" s="31" t="s">
        <v>15</v>
      </c>
      <c r="J10" s="31" t="s">
        <v>51</v>
      </c>
      <c r="K10" s="31" t="s">
        <v>91</v>
      </c>
      <c r="L10" s="31" t="s">
        <v>18</v>
      </c>
      <c r="M10" s="31" t="s">
        <v>90</v>
      </c>
      <c r="Q10" s="31" t="s">
        <v>17</v>
      </c>
      <c r="R10" s="31" t="s">
        <v>19</v>
      </c>
      <c r="S10" s="31" t="s">
        <v>0</v>
      </c>
      <c r="T10" s="31" t="s">
        <v>94</v>
      </c>
      <c r="U10" s="31" t="s">
        <v>49</v>
      </c>
      <c r="V10" s="14" t="s">
        <v>48</v>
      </c>
      <c r="W10" s="32" t="s">
        <v>100</v>
      </c>
    </row>
    <row r="11" spans="2:25" ht="31.5">
      <c r="B11" s="49" t="str">
        <f>מניות!B7</f>
        <v>4. מניות</v>
      </c>
      <c r="C11" s="31" t="s">
        <v>37</v>
      </c>
      <c r="D11" s="14" t="s">
        <v>108</v>
      </c>
      <c r="E11" s="42" t="s">
        <v>106</v>
      </c>
      <c r="H11" s="31" t="s">
        <v>90</v>
      </c>
      <c r="S11" s="31" t="s">
        <v>0</v>
      </c>
      <c r="T11" s="14" t="s">
        <v>94</v>
      </c>
      <c r="U11" s="14" t="s">
        <v>49</v>
      </c>
      <c r="V11" s="14" t="s">
        <v>48</v>
      </c>
      <c r="W11" s="15" t="s">
        <v>100</v>
      </c>
    </row>
    <row r="12" spans="2:25" ht="31.5">
      <c r="B12" s="49" t="str">
        <f>'תעודות סל'!B7:N7</f>
        <v>5. תעודות סל</v>
      </c>
      <c r="C12" s="31" t="s">
        <v>37</v>
      </c>
      <c r="D12" s="14" t="s">
        <v>108</v>
      </c>
      <c r="E12" s="42" t="s">
        <v>106</v>
      </c>
      <c r="H12" s="31" t="s">
        <v>90</v>
      </c>
      <c r="S12" s="31" t="s">
        <v>0</v>
      </c>
      <c r="T12" s="31" t="s">
        <v>94</v>
      </c>
      <c r="U12" s="31" t="s">
        <v>49</v>
      </c>
      <c r="V12" s="31" t="s">
        <v>48</v>
      </c>
      <c r="W12" s="32" t="s">
        <v>100</v>
      </c>
    </row>
    <row r="13" spans="2:25" ht="31.5">
      <c r="B13" s="49" t="str">
        <f>'קרנות נאמנות'!B7:O7</f>
        <v>6. קרנות נאמנות</v>
      </c>
      <c r="C13" s="31" t="s">
        <v>37</v>
      </c>
      <c r="D13" s="31" t="s">
        <v>108</v>
      </c>
      <c r="G13" s="31" t="s">
        <v>50</v>
      </c>
      <c r="H13" s="31" t="s">
        <v>90</v>
      </c>
      <c r="S13" s="31" t="s">
        <v>0</v>
      </c>
      <c r="T13" s="31" t="s">
        <v>94</v>
      </c>
      <c r="U13" s="31" t="s">
        <v>49</v>
      </c>
      <c r="V13" s="31" t="s">
        <v>48</v>
      </c>
      <c r="W13" s="32" t="s">
        <v>100</v>
      </c>
    </row>
    <row r="14" spans="2:25" ht="31.5">
      <c r="B14" s="49" t="str">
        <f>'כתבי אופציה'!B7:L7</f>
        <v>7. כתבי אופציה</v>
      </c>
      <c r="C14" s="31" t="s">
        <v>37</v>
      </c>
      <c r="D14" s="31" t="s">
        <v>108</v>
      </c>
      <c r="G14" s="31" t="s">
        <v>50</v>
      </c>
      <c r="H14" s="31" t="s">
        <v>90</v>
      </c>
      <c r="S14" s="31" t="s">
        <v>0</v>
      </c>
      <c r="T14" s="31" t="s">
        <v>94</v>
      </c>
      <c r="U14" s="31" t="s">
        <v>49</v>
      </c>
      <c r="V14" s="31" t="s">
        <v>48</v>
      </c>
      <c r="W14" s="32" t="s">
        <v>100</v>
      </c>
    </row>
    <row r="15" spans="2:25" ht="31.5">
      <c r="B15" s="49" t="str">
        <f>אופציות!B7</f>
        <v>8. אופציות</v>
      </c>
      <c r="C15" s="31" t="s">
        <v>37</v>
      </c>
      <c r="D15" s="31" t="s">
        <v>108</v>
      </c>
      <c r="G15" s="31" t="s">
        <v>50</v>
      </c>
      <c r="H15" s="31" t="s">
        <v>90</v>
      </c>
      <c r="S15" s="31" t="s">
        <v>0</v>
      </c>
      <c r="T15" s="31" t="s">
        <v>94</v>
      </c>
      <c r="U15" s="31" t="s">
        <v>49</v>
      </c>
      <c r="V15" s="31" t="s">
        <v>48</v>
      </c>
      <c r="W15" s="32" t="s">
        <v>100</v>
      </c>
    </row>
    <row r="16" spans="2:25" ht="31.5">
      <c r="B16" s="49" t="str">
        <f>'חוזים עתידיים'!B7:I7</f>
        <v>9. חוזים עתידיים</v>
      </c>
      <c r="C16" s="31" t="s">
        <v>37</v>
      </c>
      <c r="D16" s="31" t="s">
        <v>108</v>
      </c>
      <c r="G16" s="31" t="s">
        <v>50</v>
      </c>
      <c r="H16" s="31" t="s">
        <v>90</v>
      </c>
      <c r="S16" s="31" t="s">
        <v>0</v>
      </c>
      <c r="T16" s="32" t="s">
        <v>94</v>
      </c>
    </row>
    <row r="17" spans="2:25" ht="31.5">
      <c r="B17" s="49" t="str">
        <f>'מוצרים מובנים'!B7:Q7</f>
        <v>10. מוצרים מובנים</v>
      </c>
      <c r="C17" s="31" t="s">
        <v>37</v>
      </c>
      <c r="F17" s="14" t="s">
        <v>41</v>
      </c>
      <c r="I17" s="31" t="s">
        <v>15</v>
      </c>
      <c r="J17" s="31" t="s">
        <v>51</v>
      </c>
      <c r="K17" s="31" t="s">
        <v>91</v>
      </c>
      <c r="L17" s="31" t="s">
        <v>18</v>
      </c>
      <c r="M17" s="31" t="s">
        <v>90</v>
      </c>
      <c r="Q17" s="31" t="s">
        <v>17</v>
      </c>
      <c r="R17" s="31" t="s">
        <v>19</v>
      </c>
      <c r="S17" s="31" t="s">
        <v>0</v>
      </c>
      <c r="T17" s="31" t="s">
        <v>94</v>
      </c>
      <c r="U17" s="31" t="s">
        <v>49</v>
      </c>
      <c r="V17" s="31" t="s">
        <v>48</v>
      </c>
      <c r="W17" s="32" t="s">
        <v>100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37</v>
      </c>
      <c r="I19" s="31" t="s">
        <v>15</v>
      </c>
      <c r="J19" s="31" t="s">
        <v>51</v>
      </c>
      <c r="K19" s="31" t="s">
        <v>91</v>
      </c>
      <c r="L19" s="31" t="s">
        <v>18</v>
      </c>
      <c r="M19" s="31" t="s">
        <v>90</v>
      </c>
      <c r="Q19" s="31" t="s">
        <v>17</v>
      </c>
      <c r="R19" s="31" t="s">
        <v>19</v>
      </c>
      <c r="S19" s="31" t="s">
        <v>0</v>
      </c>
      <c r="T19" s="31" t="s">
        <v>94</v>
      </c>
      <c r="U19" s="31" t="s">
        <v>99</v>
      </c>
      <c r="V19" s="31" t="s">
        <v>48</v>
      </c>
      <c r="W19" s="32" t="s">
        <v>100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37</v>
      </c>
      <c r="D20" s="42" t="s">
        <v>107</v>
      </c>
      <c r="E20" s="42" t="s">
        <v>106</v>
      </c>
      <c r="G20" s="31" t="s">
        <v>50</v>
      </c>
      <c r="I20" s="31" t="s">
        <v>15</v>
      </c>
      <c r="J20" s="31" t="s">
        <v>51</v>
      </c>
      <c r="K20" s="31" t="s">
        <v>91</v>
      </c>
      <c r="L20" s="31" t="s">
        <v>18</v>
      </c>
      <c r="M20" s="31" t="s">
        <v>90</v>
      </c>
      <c r="Q20" s="31" t="s">
        <v>17</v>
      </c>
      <c r="R20" s="31" t="s">
        <v>19</v>
      </c>
      <c r="S20" s="31" t="s">
        <v>0</v>
      </c>
      <c r="T20" s="31" t="s">
        <v>94</v>
      </c>
      <c r="U20" s="31" t="s">
        <v>99</v>
      </c>
      <c r="V20" s="31" t="s">
        <v>48</v>
      </c>
      <c r="W20" s="32" t="s">
        <v>100</v>
      </c>
    </row>
    <row r="21" spans="2:25" ht="31.5">
      <c r="B21" s="49" t="str">
        <f>'לא סחיר - אג"ח קונצרני'!B7:S7</f>
        <v>3. אג"ח קונצרני</v>
      </c>
      <c r="C21" s="31" t="s">
        <v>37</v>
      </c>
      <c r="D21" s="42" t="s">
        <v>107</v>
      </c>
      <c r="E21" s="42" t="s">
        <v>106</v>
      </c>
      <c r="G21" s="31" t="s">
        <v>50</v>
      </c>
      <c r="I21" s="31" t="s">
        <v>15</v>
      </c>
      <c r="J21" s="31" t="s">
        <v>51</v>
      </c>
      <c r="K21" s="31" t="s">
        <v>91</v>
      </c>
      <c r="L21" s="31" t="s">
        <v>18</v>
      </c>
      <c r="M21" s="31" t="s">
        <v>90</v>
      </c>
      <c r="Q21" s="31" t="s">
        <v>17</v>
      </c>
      <c r="R21" s="31" t="s">
        <v>19</v>
      </c>
      <c r="S21" s="31" t="s">
        <v>0</v>
      </c>
      <c r="T21" s="31" t="s">
        <v>94</v>
      </c>
      <c r="U21" s="31" t="s">
        <v>99</v>
      </c>
      <c r="V21" s="31" t="s">
        <v>48</v>
      </c>
      <c r="W21" s="32" t="s">
        <v>100</v>
      </c>
    </row>
    <row r="22" spans="2:25" ht="31.5">
      <c r="B22" s="49" t="str">
        <f>'לא סחיר - מניות'!B7:M7</f>
        <v>4. מניות</v>
      </c>
      <c r="C22" s="31" t="s">
        <v>37</v>
      </c>
      <c r="D22" s="42" t="s">
        <v>107</v>
      </c>
      <c r="E22" s="42" t="s">
        <v>106</v>
      </c>
      <c r="G22" s="31" t="s">
        <v>50</v>
      </c>
      <c r="H22" s="31" t="s">
        <v>90</v>
      </c>
      <c r="S22" s="31" t="s">
        <v>0</v>
      </c>
      <c r="T22" s="31" t="s">
        <v>94</v>
      </c>
      <c r="U22" s="31" t="s">
        <v>99</v>
      </c>
      <c r="V22" s="31" t="s">
        <v>48</v>
      </c>
      <c r="W22" s="32" t="s">
        <v>100</v>
      </c>
    </row>
    <row r="23" spans="2:25" ht="31.5">
      <c r="B23" s="49" t="str">
        <f>'לא סחיר - קרנות השקעה'!B7:K7</f>
        <v>5. קרנות השקעה</v>
      </c>
      <c r="C23" s="31" t="s">
        <v>37</v>
      </c>
      <c r="G23" s="31" t="s">
        <v>50</v>
      </c>
      <c r="H23" s="31" t="s">
        <v>90</v>
      </c>
      <c r="K23" s="31" t="s">
        <v>91</v>
      </c>
      <c r="S23" s="31" t="s">
        <v>0</v>
      </c>
      <c r="T23" s="31" t="s">
        <v>94</v>
      </c>
      <c r="U23" s="31" t="s">
        <v>99</v>
      </c>
      <c r="V23" s="31" t="s">
        <v>48</v>
      </c>
      <c r="W23" s="32" t="s">
        <v>100</v>
      </c>
    </row>
    <row r="24" spans="2:25" ht="31.5">
      <c r="B24" s="49" t="str">
        <f>'לא סחיר - כתבי אופציה'!B7:L7</f>
        <v>6. כתבי אופציה</v>
      </c>
      <c r="C24" s="31" t="s">
        <v>37</v>
      </c>
      <c r="G24" s="31" t="s">
        <v>50</v>
      </c>
      <c r="H24" s="31" t="s">
        <v>90</v>
      </c>
      <c r="K24" s="31" t="s">
        <v>91</v>
      </c>
      <c r="S24" s="31" t="s">
        <v>0</v>
      </c>
      <c r="T24" s="31" t="s">
        <v>94</v>
      </c>
      <c r="U24" s="31" t="s">
        <v>99</v>
      </c>
      <c r="V24" s="31" t="s">
        <v>48</v>
      </c>
      <c r="W24" s="32" t="s">
        <v>100</v>
      </c>
    </row>
    <row r="25" spans="2:25" ht="31.5">
      <c r="B25" s="49" t="str">
        <f>'לא סחיר - אופציות'!B7:L7</f>
        <v>7. אופציות</v>
      </c>
      <c r="C25" s="31" t="s">
        <v>37</v>
      </c>
      <c r="G25" s="31" t="s">
        <v>50</v>
      </c>
      <c r="H25" s="31" t="s">
        <v>90</v>
      </c>
      <c r="K25" s="31" t="s">
        <v>91</v>
      </c>
      <c r="S25" s="31" t="s">
        <v>0</v>
      </c>
      <c r="T25" s="31" t="s">
        <v>94</v>
      </c>
      <c r="U25" s="31" t="s">
        <v>99</v>
      </c>
      <c r="V25" s="31" t="s">
        <v>48</v>
      </c>
      <c r="W25" s="32" t="s">
        <v>100</v>
      </c>
    </row>
    <row r="26" spans="2:25" ht="31.5">
      <c r="B26" s="49" t="str">
        <f>'לא סחיר - חוזים עתידיים'!B7:K7</f>
        <v>8. חוזים עתידיים</v>
      </c>
      <c r="C26" s="31" t="s">
        <v>37</v>
      </c>
      <c r="G26" s="31" t="s">
        <v>50</v>
      </c>
      <c r="H26" s="31" t="s">
        <v>90</v>
      </c>
      <c r="K26" s="31" t="s">
        <v>91</v>
      </c>
      <c r="S26" s="31" t="s">
        <v>0</v>
      </c>
      <c r="T26" s="31" t="s">
        <v>94</v>
      </c>
      <c r="U26" s="31" t="s">
        <v>99</v>
      </c>
      <c r="V26" s="32" t="s">
        <v>100</v>
      </c>
    </row>
    <row r="27" spans="2:25" ht="31.5">
      <c r="B27" s="49" t="str">
        <f>'לא סחיר - מוצרים מובנים'!B7:Q7</f>
        <v>9. מוצרים מובנים</v>
      </c>
      <c r="C27" s="31" t="s">
        <v>37</v>
      </c>
      <c r="F27" s="31" t="s">
        <v>41</v>
      </c>
      <c r="I27" s="31" t="s">
        <v>15</v>
      </c>
      <c r="J27" s="31" t="s">
        <v>51</v>
      </c>
      <c r="K27" s="31" t="s">
        <v>91</v>
      </c>
      <c r="L27" s="31" t="s">
        <v>18</v>
      </c>
      <c r="M27" s="31" t="s">
        <v>90</v>
      </c>
      <c r="Q27" s="31" t="s">
        <v>17</v>
      </c>
      <c r="R27" s="31" t="s">
        <v>19</v>
      </c>
      <c r="S27" s="31" t="s">
        <v>0</v>
      </c>
      <c r="T27" s="31" t="s">
        <v>94</v>
      </c>
      <c r="U27" s="31" t="s">
        <v>99</v>
      </c>
      <c r="V27" s="31" t="s">
        <v>48</v>
      </c>
      <c r="W27" s="32" t="s">
        <v>100</v>
      </c>
    </row>
    <row r="28" spans="2:25" ht="31.5">
      <c r="B28" s="53" t="str">
        <f>הלוואות!B6</f>
        <v>1.ד. הלוואות:</v>
      </c>
      <c r="C28" s="31" t="s">
        <v>37</v>
      </c>
      <c r="I28" s="31" t="s">
        <v>15</v>
      </c>
      <c r="J28" s="31" t="s">
        <v>51</v>
      </c>
      <c r="L28" s="31" t="s">
        <v>18</v>
      </c>
      <c r="M28" s="31" t="s">
        <v>90</v>
      </c>
      <c r="Q28" s="14" t="s">
        <v>33</v>
      </c>
      <c r="R28" s="31" t="s">
        <v>19</v>
      </c>
      <c r="S28" s="31" t="s">
        <v>0</v>
      </c>
      <c r="T28" s="31" t="s">
        <v>94</v>
      </c>
      <c r="U28" s="31" t="s">
        <v>99</v>
      </c>
      <c r="V28" s="32" t="s">
        <v>100</v>
      </c>
    </row>
    <row r="29" spans="2:25" ht="47.25">
      <c r="B29" s="53" t="str">
        <f>'פקדונות מעל 3 חודשים'!B6:O6</f>
        <v>1.ה. פקדונות מעל 3 חודשים:</v>
      </c>
      <c r="C29" s="31" t="s">
        <v>37</v>
      </c>
      <c r="E29" s="31" t="s">
        <v>106</v>
      </c>
      <c r="I29" s="31" t="s">
        <v>15</v>
      </c>
      <c r="J29" s="31" t="s">
        <v>51</v>
      </c>
      <c r="L29" s="31" t="s">
        <v>18</v>
      </c>
      <c r="M29" s="31" t="s">
        <v>90</v>
      </c>
      <c r="O29" s="50" t="s">
        <v>42</v>
      </c>
      <c r="P29" s="51"/>
      <c r="R29" s="31" t="s">
        <v>19</v>
      </c>
      <c r="S29" s="31" t="s">
        <v>0</v>
      </c>
      <c r="T29" s="31" t="s">
        <v>94</v>
      </c>
      <c r="U29" s="31" t="s">
        <v>99</v>
      </c>
      <c r="V29" s="32" t="s">
        <v>100</v>
      </c>
    </row>
    <row r="30" spans="2:25" ht="63">
      <c r="B30" s="53" t="str">
        <f>'זכויות מקרקעין'!B6</f>
        <v>1. ו. זכויות במקרקעין:</v>
      </c>
      <c r="C30" s="14" t="s">
        <v>44</v>
      </c>
      <c r="N30" s="50" t="s">
        <v>74</v>
      </c>
      <c r="P30" s="51" t="s">
        <v>45</v>
      </c>
      <c r="U30" s="31" t="s">
        <v>99</v>
      </c>
      <c r="V30" s="15" t="s">
        <v>47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46</v>
      </c>
      <c r="R31" s="14" t="s">
        <v>43</v>
      </c>
      <c r="U31" s="31" t="s">
        <v>99</v>
      </c>
      <c r="V31" s="15" t="s">
        <v>47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96</v>
      </c>
      <c r="Y32" s="15" t="s">
        <v>95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168</v>
      </c>
      <c r="C1" s="79" t="s" vm="1">
        <v>239</v>
      </c>
    </row>
    <row r="2" spans="2:54">
      <c r="B2" s="57" t="s">
        <v>167</v>
      </c>
      <c r="C2" s="79" t="s">
        <v>240</v>
      </c>
    </row>
    <row r="3" spans="2:54">
      <c r="B3" s="57" t="s">
        <v>169</v>
      </c>
      <c r="C3" s="79" t="s">
        <v>241</v>
      </c>
    </row>
    <row r="4" spans="2:54">
      <c r="B4" s="57" t="s">
        <v>170</v>
      </c>
      <c r="C4" s="79">
        <v>185</v>
      </c>
    </row>
    <row r="6" spans="2:54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2:54" ht="26.25" customHeight="1">
      <c r="B7" s="135" t="s">
        <v>87</v>
      </c>
      <c r="C7" s="136"/>
      <c r="D7" s="136"/>
      <c r="E7" s="136"/>
      <c r="F7" s="136"/>
      <c r="G7" s="136"/>
      <c r="H7" s="136"/>
      <c r="I7" s="136"/>
      <c r="J7" s="136"/>
      <c r="K7" s="136"/>
      <c r="L7" s="137"/>
    </row>
    <row r="8" spans="2:54" s="3" customFormat="1" ht="78.75">
      <c r="B8" s="23" t="s">
        <v>105</v>
      </c>
      <c r="C8" s="31" t="s">
        <v>37</v>
      </c>
      <c r="D8" s="31" t="s">
        <v>50</v>
      </c>
      <c r="E8" s="31" t="s">
        <v>90</v>
      </c>
      <c r="F8" s="31" t="s">
        <v>91</v>
      </c>
      <c r="G8" s="31" t="s">
        <v>223</v>
      </c>
      <c r="H8" s="31" t="s">
        <v>222</v>
      </c>
      <c r="I8" s="31" t="s">
        <v>99</v>
      </c>
      <c r="J8" s="31" t="s">
        <v>48</v>
      </c>
      <c r="K8" s="31" t="s">
        <v>171</v>
      </c>
      <c r="L8" s="32" t="s">
        <v>173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230</v>
      </c>
      <c r="H9" s="17"/>
      <c r="I9" s="17" t="s">
        <v>226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00" t="s">
        <v>238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0" t="s">
        <v>101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0" t="s">
        <v>221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0" t="s">
        <v>229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" style="2" bestFit="1" customWidth="1"/>
    <col min="3" max="3" width="27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8.5703125" style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168</v>
      </c>
      <c r="C1" s="79" t="s" vm="1">
        <v>239</v>
      </c>
    </row>
    <row r="2" spans="2:51">
      <c r="B2" s="57" t="s">
        <v>167</v>
      </c>
      <c r="C2" s="79" t="s">
        <v>240</v>
      </c>
    </row>
    <row r="3" spans="2:51">
      <c r="B3" s="57" t="s">
        <v>169</v>
      </c>
      <c r="C3" s="79" t="s">
        <v>241</v>
      </c>
    </row>
    <row r="4" spans="2:51">
      <c r="B4" s="57" t="s">
        <v>170</v>
      </c>
      <c r="C4" s="79">
        <v>185</v>
      </c>
    </row>
    <row r="6" spans="2:51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7"/>
    </row>
    <row r="7" spans="2:51" ht="26.25" customHeight="1">
      <c r="B7" s="135" t="s">
        <v>88</v>
      </c>
      <c r="C7" s="136"/>
      <c r="D7" s="136"/>
      <c r="E7" s="136"/>
      <c r="F7" s="136"/>
      <c r="G7" s="136"/>
      <c r="H7" s="136"/>
      <c r="I7" s="136"/>
      <c r="J7" s="136"/>
      <c r="K7" s="137"/>
    </row>
    <row r="8" spans="2:51" s="3" customFormat="1" ht="63">
      <c r="B8" s="23" t="s">
        <v>105</v>
      </c>
      <c r="C8" s="31" t="s">
        <v>37</v>
      </c>
      <c r="D8" s="31" t="s">
        <v>50</v>
      </c>
      <c r="E8" s="31" t="s">
        <v>90</v>
      </c>
      <c r="F8" s="31" t="s">
        <v>91</v>
      </c>
      <c r="G8" s="31" t="s">
        <v>223</v>
      </c>
      <c r="H8" s="31" t="s">
        <v>222</v>
      </c>
      <c r="I8" s="31" t="s">
        <v>99</v>
      </c>
      <c r="J8" s="31" t="s">
        <v>171</v>
      </c>
      <c r="K8" s="32" t="s">
        <v>173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230</v>
      </c>
      <c r="H9" s="17"/>
      <c r="I9" s="17" t="s">
        <v>226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3" t="s">
        <v>39</v>
      </c>
      <c r="C11" s="114"/>
      <c r="D11" s="114"/>
      <c r="E11" s="114"/>
      <c r="F11" s="114"/>
      <c r="G11" s="115"/>
      <c r="H11" s="120"/>
      <c r="I11" s="115">
        <v>-2856.4213499999996</v>
      </c>
      <c r="J11" s="116">
        <v>1</v>
      </c>
      <c r="K11" s="116">
        <v>-7.144486280506796E-3</v>
      </c>
      <c r="AW11" s="1"/>
    </row>
    <row r="12" spans="2:51" ht="19.5" customHeight="1">
      <c r="B12" s="117" t="s">
        <v>32</v>
      </c>
      <c r="C12" s="114"/>
      <c r="D12" s="114"/>
      <c r="E12" s="114"/>
      <c r="F12" s="114"/>
      <c r="G12" s="115"/>
      <c r="H12" s="120"/>
      <c r="I12" s="115">
        <v>-2856.4213499999996</v>
      </c>
      <c r="J12" s="116">
        <v>1</v>
      </c>
      <c r="K12" s="116">
        <v>-7.144486280506796E-3</v>
      </c>
    </row>
    <row r="13" spans="2:51">
      <c r="B13" s="104" t="s">
        <v>391</v>
      </c>
      <c r="C13" s="83"/>
      <c r="D13" s="83"/>
      <c r="E13" s="83"/>
      <c r="F13" s="83"/>
      <c r="G13" s="92"/>
      <c r="H13" s="94"/>
      <c r="I13" s="92">
        <v>-2874.1336299999994</v>
      </c>
      <c r="J13" s="93">
        <v>1.0062008638886555</v>
      </c>
      <c r="K13" s="93">
        <v>-7.1887882674865865E-3</v>
      </c>
    </row>
    <row r="14" spans="2:51">
      <c r="B14" s="88" t="s">
        <v>392</v>
      </c>
      <c r="C14" s="85" t="s">
        <v>393</v>
      </c>
      <c r="D14" s="98" t="s">
        <v>376</v>
      </c>
      <c r="E14" s="98" t="s">
        <v>154</v>
      </c>
      <c r="F14" s="108">
        <v>43325</v>
      </c>
      <c r="G14" s="95">
        <v>4023250</v>
      </c>
      <c r="H14" s="97">
        <v>0.51800000000000002</v>
      </c>
      <c r="I14" s="95">
        <v>20.839880000000001</v>
      </c>
      <c r="J14" s="96">
        <v>-7.2958003902330463E-3</v>
      </c>
      <c r="K14" s="96">
        <v>5.2124745793336129E-5</v>
      </c>
    </row>
    <row r="15" spans="2:51">
      <c r="B15" s="88" t="s">
        <v>394</v>
      </c>
      <c r="C15" s="85" t="s">
        <v>395</v>
      </c>
      <c r="D15" s="98" t="s">
        <v>376</v>
      </c>
      <c r="E15" s="98" t="s">
        <v>152</v>
      </c>
      <c r="F15" s="108">
        <v>43132</v>
      </c>
      <c r="G15" s="95">
        <v>1676250</v>
      </c>
      <c r="H15" s="97">
        <v>-7.5376000000000003</v>
      </c>
      <c r="I15" s="95">
        <v>-126.34903</v>
      </c>
      <c r="J15" s="96">
        <v>4.4233330632401278E-2</v>
      </c>
      <c r="K15" s="96">
        <v>-3.1602442384431195E-4</v>
      </c>
    </row>
    <row r="16" spans="2:51" s="7" customFormat="1">
      <c r="B16" s="88" t="s">
        <v>396</v>
      </c>
      <c r="C16" s="85" t="s">
        <v>397</v>
      </c>
      <c r="D16" s="98" t="s">
        <v>376</v>
      </c>
      <c r="E16" s="98" t="s">
        <v>152</v>
      </c>
      <c r="F16" s="108">
        <v>43110</v>
      </c>
      <c r="G16" s="95">
        <v>2019540</v>
      </c>
      <c r="H16" s="97">
        <v>-7.1096000000000004</v>
      </c>
      <c r="I16" s="95">
        <v>-143.58135999999999</v>
      </c>
      <c r="J16" s="96">
        <v>5.0266169590141178E-2</v>
      </c>
      <c r="K16" s="96">
        <v>-3.5912595901039157E-4</v>
      </c>
      <c r="AW16" s="1"/>
      <c r="AY16" s="1"/>
    </row>
    <row r="17" spans="2:51" s="7" customFormat="1">
      <c r="B17" s="88" t="s">
        <v>398</v>
      </c>
      <c r="C17" s="85" t="s">
        <v>399</v>
      </c>
      <c r="D17" s="98" t="s">
        <v>376</v>
      </c>
      <c r="E17" s="98" t="s">
        <v>152</v>
      </c>
      <c r="F17" s="108">
        <v>43136</v>
      </c>
      <c r="G17" s="95">
        <v>3373000</v>
      </c>
      <c r="H17" s="97">
        <v>-6.8841999999999999</v>
      </c>
      <c r="I17" s="95">
        <v>-232.20448999999999</v>
      </c>
      <c r="J17" s="96">
        <v>8.1292099990780436E-2</v>
      </c>
      <c r="K17" s="96">
        <v>-5.807902930977174E-4</v>
      </c>
      <c r="AW17" s="1"/>
      <c r="AY17" s="1"/>
    </row>
    <row r="18" spans="2:51" s="7" customFormat="1">
      <c r="B18" s="88" t="s">
        <v>400</v>
      </c>
      <c r="C18" s="85" t="s">
        <v>401</v>
      </c>
      <c r="D18" s="98" t="s">
        <v>376</v>
      </c>
      <c r="E18" s="98" t="s">
        <v>152</v>
      </c>
      <c r="F18" s="108">
        <v>43171</v>
      </c>
      <c r="G18" s="95">
        <v>23687300</v>
      </c>
      <c r="H18" s="97">
        <v>-6.5110000000000001</v>
      </c>
      <c r="I18" s="95">
        <v>-1542.2786799999999</v>
      </c>
      <c r="J18" s="96">
        <v>0.53993388615443594</v>
      </c>
      <c r="K18" s="96">
        <v>-3.857550242011086E-3</v>
      </c>
      <c r="AW18" s="1"/>
      <c r="AY18" s="1"/>
    </row>
    <row r="19" spans="2:51">
      <c r="B19" s="88" t="s">
        <v>402</v>
      </c>
      <c r="C19" s="85" t="s">
        <v>403</v>
      </c>
      <c r="D19" s="98" t="s">
        <v>376</v>
      </c>
      <c r="E19" s="98" t="s">
        <v>152</v>
      </c>
      <c r="F19" s="108">
        <v>43104</v>
      </c>
      <c r="G19" s="95">
        <v>1016250</v>
      </c>
      <c r="H19" s="97">
        <v>-6.4268000000000001</v>
      </c>
      <c r="I19" s="95">
        <v>-65.312709999999996</v>
      </c>
      <c r="J19" s="96">
        <v>2.2865222597499492E-2</v>
      </c>
      <c r="K19" s="96">
        <v>-1.6336026914856911E-4</v>
      </c>
    </row>
    <row r="20" spans="2:51">
      <c r="B20" s="88" t="s">
        <v>404</v>
      </c>
      <c r="C20" s="85" t="s">
        <v>405</v>
      </c>
      <c r="D20" s="98" t="s">
        <v>376</v>
      </c>
      <c r="E20" s="98" t="s">
        <v>152</v>
      </c>
      <c r="F20" s="108">
        <v>43103</v>
      </c>
      <c r="G20" s="95">
        <v>37825489.5</v>
      </c>
      <c r="H20" s="97">
        <v>-6.3201999999999998</v>
      </c>
      <c r="I20" s="95">
        <v>-2390.6291900000001</v>
      </c>
      <c r="J20" s="96">
        <v>0.83693156473571395</v>
      </c>
      <c r="K20" s="96">
        <v>-5.9794460819773939E-3</v>
      </c>
    </row>
    <row r="21" spans="2:51">
      <c r="B21" s="88" t="s">
        <v>406</v>
      </c>
      <c r="C21" s="85" t="s">
        <v>407</v>
      </c>
      <c r="D21" s="98" t="s">
        <v>376</v>
      </c>
      <c r="E21" s="98" t="s">
        <v>152</v>
      </c>
      <c r="F21" s="108">
        <v>43139</v>
      </c>
      <c r="G21" s="95">
        <v>5129250</v>
      </c>
      <c r="H21" s="97">
        <v>-5.4311999999999996</v>
      </c>
      <c r="I21" s="95">
        <v>-278.57859999999999</v>
      </c>
      <c r="J21" s="96">
        <v>9.7527138284413131E-2</v>
      </c>
      <c r="K21" s="96">
        <v>-6.9678130145007871E-4</v>
      </c>
    </row>
    <row r="22" spans="2:51">
      <c r="B22" s="88" t="s">
        <v>408</v>
      </c>
      <c r="C22" s="85" t="s">
        <v>409</v>
      </c>
      <c r="D22" s="98" t="s">
        <v>376</v>
      </c>
      <c r="E22" s="98" t="s">
        <v>152</v>
      </c>
      <c r="F22" s="108">
        <v>43255</v>
      </c>
      <c r="G22" s="95">
        <v>38135058</v>
      </c>
      <c r="H22" s="97">
        <v>-2.9056000000000002</v>
      </c>
      <c r="I22" s="95">
        <v>-1108.04161</v>
      </c>
      <c r="J22" s="96">
        <v>0.38791252207941945</v>
      </c>
      <c r="K22" s="96">
        <v>-2.7714356920332025E-3</v>
      </c>
    </row>
    <row r="23" spans="2:51">
      <c r="B23" s="88" t="s">
        <v>410</v>
      </c>
      <c r="C23" s="85" t="s">
        <v>411</v>
      </c>
      <c r="D23" s="98" t="s">
        <v>376</v>
      </c>
      <c r="E23" s="98" t="s">
        <v>152</v>
      </c>
      <c r="F23" s="108">
        <v>43171</v>
      </c>
      <c r="G23" s="95">
        <v>51158835</v>
      </c>
      <c r="H23" s="97">
        <v>5.9748999999999999</v>
      </c>
      <c r="I23" s="95">
        <v>3056.6853700000001</v>
      </c>
      <c r="J23" s="96">
        <v>-1.0701101117312404</v>
      </c>
      <c r="K23" s="96">
        <v>7.6453870118954421E-3</v>
      </c>
    </row>
    <row r="24" spans="2:51">
      <c r="B24" s="88" t="s">
        <v>412</v>
      </c>
      <c r="C24" s="85" t="s">
        <v>413</v>
      </c>
      <c r="D24" s="98" t="s">
        <v>376</v>
      </c>
      <c r="E24" s="98" t="s">
        <v>152</v>
      </c>
      <c r="F24" s="108">
        <v>43152</v>
      </c>
      <c r="G24" s="95">
        <v>1632150</v>
      </c>
      <c r="H24" s="97">
        <v>4.7098000000000004</v>
      </c>
      <c r="I24" s="95">
        <v>76.870679999999993</v>
      </c>
      <c r="J24" s="96">
        <v>-2.6911533902377535E-2</v>
      </c>
      <c r="K24" s="96">
        <v>1.9226908475292981E-4</v>
      </c>
    </row>
    <row r="25" spans="2:51">
      <c r="B25" s="88" t="s">
        <v>414</v>
      </c>
      <c r="C25" s="85" t="s">
        <v>415</v>
      </c>
      <c r="D25" s="98" t="s">
        <v>376</v>
      </c>
      <c r="E25" s="98" t="s">
        <v>152</v>
      </c>
      <c r="F25" s="108">
        <v>43143</v>
      </c>
      <c r="G25" s="95">
        <v>1813500</v>
      </c>
      <c r="H25" s="97">
        <v>3.8525999999999998</v>
      </c>
      <c r="I25" s="95">
        <v>69.866749999999996</v>
      </c>
      <c r="J25" s="96">
        <v>-2.4459539206286917E-2</v>
      </c>
      <c r="K25" s="96">
        <v>1.74750842286835E-4</v>
      </c>
    </row>
    <row r="26" spans="2:51">
      <c r="B26" s="88" t="s">
        <v>416</v>
      </c>
      <c r="C26" s="85" t="s">
        <v>417</v>
      </c>
      <c r="D26" s="98" t="s">
        <v>376</v>
      </c>
      <c r="E26" s="98" t="s">
        <v>152</v>
      </c>
      <c r="F26" s="108">
        <v>43311</v>
      </c>
      <c r="G26" s="95">
        <v>25389000</v>
      </c>
      <c r="H26" s="97">
        <v>-0.39629999999999999</v>
      </c>
      <c r="I26" s="95">
        <v>-100.61072999999999</v>
      </c>
      <c r="J26" s="96">
        <v>3.5222650187795301E-2</v>
      </c>
      <c r="K26" s="96">
        <v>-2.5164774102979365E-4</v>
      </c>
    </row>
    <row r="27" spans="2:51">
      <c r="B27" s="88" t="s">
        <v>418</v>
      </c>
      <c r="C27" s="85" t="s">
        <v>419</v>
      </c>
      <c r="D27" s="98" t="s">
        <v>376</v>
      </c>
      <c r="E27" s="98" t="s">
        <v>152</v>
      </c>
      <c r="F27" s="108">
        <v>43304</v>
      </c>
      <c r="G27" s="95">
        <v>7254000</v>
      </c>
      <c r="H27" s="97">
        <v>0.28939999999999999</v>
      </c>
      <c r="I27" s="95">
        <v>20.990490000000001</v>
      </c>
      <c r="J27" s="96">
        <v>-7.3485272052038137E-3</v>
      </c>
      <c r="K27" s="96">
        <v>5.2501451799509599E-5</v>
      </c>
    </row>
    <row r="28" spans="2:51">
      <c r="B28" s="88" t="s">
        <v>420</v>
      </c>
      <c r="C28" s="85" t="s">
        <v>421</v>
      </c>
      <c r="D28" s="98" t="s">
        <v>376</v>
      </c>
      <c r="E28" s="98" t="s">
        <v>152</v>
      </c>
      <c r="F28" s="108">
        <v>43332</v>
      </c>
      <c r="G28" s="95">
        <v>2538900</v>
      </c>
      <c r="H28" s="97">
        <v>-0.72770000000000001</v>
      </c>
      <c r="I28" s="95">
        <v>-18.47475</v>
      </c>
      <c r="J28" s="96">
        <v>6.4677957963029517E-3</v>
      </c>
      <c r="K28" s="96">
        <v>-4.6209078331805971E-5</v>
      </c>
    </row>
    <row r="29" spans="2:51">
      <c r="B29" s="88" t="s">
        <v>422</v>
      </c>
      <c r="C29" s="85" t="s">
        <v>423</v>
      </c>
      <c r="D29" s="98" t="s">
        <v>376</v>
      </c>
      <c r="E29" s="98" t="s">
        <v>152</v>
      </c>
      <c r="F29" s="108">
        <v>43319</v>
      </c>
      <c r="G29" s="95">
        <v>9430200</v>
      </c>
      <c r="H29" s="97">
        <v>-1.2017</v>
      </c>
      <c r="I29" s="95">
        <v>-113.32565</v>
      </c>
      <c r="J29" s="96">
        <v>3.967399627509436E-2</v>
      </c>
      <c r="K29" s="96">
        <v>-2.8345032208028939E-4</v>
      </c>
    </row>
    <row r="30" spans="2:51">
      <c r="B30" s="84"/>
      <c r="C30" s="85"/>
      <c r="D30" s="85"/>
      <c r="E30" s="85"/>
      <c r="F30" s="85"/>
      <c r="G30" s="95"/>
      <c r="H30" s="97"/>
      <c r="I30" s="85"/>
      <c r="J30" s="96"/>
      <c r="K30" s="85"/>
    </row>
    <row r="31" spans="2:51">
      <c r="B31" s="104" t="s">
        <v>217</v>
      </c>
      <c r="C31" s="83"/>
      <c r="D31" s="83"/>
      <c r="E31" s="83"/>
      <c r="F31" s="83"/>
      <c r="G31" s="92"/>
      <c r="H31" s="94"/>
      <c r="I31" s="92">
        <v>17.71228</v>
      </c>
      <c r="J31" s="93">
        <v>-6.200863888655643E-3</v>
      </c>
      <c r="K31" s="93">
        <v>4.4301986979790263E-5</v>
      </c>
    </row>
    <row r="32" spans="2:51">
      <c r="B32" s="88" t="s">
        <v>424</v>
      </c>
      <c r="C32" s="85" t="s">
        <v>425</v>
      </c>
      <c r="D32" s="98" t="s">
        <v>376</v>
      </c>
      <c r="E32" s="98" t="s">
        <v>154</v>
      </c>
      <c r="F32" s="108">
        <v>43328</v>
      </c>
      <c r="G32" s="95">
        <v>800964</v>
      </c>
      <c r="H32" s="97">
        <v>1.6048</v>
      </c>
      <c r="I32" s="95">
        <v>12.853629999999999</v>
      </c>
      <c r="J32" s="96">
        <v>-4.499906850227121E-3</v>
      </c>
      <c r="K32" s="96">
        <v>3.2149522755006221E-5</v>
      </c>
    </row>
    <row r="33" spans="2:11">
      <c r="B33" s="88" t="s">
        <v>426</v>
      </c>
      <c r="C33" s="85" t="s">
        <v>427</v>
      </c>
      <c r="D33" s="98" t="s">
        <v>376</v>
      </c>
      <c r="E33" s="98" t="s">
        <v>154</v>
      </c>
      <c r="F33" s="108">
        <v>43332</v>
      </c>
      <c r="G33" s="95">
        <v>168082.43</v>
      </c>
      <c r="H33" s="97">
        <v>-1.1353</v>
      </c>
      <c r="I33" s="95">
        <v>-1.9082300000000001</v>
      </c>
      <c r="J33" s="96">
        <v>6.6804920079455371E-4</v>
      </c>
      <c r="K33" s="96">
        <v>-4.7728683497802189E-6</v>
      </c>
    </row>
    <row r="34" spans="2:11">
      <c r="B34" s="88" t="s">
        <v>428</v>
      </c>
      <c r="C34" s="85" t="s">
        <v>429</v>
      </c>
      <c r="D34" s="98" t="s">
        <v>376</v>
      </c>
      <c r="E34" s="98" t="s">
        <v>154</v>
      </c>
      <c r="F34" s="108">
        <v>43335</v>
      </c>
      <c r="G34" s="95">
        <v>127844.13</v>
      </c>
      <c r="H34" s="97">
        <v>0.1671</v>
      </c>
      <c r="I34" s="95">
        <v>0.21359</v>
      </c>
      <c r="J34" s="96">
        <v>-7.4775382840490268E-5</v>
      </c>
      <c r="K34" s="96">
        <v>5.3423169682352598E-7</v>
      </c>
    </row>
    <row r="35" spans="2:11">
      <c r="B35" s="88" t="s">
        <v>430</v>
      </c>
      <c r="C35" s="85" t="s">
        <v>431</v>
      </c>
      <c r="D35" s="98" t="s">
        <v>376</v>
      </c>
      <c r="E35" s="98" t="s">
        <v>154</v>
      </c>
      <c r="F35" s="108">
        <v>43319</v>
      </c>
      <c r="G35" s="95">
        <v>1798447.95</v>
      </c>
      <c r="H35" s="97">
        <v>0.26769999999999999</v>
      </c>
      <c r="I35" s="95">
        <v>4.81508</v>
      </c>
      <c r="J35" s="96">
        <v>-1.6857036865377023E-3</v>
      </c>
      <c r="K35" s="96">
        <v>1.2043486861468344E-5</v>
      </c>
    </row>
    <row r="36" spans="2:11">
      <c r="B36" s="88" t="s">
        <v>432</v>
      </c>
      <c r="C36" s="85" t="s">
        <v>433</v>
      </c>
      <c r="D36" s="98" t="s">
        <v>376</v>
      </c>
      <c r="E36" s="98" t="s">
        <v>154</v>
      </c>
      <c r="F36" s="108">
        <v>43342</v>
      </c>
      <c r="G36" s="95">
        <v>172105.5</v>
      </c>
      <c r="H36" s="97">
        <v>1.01</v>
      </c>
      <c r="I36" s="95">
        <v>1.73821</v>
      </c>
      <c r="J36" s="96">
        <v>-6.0852716984488315E-4</v>
      </c>
      <c r="K36" s="96">
        <v>4.3476140162723962E-6</v>
      </c>
    </row>
    <row r="37" spans="2:11">
      <c r="B37" s="84"/>
      <c r="C37" s="85"/>
      <c r="D37" s="85"/>
      <c r="E37" s="85"/>
      <c r="F37" s="85"/>
      <c r="G37" s="95"/>
      <c r="H37" s="97"/>
      <c r="I37" s="85"/>
      <c r="J37" s="96"/>
      <c r="K37" s="85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0" t="s">
        <v>238</v>
      </c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0" t="s">
        <v>101</v>
      </c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0" t="s">
        <v>221</v>
      </c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0" t="s">
        <v>229</v>
      </c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</row>
    <row r="118" spans="2:11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</row>
    <row r="119" spans="2:11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</row>
    <row r="120" spans="2:11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</row>
    <row r="121" spans="2:11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</row>
    <row r="122" spans="2:11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</row>
    <row r="123" spans="2:11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</row>
    <row r="124" spans="2:11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</row>
    <row r="125" spans="2:11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</row>
    <row r="126" spans="2:11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</row>
    <row r="127" spans="2:11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</row>
    <row r="128" spans="2:11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</row>
    <row r="129" spans="2:11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</row>
    <row r="130" spans="2:11"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</row>
    <row r="131" spans="2:11"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</row>
    <row r="132" spans="2:11"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</row>
    <row r="133" spans="2:11"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</row>
    <row r="134" spans="2:11"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</row>
    <row r="135" spans="2:11"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</row>
    <row r="136" spans="2:11"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168</v>
      </c>
      <c r="C1" s="79" t="s" vm="1">
        <v>239</v>
      </c>
    </row>
    <row r="2" spans="2:78">
      <c r="B2" s="57" t="s">
        <v>167</v>
      </c>
      <c r="C2" s="79" t="s">
        <v>240</v>
      </c>
    </row>
    <row r="3" spans="2:78">
      <c r="B3" s="57" t="s">
        <v>169</v>
      </c>
      <c r="C3" s="79" t="s">
        <v>241</v>
      </c>
    </row>
    <row r="4" spans="2:78">
      <c r="B4" s="57" t="s">
        <v>170</v>
      </c>
      <c r="C4" s="79">
        <v>185</v>
      </c>
    </row>
    <row r="6" spans="2:78" ht="26.25" customHeight="1">
      <c r="B6" s="135" t="s">
        <v>199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7"/>
    </row>
    <row r="7" spans="2:78" ht="26.25" customHeight="1">
      <c r="B7" s="135" t="s">
        <v>89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</row>
    <row r="8" spans="2:78" s="3" customFormat="1" ht="47.25">
      <c r="B8" s="23" t="s">
        <v>105</v>
      </c>
      <c r="C8" s="31" t="s">
        <v>37</v>
      </c>
      <c r="D8" s="31" t="s">
        <v>41</v>
      </c>
      <c r="E8" s="31" t="s">
        <v>15</v>
      </c>
      <c r="F8" s="31" t="s">
        <v>51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223</v>
      </c>
      <c r="M8" s="31" t="s">
        <v>222</v>
      </c>
      <c r="N8" s="31" t="s">
        <v>99</v>
      </c>
      <c r="O8" s="31" t="s">
        <v>48</v>
      </c>
      <c r="P8" s="31" t="s">
        <v>171</v>
      </c>
      <c r="Q8" s="32" t="s">
        <v>173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230</v>
      </c>
      <c r="M9" s="17"/>
      <c r="N9" s="17" t="s">
        <v>226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102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0" t="s">
        <v>238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0" t="s">
        <v>101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0" t="s">
        <v>221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0" t="s">
        <v>229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168</v>
      </c>
      <c r="C1" s="79" t="s" vm="1">
        <v>239</v>
      </c>
    </row>
    <row r="2" spans="2:61">
      <c r="B2" s="57" t="s">
        <v>167</v>
      </c>
      <c r="C2" s="79" t="s">
        <v>240</v>
      </c>
    </row>
    <row r="3" spans="2:61">
      <c r="B3" s="57" t="s">
        <v>169</v>
      </c>
      <c r="C3" s="79" t="s">
        <v>241</v>
      </c>
    </row>
    <row r="4" spans="2:61">
      <c r="B4" s="57" t="s">
        <v>170</v>
      </c>
      <c r="C4" s="79">
        <v>185</v>
      </c>
    </row>
    <row r="6" spans="2:61" ht="26.25" customHeight="1">
      <c r="B6" s="135" t="s">
        <v>200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7"/>
    </row>
    <row r="7" spans="2:61" s="3" customFormat="1" ht="78.75">
      <c r="B7" s="23" t="s">
        <v>105</v>
      </c>
      <c r="C7" s="31" t="s">
        <v>212</v>
      </c>
      <c r="D7" s="31" t="s">
        <v>37</v>
      </c>
      <c r="E7" s="31" t="s">
        <v>106</v>
      </c>
      <c r="F7" s="31" t="s">
        <v>15</v>
      </c>
      <c r="G7" s="31" t="s">
        <v>91</v>
      </c>
      <c r="H7" s="31" t="s">
        <v>51</v>
      </c>
      <c r="I7" s="31" t="s">
        <v>18</v>
      </c>
      <c r="J7" s="31" t="s">
        <v>90</v>
      </c>
      <c r="K7" s="14" t="s">
        <v>33</v>
      </c>
      <c r="L7" s="72" t="s">
        <v>19</v>
      </c>
      <c r="M7" s="31" t="s">
        <v>223</v>
      </c>
      <c r="N7" s="31" t="s">
        <v>222</v>
      </c>
      <c r="O7" s="31" t="s">
        <v>99</v>
      </c>
      <c r="P7" s="31" t="s">
        <v>171</v>
      </c>
      <c r="Q7" s="32" t="s">
        <v>173</v>
      </c>
      <c r="R7" s="1"/>
      <c r="S7" s="1"/>
      <c r="T7" s="1"/>
      <c r="U7" s="1"/>
      <c r="V7" s="1"/>
      <c r="W7" s="1"/>
      <c r="BH7" s="3" t="s">
        <v>151</v>
      </c>
      <c r="BI7" s="3" t="s">
        <v>153</v>
      </c>
    </row>
    <row r="8" spans="2:61" s="3" customFormat="1" ht="24" customHeight="1">
      <c r="B8" s="16"/>
      <c r="C8" s="71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230</v>
      </c>
      <c r="N8" s="17"/>
      <c r="O8" s="17" t="s">
        <v>226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149</v>
      </c>
      <c r="BI8" s="3" t="s">
        <v>152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102</v>
      </c>
      <c r="R9" s="1"/>
      <c r="S9" s="1"/>
      <c r="T9" s="1"/>
      <c r="U9" s="1"/>
      <c r="V9" s="1"/>
      <c r="W9" s="1"/>
      <c r="BH9" s="4" t="s">
        <v>150</v>
      </c>
      <c r="BI9" s="4" t="s">
        <v>154</v>
      </c>
    </row>
    <row r="10" spans="2:61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"/>
      <c r="S10" s="1"/>
      <c r="T10" s="1"/>
      <c r="U10" s="1"/>
      <c r="V10" s="1"/>
      <c r="W10" s="1"/>
      <c r="BH10" s="1" t="s">
        <v>28</v>
      </c>
      <c r="BI10" s="4" t="s">
        <v>155</v>
      </c>
    </row>
    <row r="11" spans="2:61" ht="21.75" customHeight="1">
      <c r="B11" s="100" t="s">
        <v>238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BI11" s="1" t="s">
        <v>161</v>
      </c>
    </row>
    <row r="12" spans="2:61">
      <c r="B12" s="100" t="s">
        <v>101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BI12" s="1" t="s">
        <v>156</v>
      </c>
    </row>
    <row r="13" spans="2:61">
      <c r="B13" s="100" t="s">
        <v>221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BI13" s="1" t="s">
        <v>157</v>
      </c>
    </row>
    <row r="14" spans="2:61">
      <c r="B14" s="100" t="s">
        <v>229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BI14" s="1" t="s">
        <v>158</v>
      </c>
    </row>
    <row r="15" spans="2:6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BI15" s="1" t="s">
        <v>160</v>
      </c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BI16" s="1" t="s">
        <v>159</v>
      </c>
    </row>
    <row r="17" spans="2:6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BI17" s="1" t="s">
        <v>162</v>
      </c>
    </row>
    <row r="18" spans="2:6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BI18" s="1" t="s">
        <v>163</v>
      </c>
    </row>
    <row r="19" spans="2:61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BI19" s="1" t="s">
        <v>164</v>
      </c>
    </row>
    <row r="20" spans="2:61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BI20" s="1" t="s">
        <v>165</v>
      </c>
    </row>
    <row r="21" spans="2:61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BI21" s="1" t="s">
        <v>166</v>
      </c>
    </row>
    <row r="22" spans="2:6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BI22" s="1" t="s">
        <v>28</v>
      </c>
    </row>
    <row r="23" spans="2:6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6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61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61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61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61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61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61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61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61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</sheetData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168</v>
      </c>
      <c r="C1" s="79" t="s" vm="1">
        <v>239</v>
      </c>
    </row>
    <row r="2" spans="2:64">
      <c r="B2" s="57" t="s">
        <v>167</v>
      </c>
      <c r="C2" s="79" t="s">
        <v>240</v>
      </c>
    </row>
    <row r="3" spans="2:64">
      <c r="B3" s="57" t="s">
        <v>169</v>
      </c>
      <c r="C3" s="79" t="s">
        <v>241</v>
      </c>
    </row>
    <row r="4" spans="2:64">
      <c r="B4" s="57" t="s">
        <v>170</v>
      </c>
      <c r="C4" s="79">
        <v>185</v>
      </c>
    </row>
    <row r="6" spans="2:64" ht="26.25" customHeight="1">
      <c r="B6" s="135" t="s">
        <v>201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7"/>
    </row>
    <row r="7" spans="2:64" s="3" customFormat="1" ht="78.75">
      <c r="B7" s="60" t="s">
        <v>105</v>
      </c>
      <c r="C7" s="61" t="s">
        <v>37</v>
      </c>
      <c r="D7" s="61" t="s">
        <v>106</v>
      </c>
      <c r="E7" s="61" t="s">
        <v>15</v>
      </c>
      <c r="F7" s="61" t="s">
        <v>51</v>
      </c>
      <c r="G7" s="61" t="s">
        <v>18</v>
      </c>
      <c r="H7" s="61" t="s">
        <v>90</v>
      </c>
      <c r="I7" s="61" t="s">
        <v>42</v>
      </c>
      <c r="J7" s="61" t="s">
        <v>19</v>
      </c>
      <c r="K7" s="61" t="s">
        <v>223</v>
      </c>
      <c r="L7" s="61" t="s">
        <v>222</v>
      </c>
      <c r="M7" s="61" t="s">
        <v>99</v>
      </c>
      <c r="N7" s="61" t="s">
        <v>171</v>
      </c>
      <c r="O7" s="63" t="s">
        <v>173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230</v>
      </c>
      <c r="L8" s="33"/>
      <c r="M8" s="33" t="s">
        <v>226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L10" s="1"/>
    </row>
    <row r="11" spans="2:64" ht="20.25" customHeight="1">
      <c r="B11" s="100" t="s">
        <v>238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64">
      <c r="B12" s="100" t="s">
        <v>101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64">
      <c r="B13" s="100" t="s">
        <v>221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4">
      <c r="B14" s="100" t="s">
        <v>229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4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168</v>
      </c>
      <c r="C1" s="79" t="s" vm="1">
        <v>239</v>
      </c>
    </row>
    <row r="2" spans="2:56">
      <c r="B2" s="57" t="s">
        <v>167</v>
      </c>
      <c r="C2" s="79" t="s">
        <v>240</v>
      </c>
    </row>
    <row r="3" spans="2:56">
      <c r="B3" s="57" t="s">
        <v>169</v>
      </c>
      <c r="C3" s="79" t="s">
        <v>241</v>
      </c>
    </row>
    <row r="4" spans="2:56">
      <c r="B4" s="57" t="s">
        <v>170</v>
      </c>
      <c r="C4" s="79">
        <v>185</v>
      </c>
    </row>
    <row r="6" spans="2:56" ht="26.25" customHeight="1">
      <c r="B6" s="135" t="s">
        <v>202</v>
      </c>
      <c r="C6" s="136"/>
      <c r="D6" s="136"/>
      <c r="E6" s="136"/>
      <c r="F6" s="136"/>
      <c r="G6" s="136"/>
      <c r="H6" s="136"/>
      <c r="I6" s="136"/>
      <c r="J6" s="137"/>
    </row>
    <row r="7" spans="2:56" s="3" customFormat="1" ht="78.75">
      <c r="B7" s="60" t="s">
        <v>105</v>
      </c>
      <c r="C7" s="62" t="s">
        <v>44</v>
      </c>
      <c r="D7" s="62" t="s">
        <v>74</v>
      </c>
      <c r="E7" s="62" t="s">
        <v>45</v>
      </c>
      <c r="F7" s="62" t="s">
        <v>90</v>
      </c>
      <c r="G7" s="62" t="s">
        <v>213</v>
      </c>
      <c r="H7" s="62" t="s">
        <v>171</v>
      </c>
      <c r="I7" s="64" t="s">
        <v>172</v>
      </c>
      <c r="J7" s="78" t="s">
        <v>233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227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7"/>
      <c r="C11" s="102"/>
      <c r="D11" s="102"/>
      <c r="E11" s="102"/>
      <c r="F11" s="102"/>
      <c r="G11" s="102"/>
      <c r="H11" s="102"/>
      <c r="I11" s="102"/>
      <c r="J11" s="102"/>
    </row>
    <row r="12" spans="2:56">
      <c r="B12" s="107"/>
      <c r="C12" s="102"/>
      <c r="D12" s="102"/>
      <c r="E12" s="102"/>
      <c r="F12" s="102"/>
      <c r="G12" s="102"/>
      <c r="H12" s="102"/>
      <c r="I12" s="102"/>
      <c r="J12" s="102"/>
    </row>
    <row r="13" spans="2:56">
      <c r="B13" s="102"/>
      <c r="C13" s="102"/>
      <c r="D13" s="102"/>
      <c r="E13" s="102"/>
      <c r="F13" s="102"/>
      <c r="G13" s="102"/>
      <c r="H13" s="102"/>
      <c r="I13" s="102"/>
      <c r="J13" s="102"/>
    </row>
    <row r="14" spans="2:56">
      <c r="B14" s="102"/>
      <c r="C14" s="102"/>
      <c r="D14" s="102"/>
      <c r="E14" s="102"/>
      <c r="F14" s="102"/>
      <c r="G14" s="102"/>
      <c r="H14" s="102"/>
      <c r="I14" s="102"/>
      <c r="J14" s="102"/>
    </row>
    <row r="15" spans="2:56">
      <c r="B15" s="102"/>
      <c r="C15" s="102"/>
      <c r="D15" s="102"/>
      <c r="E15" s="102"/>
      <c r="F15" s="102"/>
      <c r="G15" s="102"/>
      <c r="H15" s="102"/>
      <c r="I15" s="102"/>
      <c r="J15" s="102"/>
    </row>
    <row r="16" spans="2:56">
      <c r="B16" s="102"/>
      <c r="C16" s="102"/>
      <c r="D16" s="102"/>
      <c r="E16" s="102"/>
      <c r="F16" s="102"/>
      <c r="G16" s="102"/>
      <c r="H16" s="102"/>
      <c r="I16" s="102"/>
      <c r="J16" s="102"/>
    </row>
    <row r="17" spans="2:10">
      <c r="B17" s="102"/>
      <c r="C17" s="102"/>
      <c r="D17" s="102"/>
      <c r="E17" s="102"/>
      <c r="F17" s="102"/>
      <c r="G17" s="102"/>
      <c r="H17" s="102"/>
      <c r="I17" s="102"/>
      <c r="J17" s="102"/>
    </row>
    <row r="18" spans="2:10">
      <c r="B18" s="102"/>
      <c r="C18" s="102"/>
      <c r="D18" s="102"/>
      <c r="E18" s="102"/>
      <c r="F18" s="102"/>
      <c r="G18" s="102"/>
      <c r="H18" s="102"/>
      <c r="I18" s="102"/>
      <c r="J18" s="102"/>
    </row>
    <row r="19" spans="2:10">
      <c r="B19" s="102"/>
      <c r="C19" s="102"/>
      <c r="D19" s="102"/>
      <c r="E19" s="102"/>
      <c r="F19" s="102"/>
      <c r="G19" s="102"/>
      <c r="H19" s="102"/>
      <c r="I19" s="102"/>
      <c r="J19" s="102"/>
    </row>
    <row r="20" spans="2:10">
      <c r="B20" s="102"/>
      <c r="C20" s="102"/>
      <c r="D20" s="102"/>
      <c r="E20" s="102"/>
      <c r="F20" s="102"/>
      <c r="G20" s="102"/>
      <c r="H20" s="102"/>
      <c r="I20" s="102"/>
      <c r="J20" s="102"/>
    </row>
    <row r="21" spans="2:10">
      <c r="B21" s="102"/>
      <c r="C21" s="102"/>
      <c r="D21" s="102"/>
      <c r="E21" s="102"/>
      <c r="F21" s="102"/>
      <c r="G21" s="102"/>
      <c r="H21" s="102"/>
      <c r="I21" s="102"/>
      <c r="J21" s="102"/>
    </row>
    <row r="22" spans="2:10">
      <c r="B22" s="102"/>
      <c r="C22" s="102"/>
      <c r="D22" s="102"/>
      <c r="E22" s="102"/>
      <c r="F22" s="102"/>
      <c r="G22" s="102"/>
      <c r="H22" s="102"/>
      <c r="I22" s="102"/>
      <c r="J22" s="102"/>
    </row>
    <row r="23" spans="2:10">
      <c r="B23" s="102"/>
      <c r="C23" s="102"/>
      <c r="D23" s="102"/>
      <c r="E23" s="102"/>
      <c r="F23" s="102"/>
      <c r="G23" s="102"/>
      <c r="H23" s="102"/>
      <c r="I23" s="102"/>
      <c r="J23" s="102"/>
    </row>
    <row r="24" spans="2:10">
      <c r="B24" s="102"/>
      <c r="C24" s="102"/>
      <c r="D24" s="102"/>
      <c r="E24" s="102"/>
      <c r="F24" s="102"/>
      <c r="G24" s="102"/>
      <c r="H24" s="102"/>
      <c r="I24" s="102"/>
      <c r="J24" s="102"/>
    </row>
    <row r="25" spans="2:10">
      <c r="B25" s="102"/>
      <c r="C25" s="102"/>
      <c r="D25" s="102"/>
      <c r="E25" s="102"/>
      <c r="F25" s="102"/>
      <c r="G25" s="102"/>
      <c r="H25" s="102"/>
      <c r="I25" s="102"/>
      <c r="J25" s="102"/>
    </row>
    <row r="26" spans="2:10">
      <c r="B26" s="102"/>
      <c r="C26" s="102"/>
      <c r="D26" s="102"/>
      <c r="E26" s="102"/>
      <c r="F26" s="102"/>
      <c r="G26" s="102"/>
      <c r="H26" s="102"/>
      <c r="I26" s="102"/>
      <c r="J26" s="102"/>
    </row>
    <row r="27" spans="2:10">
      <c r="B27" s="102"/>
      <c r="C27" s="102"/>
      <c r="D27" s="102"/>
      <c r="E27" s="102"/>
      <c r="F27" s="102"/>
      <c r="G27" s="102"/>
      <c r="H27" s="102"/>
      <c r="I27" s="102"/>
      <c r="J27" s="102"/>
    </row>
    <row r="28" spans="2:10">
      <c r="B28" s="102"/>
      <c r="C28" s="102"/>
      <c r="D28" s="102"/>
      <c r="E28" s="102"/>
      <c r="F28" s="102"/>
      <c r="G28" s="102"/>
      <c r="H28" s="102"/>
      <c r="I28" s="102"/>
      <c r="J28" s="102"/>
    </row>
    <row r="29" spans="2:10">
      <c r="B29" s="102"/>
      <c r="C29" s="102"/>
      <c r="D29" s="102"/>
      <c r="E29" s="102"/>
      <c r="F29" s="102"/>
      <c r="G29" s="102"/>
      <c r="H29" s="102"/>
      <c r="I29" s="102"/>
      <c r="J29" s="102"/>
    </row>
    <row r="30" spans="2:10">
      <c r="B30" s="102"/>
      <c r="C30" s="102"/>
      <c r="D30" s="102"/>
      <c r="E30" s="102"/>
      <c r="F30" s="102"/>
      <c r="G30" s="102"/>
      <c r="H30" s="102"/>
      <c r="I30" s="102"/>
      <c r="J30" s="102"/>
    </row>
    <row r="31" spans="2:10">
      <c r="B31" s="102"/>
      <c r="C31" s="102"/>
      <c r="D31" s="102"/>
      <c r="E31" s="102"/>
      <c r="F31" s="102"/>
      <c r="G31" s="102"/>
      <c r="H31" s="102"/>
      <c r="I31" s="102"/>
      <c r="J31" s="102"/>
    </row>
    <row r="32" spans="2:10">
      <c r="B32" s="102"/>
      <c r="C32" s="102"/>
      <c r="D32" s="102"/>
      <c r="E32" s="102"/>
      <c r="F32" s="102"/>
      <c r="G32" s="102"/>
      <c r="H32" s="102"/>
      <c r="I32" s="102"/>
      <c r="J32" s="102"/>
    </row>
    <row r="33" spans="2:10">
      <c r="B33" s="102"/>
      <c r="C33" s="102"/>
      <c r="D33" s="102"/>
      <c r="E33" s="102"/>
      <c r="F33" s="102"/>
      <c r="G33" s="102"/>
      <c r="H33" s="102"/>
      <c r="I33" s="102"/>
      <c r="J33" s="102"/>
    </row>
    <row r="34" spans="2:10">
      <c r="B34" s="102"/>
      <c r="C34" s="102"/>
      <c r="D34" s="102"/>
      <c r="E34" s="102"/>
      <c r="F34" s="102"/>
      <c r="G34" s="102"/>
      <c r="H34" s="102"/>
      <c r="I34" s="102"/>
      <c r="J34" s="102"/>
    </row>
    <row r="35" spans="2:10">
      <c r="B35" s="102"/>
      <c r="C35" s="102"/>
      <c r="D35" s="102"/>
      <c r="E35" s="102"/>
      <c r="F35" s="102"/>
      <c r="G35" s="102"/>
      <c r="H35" s="102"/>
      <c r="I35" s="102"/>
      <c r="J35" s="102"/>
    </row>
    <row r="36" spans="2:10">
      <c r="B36" s="102"/>
      <c r="C36" s="102"/>
      <c r="D36" s="102"/>
      <c r="E36" s="102"/>
      <c r="F36" s="102"/>
      <c r="G36" s="102"/>
      <c r="H36" s="102"/>
      <c r="I36" s="102"/>
      <c r="J36" s="102"/>
    </row>
    <row r="37" spans="2:10">
      <c r="B37" s="102"/>
      <c r="C37" s="102"/>
      <c r="D37" s="102"/>
      <c r="E37" s="102"/>
      <c r="F37" s="102"/>
      <c r="G37" s="102"/>
      <c r="H37" s="102"/>
      <c r="I37" s="102"/>
      <c r="J37" s="102"/>
    </row>
    <row r="38" spans="2:10">
      <c r="B38" s="102"/>
      <c r="C38" s="102"/>
      <c r="D38" s="102"/>
      <c r="E38" s="102"/>
      <c r="F38" s="102"/>
      <c r="G38" s="102"/>
      <c r="H38" s="102"/>
      <c r="I38" s="102"/>
      <c r="J38" s="102"/>
    </row>
    <row r="39" spans="2:10">
      <c r="B39" s="102"/>
      <c r="C39" s="102"/>
      <c r="D39" s="102"/>
      <c r="E39" s="102"/>
      <c r="F39" s="102"/>
      <c r="G39" s="102"/>
      <c r="H39" s="102"/>
      <c r="I39" s="102"/>
      <c r="J39" s="102"/>
    </row>
    <row r="40" spans="2:10">
      <c r="B40" s="102"/>
      <c r="C40" s="102"/>
      <c r="D40" s="102"/>
      <c r="E40" s="102"/>
      <c r="F40" s="102"/>
      <c r="G40" s="102"/>
      <c r="H40" s="102"/>
      <c r="I40" s="102"/>
      <c r="J40" s="102"/>
    </row>
    <row r="41" spans="2:10">
      <c r="B41" s="102"/>
      <c r="C41" s="102"/>
      <c r="D41" s="102"/>
      <c r="E41" s="102"/>
      <c r="F41" s="102"/>
      <c r="G41" s="102"/>
      <c r="H41" s="102"/>
      <c r="I41" s="102"/>
      <c r="J41" s="102"/>
    </row>
    <row r="42" spans="2:10">
      <c r="B42" s="102"/>
      <c r="C42" s="102"/>
      <c r="D42" s="102"/>
      <c r="E42" s="102"/>
      <c r="F42" s="102"/>
      <c r="G42" s="102"/>
      <c r="H42" s="102"/>
      <c r="I42" s="102"/>
      <c r="J42" s="102"/>
    </row>
    <row r="43" spans="2:10">
      <c r="B43" s="102"/>
      <c r="C43" s="102"/>
      <c r="D43" s="102"/>
      <c r="E43" s="102"/>
      <c r="F43" s="102"/>
      <c r="G43" s="102"/>
      <c r="H43" s="102"/>
      <c r="I43" s="102"/>
      <c r="J43" s="102"/>
    </row>
    <row r="44" spans="2:10">
      <c r="B44" s="102"/>
      <c r="C44" s="102"/>
      <c r="D44" s="102"/>
      <c r="E44" s="102"/>
      <c r="F44" s="102"/>
      <c r="G44" s="102"/>
      <c r="H44" s="102"/>
      <c r="I44" s="102"/>
      <c r="J44" s="102"/>
    </row>
    <row r="45" spans="2:10">
      <c r="B45" s="102"/>
      <c r="C45" s="102"/>
      <c r="D45" s="102"/>
      <c r="E45" s="102"/>
      <c r="F45" s="102"/>
      <c r="G45" s="102"/>
      <c r="H45" s="102"/>
      <c r="I45" s="102"/>
      <c r="J45" s="102"/>
    </row>
    <row r="46" spans="2:10">
      <c r="B46" s="102"/>
      <c r="C46" s="102"/>
      <c r="D46" s="102"/>
      <c r="E46" s="102"/>
      <c r="F46" s="102"/>
      <c r="G46" s="102"/>
      <c r="H46" s="102"/>
      <c r="I46" s="102"/>
      <c r="J46" s="102"/>
    </row>
    <row r="47" spans="2:10">
      <c r="B47" s="102"/>
      <c r="C47" s="102"/>
      <c r="D47" s="102"/>
      <c r="E47" s="102"/>
      <c r="F47" s="102"/>
      <c r="G47" s="102"/>
      <c r="H47" s="102"/>
      <c r="I47" s="102"/>
      <c r="J47" s="102"/>
    </row>
    <row r="48" spans="2:10">
      <c r="B48" s="102"/>
      <c r="C48" s="102"/>
      <c r="D48" s="102"/>
      <c r="E48" s="102"/>
      <c r="F48" s="102"/>
      <c r="G48" s="102"/>
      <c r="H48" s="102"/>
      <c r="I48" s="102"/>
      <c r="J48" s="102"/>
    </row>
    <row r="49" spans="2:10">
      <c r="B49" s="102"/>
      <c r="C49" s="102"/>
      <c r="D49" s="102"/>
      <c r="E49" s="102"/>
      <c r="F49" s="102"/>
      <c r="G49" s="102"/>
      <c r="H49" s="102"/>
      <c r="I49" s="102"/>
      <c r="J49" s="102"/>
    </row>
    <row r="50" spans="2:10">
      <c r="B50" s="102"/>
      <c r="C50" s="102"/>
      <c r="D50" s="102"/>
      <c r="E50" s="102"/>
      <c r="F50" s="102"/>
      <c r="G50" s="102"/>
      <c r="H50" s="102"/>
      <c r="I50" s="102"/>
      <c r="J50" s="102"/>
    </row>
    <row r="51" spans="2:10">
      <c r="B51" s="102"/>
      <c r="C51" s="102"/>
      <c r="D51" s="102"/>
      <c r="E51" s="102"/>
      <c r="F51" s="102"/>
      <c r="G51" s="102"/>
      <c r="H51" s="102"/>
      <c r="I51" s="102"/>
      <c r="J51" s="102"/>
    </row>
    <row r="52" spans="2:10">
      <c r="B52" s="102"/>
      <c r="C52" s="102"/>
      <c r="D52" s="102"/>
      <c r="E52" s="102"/>
      <c r="F52" s="102"/>
      <c r="G52" s="102"/>
      <c r="H52" s="102"/>
      <c r="I52" s="102"/>
      <c r="J52" s="102"/>
    </row>
    <row r="53" spans="2:10">
      <c r="B53" s="102"/>
      <c r="C53" s="102"/>
      <c r="D53" s="102"/>
      <c r="E53" s="102"/>
      <c r="F53" s="102"/>
      <c r="G53" s="102"/>
      <c r="H53" s="102"/>
      <c r="I53" s="102"/>
      <c r="J53" s="102"/>
    </row>
    <row r="54" spans="2:10">
      <c r="B54" s="102"/>
      <c r="C54" s="102"/>
      <c r="D54" s="102"/>
      <c r="E54" s="102"/>
      <c r="F54" s="102"/>
      <c r="G54" s="102"/>
      <c r="H54" s="102"/>
      <c r="I54" s="102"/>
      <c r="J54" s="102"/>
    </row>
    <row r="55" spans="2:10">
      <c r="B55" s="102"/>
      <c r="C55" s="102"/>
      <c r="D55" s="102"/>
      <c r="E55" s="102"/>
      <c r="F55" s="102"/>
      <c r="G55" s="102"/>
      <c r="H55" s="102"/>
      <c r="I55" s="102"/>
      <c r="J55" s="102"/>
    </row>
    <row r="56" spans="2:10">
      <c r="B56" s="102"/>
      <c r="C56" s="102"/>
      <c r="D56" s="102"/>
      <c r="E56" s="102"/>
      <c r="F56" s="102"/>
      <c r="G56" s="102"/>
      <c r="H56" s="102"/>
      <c r="I56" s="102"/>
      <c r="J56" s="102"/>
    </row>
    <row r="57" spans="2:10">
      <c r="B57" s="102"/>
      <c r="C57" s="102"/>
      <c r="D57" s="102"/>
      <c r="E57" s="102"/>
      <c r="F57" s="102"/>
      <c r="G57" s="102"/>
      <c r="H57" s="102"/>
      <c r="I57" s="102"/>
      <c r="J57" s="102"/>
    </row>
    <row r="58" spans="2:10">
      <c r="B58" s="102"/>
      <c r="C58" s="102"/>
      <c r="D58" s="102"/>
      <c r="E58" s="102"/>
      <c r="F58" s="102"/>
      <c r="G58" s="102"/>
      <c r="H58" s="102"/>
      <c r="I58" s="102"/>
      <c r="J58" s="102"/>
    </row>
    <row r="59" spans="2:10">
      <c r="B59" s="102"/>
      <c r="C59" s="102"/>
      <c r="D59" s="102"/>
      <c r="E59" s="102"/>
      <c r="F59" s="102"/>
      <c r="G59" s="102"/>
      <c r="H59" s="102"/>
      <c r="I59" s="102"/>
      <c r="J59" s="102"/>
    </row>
    <row r="60" spans="2:10">
      <c r="B60" s="102"/>
      <c r="C60" s="102"/>
      <c r="D60" s="102"/>
      <c r="E60" s="102"/>
      <c r="F60" s="102"/>
      <c r="G60" s="102"/>
      <c r="H60" s="102"/>
      <c r="I60" s="102"/>
      <c r="J60" s="102"/>
    </row>
    <row r="61" spans="2:10">
      <c r="B61" s="102"/>
      <c r="C61" s="102"/>
      <c r="D61" s="102"/>
      <c r="E61" s="102"/>
      <c r="F61" s="102"/>
      <c r="G61" s="102"/>
      <c r="H61" s="102"/>
      <c r="I61" s="102"/>
      <c r="J61" s="102"/>
    </row>
    <row r="62" spans="2:10">
      <c r="B62" s="102"/>
      <c r="C62" s="102"/>
      <c r="D62" s="102"/>
      <c r="E62" s="102"/>
      <c r="F62" s="102"/>
      <c r="G62" s="102"/>
      <c r="H62" s="102"/>
      <c r="I62" s="102"/>
      <c r="J62" s="102"/>
    </row>
    <row r="63" spans="2:10">
      <c r="B63" s="102"/>
      <c r="C63" s="102"/>
      <c r="D63" s="102"/>
      <c r="E63" s="102"/>
      <c r="F63" s="102"/>
      <c r="G63" s="102"/>
      <c r="H63" s="102"/>
      <c r="I63" s="102"/>
      <c r="J63" s="102"/>
    </row>
    <row r="64" spans="2:10">
      <c r="B64" s="102"/>
      <c r="C64" s="102"/>
      <c r="D64" s="102"/>
      <c r="E64" s="102"/>
      <c r="F64" s="102"/>
      <c r="G64" s="102"/>
      <c r="H64" s="102"/>
      <c r="I64" s="102"/>
      <c r="J64" s="102"/>
    </row>
    <row r="65" spans="2:10">
      <c r="B65" s="102"/>
      <c r="C65" s="102"/>
      <c r="D65" s="102"/>
      <c r="E65" s="102"/>
      <c r="F65" s="102"/>
      <c r="G65" s="102"/>
      <c r="H65" s="102"/>
      <c r="I65" s="102"/>
      <c r="J65" s="102"/>
    </row>
    <row r="66" spans="2:10">
      <c r="B66" s="102"/>
      <c r="C66" s="102"/>
      <c r="D66" s="102"/>
      <c r="E66" s="102"/>
      <c r="F66" s="102"/>
      <c r="G66" s="102"/>
      <c r="H66" s="102"/>
      <c r="I66" s="102"/>
      <c r="J66" s="102"/>
    </row>
    <row r="67" spans="2:10">
      <c r="B67" s="102"/>
      <c r="C67" s="102"/>
      <c r="D67" s="102"/>
      <c r="E67" s="102"/>
      <c r="F67" s="102"/>
      <c r="G67" s="102"/>
      <c r="H67" s="102"/>
      <c r="I67" s="102"/>
      <c r="J67" s="102"/>
    </row>
    <row r="68" spans="2:10">
      <c r="B68" s="102"/>
      <c r="C68" s="102"/>
      <c r="D68" s="102"/>
      <c r="E68" s="102"/>
      <c r="F68" s="102"/>
      <c r="G68" s="102"/>
      <c r="H68" s="102"/>
      <c r="I68" s="102"/>
      <c r="J68" s="102"/>
    </row>
    <row r="69" spans="2:10">
      <c r="B69" s="102"/>
      <c r="C69" s="102"/>
      <c r="D69" s="102"/>
      <c r="E69" s="102"/>
      <c r="F69" s="102"/>
      <c r="G69" s="102"/>
      <c r="H69" s="102"/>
      <c r="I69" s="102"/>
      <c r="J69" s="102"/>
    </row>
    <row r="70" spans="2:10">
      <c r="B70" s="102"/>
      <c r="C70" s="102"/>
      <c r="D70" s="102"/>
      <c r="E70" s="102"/>
      <c r="F70" s="102"/>
      <c r="G70" s="102"/>
      <c r="H70" s="102"/>
      <c r="I70" s="102"/>
      <c r="J70" s="102"/>
    </row>
    <row r="71" spans="2:10">
      <c r="B71" s="102"/>
      <c r="C71" s="102"/>
      <c r="D71" s="102"/>
      <c r="E71" s="102"/>
      <c r="F71" s="102"/>
      <c r="G71" s="102"/>
      <c r="H71" s="102"/>
      <c r="I71" s="102"/>
      <c r="J71" s="102"/>
    </row>
    <row r="72" spans="2:10">
      <c r="B72" s="102"/>
      <c r="C72" s="102"/>
      <c r="D72" s="102"/>
      <c r="E72" s="102"/>
      <c r="F72" s="102"/>
      <c r="G72" s="102"/>
      <c r="H72" s="102"/>
      <c r="I72" s="102"/>
      <c r="J72" s="102"/>
    </row>
    <row r="73" spans="2:10">
      <c r="B73" s="102"/>
      <c r="C73" s="102"/>
      <c r="D73" s="102"/>
      <c r="E73" s="102"/>
      <c r="F73" s="102"/>
      <c r="G73" s="102"/>
      <c r="H73" s="102"/>
      <c r="I73" s="102"/>
      <c r="J73" s="102"/>
    </row>
    <row r="74" spans="2:10">
      <c r="B74" s="102"/>
      <c r="C74" s="102"/>
      <c r="D74" s="102"/>
      <c r="E74" s="102"/>
      <c r="F74" s="102"/>
      <c r="G74" s="102"/>
      <c r="H74" s="102"/>
      <c r="I74" s="102"/>
      <c r="J74" s="102"/>
    </row>
    <row r="75" spans="2:10">
      <c r="B75" s="102"/>
      <c r="C75" s="102"/>
      <c r="D75" s="102"/>
      <c r="E75" s="102"/>
      <c r="F75" s="102"/>
      <c r="G75" s="102"/>
      <c r="H75" s="102"/>
      <c r="I75" s="102"/>
      <c r="J75" s="102"/>
    </row>
    <row r="76" spans="2:10">
      <c r="B76" s="102"/>
      <c r="C76" s="102"/>
      <c r="D76" s="102"/>
      <c r="E76" s="102"/>
      <c r="F76" s="102"/>
      <c r="G76" s="102"/>
      <c r="H76" s="102"/>
      <c r="I76" s="102"/>
      <c r="J76" s="102"/>
    </row>
    <row r="77" spans="2:10">
      <c r="B77" s="102"/>
      <c r="C77" s="102"/>
      <c r="D77" s="102"/>
      <c r="E77" s="102"/>
      <c r="F77" s="102"/>
      <c r="G77" s="102"/>
      <c r="H77" s="102"/>
      <c r="I77" s="102"/>
      <c r="J77" s="102"/>
    </row>
    <row r="78" spans="2:10">
      <c r="B78" s="102"/>
      <c r="C78" s="102"/>
      <c r="D78" s="102"/>
      <c r="E78" s="102"/>
      <c r="F78" s="102"/>
      <c r="G78" s="102"/>
      <c r="H78" s="102"/>
      <c r="I78" s="102"/>
      <c r="J78" s="102"/>
    </row>
    <row r="79" spans="2:10">
      <c r="B79" s="102"/>
      <c r="C79" s="102"/>
      <c r="D79" s="102"/>
      <c r="E79" s="102"/>
      <c r="F79" s="102"/>
      <c r="G79" s="102"/>
      <c r="H79" s="102"/>
      <c r="I79" s="102"/>
      <c r="J79" s="102"/>
    </row>
    <row r="80" spans="2:10">
      <c r="B80" s="102"/>
      <c r="C80" s="102"/>
      <c r="D80" s="102"/>
      <c r="E80" s="102"/>
      <c r="F80" s="102"/>
      <c r="G80" s="102"/>
      <c r="H80" s="102"/>
      <c r="I80" s="102"/>
      <c r="J80" s="102"/>
    </row>
    <row r="81" spans="2:10">
      <c r="B81" s="102"/>
      <c r="C81" s="102"/>
      <c r="D81" s="102"/>
      <c r="E81" s="102"/>
      <c r="F81" s="102"/>
      <c r="G81" s="102"/>
      <c r="H81" s="102"/>
      <c r="I81" s="102"/>
      <c r="J81" s="102"/>
    </row>
    <row r="82" spans="2:10">
      <c r="B82" s="102"/>
      <c r="C82" s="102"/>
      <c r="D82" s="102"/>
      <c r="E82" s="102"/>
      <c r="F82" s="102"/>
      <c r="G82" s="102"/>
      <c r="H82" s="102"/>
      <c r="I82" s="102"/>
      <c r="J82" s="102"/>
    </row>
    <row r="83" spans="2:10">
      <c r="B83" s="102"/>
      <c r="C83" s="102"/>
      <c r="D83" s="102"/>
      <c r="E83" s="102"/>
      <c r="F83" s="102"/>
      <c r="G83" s="102"/>
      <c r="H83" s="102"/>
      <c r="I83" s="102"/>
      <c r="J83" s="102"/>
    </row>
    <row r="84" spans="2:10">
      <c r="B84" s="102"/>
      <c r="C84" s="102"/>
      <c r="D84" s="102"/>
      <c r="E84" s="102"/>
      <c r="F84" s="102"/>
      <c r="G84" s="102"/>
      <c r="H84" s="102"/>
      <c r="I84" s="102"/>
      <c r="J84" s="102"/>
    </row>
    <row r="85" spans="2:10">
      <c r="B85" s="102"/>
      <c r="C85" s="102"/>
      <c r="D85" s="102"/>
      <c r="E85" s="102"/>
      <c r="F85" s="102"/>
      <c r="G85" s="102"/>
      <c r="H85" s="102"/>
      <c r="I85" s="102"/>
      <c r="J85" s="102"/>
    </row>
    <row r="86" spans="2:10">
      <c r="B86" s="102"/>
      <c r="C86" s="102"/>
      <c r="D86" s="102"/>
      <c r="E86" s="102"/>
      <c r="F86" s="102"/>
      <c r="G86" s="102"/>
      <c r="H86" s="102"/>
      <c r="I86" s="102"/>
      <c r="J86" s="102"/>
    </row>
    <row r="87" spans="2:10">
      <c r="B87" s="102"/>
      <c r="C87" s="102"/>
      <c r="D87" s="102"/>
      <c r="E87" s="102"/>
      <c r="F87" s="102"/>
      <c r="G87" s="102"/>
      <c r="H87" s="102"/>
      <c r="I87" s="102"/>
      <c r="J87" s="102"/>
    </row>
    <row r="88" spans="2:10">
      <c r="B88" s="102"/>
      <c r="C88" s="102"/>
      <c r="D88" s="102"/>
      <c r="E88" s="102"/>
      <c r="F88" s="102"/>
      <c r="G88" s="102"/>
      <c r="H88" s="102"/>
      <c r="I88" s="102"/>
      <c r="J88" s="102"/>
    </row>
    <row r="89" spans="2:10">
      <c r="B89" s="102"/>
      <c r="C89" s="102"/>
      <c r="D89" s="102"/>
      <c r="E89" s="102"/>
      <c r="F89" s="102"/>
      <c r="G89" s="102"/>
      <c r="H89" s="102"/>
      <c r="I89" s="102"/>
      <c r="J89" s="102"/>
    </row>
    <row r="90" spans="2:10">
      <c r="B90" s="102"/>
      <c r="C90" s="102"/>
      <c r="D90" s="102"/>
      <c r="E90" s="102"/>
      <c r="F90" s="102"/>
      <c r="G90" s="102"/>
      <c r="H90" s="102"/>
      <c r="I90" s="102"/>
      <c r="J90" s="102"/>
    </row>
    <row r="91" spans="2:10">
      <c r="B91" s="102"/>
      <c r="C91" s="102"/>
      <c r="D91" s="102"/>
      <c r="E91" s="102"/>
      <c r="F91" s="102"/>
      <c r="G91" s="102"/>
      <c r="H91" s="102"/>
      <c r="I91" s="102"/>
      <c r="J91" s="102"/>
    </row>
    <row r="92" spans="2:10">
      <c r="B92" s="102"/>
      <c r="C92" s="102"/>
      <c r="D92" s="102"/>
      <c r="E92" s="102"/>
      <c r="F92" s="102"/>
      <c r="G92" s="102"/>
      <c r="H92" s="102"/>
      <c r="I92" s="102"/>
      <c r="J92" s="102"/>
    </row>
    <row r="93" spans="2:10">
      <c r="B93" s="102"/>
      <c r="C93" s="102"/>
      <c r="D93" s="102"/>
      <c r="E93" s="102"/>
      <c r="F93" s="102"/>
      <c r="G93" s="102"/>
      <c r="H93" s="102"/>
      <c r="I93" s="102"/>
      <c r="J93" s="102"/>
    </row>
    <row r="94" spans="2:10">
      <c r="B94" s="102"/>
      <c r="C94" s="102"/>
      <c r="D94" s="102"/>
      <c r="E94" s="102"/>
      <c r="F94" s="102"/>
      <c r="G94" s="102"/>
      <c r="H94" s="102"/>
      <c r="I94" s="102"/>
      <c r="J94" s="102"/>
    </row>
    <row r="95" spans="2:10">
      <c r="B95" s="102"/>
      <c r="C95" s="102"/>
      <c r="D95" s="102"/>
      <c r="E95" s="102"/>
      <c r="F95" s="102"/>
      <c r="G95" s="102"/>
      <c r="H95" s="102"/>
      <c r="I95" s="102"/>
      <c r="J95" s="102"/>
    </row>
    <row r="96" spans="2:10">
      <c r="B96" s="102"/>
      <c r="C96" s="102"/>
      <c r="D96" s="102"/>
      <c r="E96" s="102"/>
      <c r="F96" s="102"/>
      <c r="G96" s="102"/>
      <c r="H96" s="102"/>
      <c r="I96" s="102"/>
      <c r="J96" s="102"/>
    </row>
    <row r="97" spans="2:10">
      <c r="B97" s="102"/>
      <c r="C97" s="102"/>
      <c r="D97" s="102"/>
      <c r="E97" s="102"/>
      <c r="F97" s="102"/>
      <c r="G97" s="102"/>
      <c r="H97" s="102"/>
      <c r="I97" s="102"/>
      <c r="J97" s="102"/>
    </row>
    <row r="98" spans="2:10">
      <c r="B98" s="102"/>
      <c r="C98" s="102"/>
      <c r="D98" s="102"/>
      <c r="E98" s="102"/>
      <c r="F98" s="102"/>
      <c r="G98" s="102"/>
      <c r="H98" s="102"/>
      <c r="I98" s="102"/>
      <c r="J98" s="102"/>
    </row>
    <row r="99" spans="2:10">
      <c r="B99" s="102"/>
      <c r="C99" s="102"/>
      <c r="D99" s="102"/>
      <c r="E99" s="102"/>
      <c r="F99" s="102"/>
      <c r="G99" s="102"/>
      <c r="H99" s="102"/>
      <c r="I99" s="102"/>
      <c r="J99" s="102"/>
    </row>
    <row r="100" spans="2:10">
      <c r="B100" s="102"/>
      <c r="C100" s="102"/>
      <c r="D100" s="102"/>
      <c r="E100" s="102"/>
      <c r="F100" s="102"/>
      <c r="G100" s="102"/>
      <c r="H100" s="102"/>
      <c r="I100" s="102"/>
      <c r="J100" s="102"/>
    </row>
    <row r="101" spans="2:10">
      <c r="B101" s="102"/>
      <c r="C101" s="102"/>
      <c r="D101" s="102"/>
      <c r="E101" s="102"/>
      <c r="F101" s="102"/>
      <c r="G101" s="102"/>
      <c r="H101" s="102"/>
      <c r="I101" s="102"/>
      <c r="J101" s="102"/>
    </row>
    <row r="102" spans="2:10">
      <c r="B102" s="102"/>
      <c r="C102" s="102"/>
      <c r="D102" s="102"/>
      <c r="E102" s="102"/>
      <c r="F102" s="102"/>
      <c r="G102" s="102"/>
      <c r="H102" s="102"/>
      <c r="I102" s="102"/>
      <c r="J102" s="102"/>
    </row>
    <row r="103" spans="2:10">
      <c r="B103" s="102"/>
      <c r="C103" s="102"/>
      <c r="D103" s="102"/>
      <c r="E103" s="102"/>
      <c r="F103" s="102"/>
      <c r="G103" s="102"/>
      <c r="H103" s="102"/>
      <c r="I103" s="102"/>
      <c r="J103" s="102"/>
    </row>
    <row r="104" spans="2:10">
      <c r="B104" s="102"/>
      <c r="C104" s="102"/>
      <c r="D104" s="102"/>
      <c r="E104" s="102"/>
      <c r="F104" s="102"/>
      <c r="G104" s="102"/>
      <c r="H104" s="102"/>
      <c r="I104" s="102"/>
      <c r="J104" s="102"/>
    </row>
    <row r="105" spans="2:10">
      <c r="B105" s="102"/>
      <c r="C105" s="102"/>
      <c r="D105" s="102"/>
      <c r="E105" s="102"/>
      <c r="F105" s="102"/>
      <c r="G105" s="102"/>
      <c r="H105" s="102"/>
      <c r="I105" s="102"/>
      <c r="J105" s="102"/>
    </row>
    <row r="106" spans="2:10">
      <c r="B106" s="102"/>
      <c r="C106" s="102"/>
      <c r="D106" s="102"/>
      <c r="E106" s="102"/>
      <c r="F106" s="102"/>
      <c r="G106" s="102"/>
      <c r="H106" s="102"/>
      <c r="I106" s="102"/>
      <c r="J106" s="102"/>
    </row>
    <row r="107" spans="2:10">
      <c r="B107" s="102"/>
      <c r="C107" s="102"/>
      <c r="D107" s="102"/>
      <c r="E107" s="102"/>
      <c r="F107" s="102"/>
      <c r="G107" s="102"/>
      <c r="H107" s="102"/>
      <c r="I107" s="102"/>
      <c r="J107" s="102"/>
    </row>
    <row r="108" spans="2:10">
      <c r="B108" s="102"/>
      <c r="C108" s="102"/>
      <c r="D108" s="102"/>
      <c r="E108" s="102"/>
      <c r="F108" s="102"/>
      <c r="G108" s="102"/>
      <c r="H108" s="102"/>
      <c r="I108" s="102"/>
      <c r="J108" s="102"/>
    </row>
    <row r="109" spans="2:10">
      <c r="B109" s="102"/>
      <c r="C109" s="102"/>
      <c r="D109" s="102"/>
      <c r="E109" s="102"/>
      <c r="F109" s="102"/>
      <c r="G109" s="102"/>
      <c r="H109" s="102"/>
      <c r="I109" s="102"/>
      <c r="J109" s="102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79" t="s" vm="1">
        <v>239</v>
      </c>
    </row>
    <row r="2" spans="2:60">
      <c r="B2" s="57" t="s">
        <v>167</v>
      </c>
      <c r="C2" s="79" t="s">
        <v>240</v>
      </c>
    </row>
    <row r="3" spans="2:60">
      <c r="B3" s="57" t="s">
        <v>169</v>
      </c>
      <c r="C3" s="79" t="s">
        <v>241</v>
      </c>
    </row>
    <row r="4" spans="2:60">
      <c r="B4" s="57" t="s">
        <v>170</v>
      </c>
      <c r="C4" s="79">
        <v>185</v>
      </c>
    </row>
    <row r="6" spans="2:60" ht="26.25" customHeight="1">
      <c r="B6" s="135" t="s">
        <v>203</v>
      </c>
      <c r="C6" s="136"/>
      <c r="D6" s="136"/>
      <c r="E6" s="136"/>
      <c r="F6" s="136"/>
      <c r="G6" s="136"/>
      <c r="H6" s="136"/>
      <c r="I6" s="136"/>
      <c r="J6" s="136"/>
      <c r="K6" s="137"/>
    </row>
    <row r="7" spans="2:60" s="3" customFormat="1" ht="66">
      <c r="B7" s="60" t="s">
        <v>105</v>
      </c>
      <c r="C7" s="60" t="s">
        <v>106</v>
      </c>
      <c r="D7" s="60" t="s">
        <v>15</v>
      </c>
      <c r="E7" s="60" t="s">
        <v>16</v>
      </c>
      <c r="F7" s="60" t="s">
        <v>46</v>
      </c>
      <c r="G7" s="60" t="s">
        <v>90</v>
      </c>
      <c r="H7" s="60" t="s">
        <v>43</v>
      </c>
      <c r="I7" s="60" t="s">
        <v>99</v>
      </c>
      <c r="J7" s="60" t="s">
        <v>171</v>
      </c>
      <c r="K7" s="60" t="s">
        <v>172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226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7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7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79" t="s" vm="1">
        <v>239</v>
      </c>
    </row>
    <row r="2" spans="2:60">
      <c r="B2" s="57" t="s">
        <v>167</v>
      </c>
      <c r="C2" s="79" t="s">
        <v>240</v>
      </c>
    </row>
    <row r="3" spans="2:60">
      <c r="B3" s="57" t="s">
        <v>169</v>
      </c>
      <c r="C3" s="79" t="s">
        <v>241</v>
      </c>
    </row>
    <row r="4" spans="2:60">
      <c r="B4" s="57" t="s">
        <v>170</v>
      </c>
      <c r="C4" s="79">
        <v>185</v>
      </c>
    </row>
    <row r="6" spans="2:60" ht="26.25" customHeight="1">
      <c r="B6" s="135" t="s">
        <v>204</v>
      </c>
      <c r="C6" s="136"/>
      <c r="D6" s="136"/>
      <c r="E6" s="136"/>
      <c r="F6" s="136"/>
      <c r="G6" s="136"/>
      <c r="H6" s="136"/>
      <c r="I6" s="136"/>
      <c r="J6" s="136"/>
      <c r="K6" s="137"/>
    </row>
    <row r="7" spans="2:60" s="3" customFormat="1" ht="78.75">
      <c r="B7" s="60" t="s">
        <v>105</v>
      </c>
      <c r="C7" s="62" t="s">
        <v>37</v>
      </c>
      <c r="D7" s="62" t="s">
        <v>15</v>
      </c>
      <c r="E7" s="62" t="s">
        <v>16</v>
      </c>
      <c r="F7" s="62" t="s">
        <v>46</v>
      </c>
      <c r="G7" s="62" t="s">
        <v>90</v>
      </c>
      <c r="H7" s="62" t="s">
        <v>43</v>
      </c>
      <c r="I7" s="62" t="s">
        <v>99</v>
      </c>
      <c r="J7" s="62" t="s">
        <v>171</v>
      </c>
      <c r="K7" s="64" t="s">
        <v>172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226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7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7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168</v>
      </c>
      <c r="C1" s="79" t="s" vm="1">
        <v>239</v>
      </c>
    </row>
    <row r="2" spans="2:47">
      <c r="B2" s="57" t="s">
        <v>167</v>
      </c>
      <c r="C2" s="79" t="s">
        <v>240</v>
      </c>
    </row>
    <row r="3" spans="2:47">
      <c r="B3" s="57" t="s">
        <v>169</v>
      </c>
      <c r="C3" s="79" t="s">
        <v>241</v>
      </c>
    </row>
    <row r="4" spans="2:47">
      <c r="B4" s="57" t="s">
        <v>170</v>
      </c>
      <c r="C4" s="79">
        <v>185</v>
      </c>
    </row>
    <row r="6" spans="2:47" ht="26.25" customHeight="1">
      <c r="B6" s="135" t="s">
        <v>205</v>
      </c>
      <c r="C6" s="136"/>
      <c r="D6" s="137"/>
    </row>
    <row r="7" spans="2:47" s="3" customFormat="1" ht="33">
      <c r="B7" s="60" t="s">
        <v>105</v>
      </c>
      <c r="C7" s="65" t="s">
        <v>96</v>
      </c>
      <c r="D7" s="66" t="s">
        <v>95</v>
      </c>
    </row>
    <row r="8" spans="2:47" s="3" customFormat="1">
      <c r="B8" s="16"/>
      <c r="C8" s="33" t="s">
        <v>226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2"/>
      <c r="C10" s="102"/>
      <c r="D10" s="10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7"/>
      <c r="C11" s="102"/>
      <c r="D11" s="102"/>
    </row>
    <row r="12" spans="2:47">
      <c r="B12" s="107"/>
      <c r="C12" s="102"/>
      <c r="D12" s="10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2"/>
      <c r="C13" s="102"/>
      <c r="D13" s="10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2"/>
      <c r="C14" s="102"/>
      <c r="D14" s="102"/>
    </row>
    <row r="15" spans="2:47">
      <c r="B15" s="102"/>
      <c r="C15" s="102"/>
      <c r="D15" s="10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2"/>
      <c r="C16" s="102"/>
      <c r="D16" s="10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2"/>
      <c r="C17" s="102"/>
      <c r="D17" s="102"/>
    </row>
    <row r="18" spans="2:4">
      <c r="B18" s="102"/>
      <c r="C18" s="102"/>
      <c r="D18" s="102"/>
    </row>
    <row r="19" spans="2:4">
      <c r="B19" s="102"/>
      <c r="C19" s="102"/>
      <c r="D19" s="102"/>
    </row>
    <row r="20" spans="2:4">
      <c r="B20" s="102"/>
      <c r="C20" s="102"/>
      <c r="D20" s="102"/>
    </row>
    <row r="21" spans="2:4">
      <c r="B21" s="102"/>
      <c r="C21" s="102"/>
      <c r="D21" s="102"/>
    </row>
    <row r="22" spans="2:4">
      <c r="B22" s="102"/>
      <c r="C22" s="102"/>
      <c r="D22" s="102"/>
    </row>
    <row r="23" spans="2:4">
      <c r="B23" s="102"/>
      <c r="C23" s="102"/>
      <c r="D23" s="102"/>
    </row>
    <row r="24" spans="2:4">
      <c r="B24" s="102"/>
      <c r="C24" s="102"/>
      <c r="D24" s="102"/>
    </row>
    <row r="25" spans="2:4">
      <c r="B25" s="102"/>
      <c r="C25" s="102"/>
      <c r="D25" s="102"/>
    </row>
    <row r="26" spans="2:4">
      <c r="B26" s="102"/>
      <c r="C26" s="102"/>
      <c r="D26" s="102"/>
    </row>
    <row r="27" spans="2:4">
      <c r="B27" s="102"/>
      <c r="C27" s="102"/>
      <c r="D27" s="102"/>
    </row>
    <row r="28" spans="2:4">
      <c r="B28" s="102"/>
      <c r="C28" s="102"/>
      <c r="D28" s="102"/>
    </row>
    <row r="29" spans="2:4">
      <c r="B29" s="102"/>
      <c r="C29" s="102"/>
      <c r="D29" s="102"/>
    </row>
    <row r="30" spans="2:4">
      <c r="B30" s="102"/>
      <c r="C30" s="102"/>
      <c r="D30" s="102"/>
    </row>
    <row r="31" spans="2:4">
      <c r="B31" s="102"/>
      <c r="C31" s="102"/>
      <c r="D31" s="102"/>
    </row>
    <row r="32" spans="2:4">
      <c r="B32" s="102"/>
      <c r="C32" s="102"/>
      <c r="D32" s="102"/>
    </row>
    <row r="33" spans="2:4">
      <c r="B33" s="102"/>
      <c r="C33" s="102"/>
      <c r="D33" s="102"/>
    </row>
    <row r="34" spans="2:4">
      <c r="B34" s="102"/>
      <c r="C34" s="102"/>
      <c r="D34" s="102"/>
    </row>
    <row r="35" spans="2:4">
      <c r="B35" s="102"/>
      <c r="C35" s="102"/>
      <c r="D35" s="102"/>
    </row>
    <row r="36" spans="2:4">
      <c r="B36" s="102"/>
      <c r="C36" s="102"/>
      <c r="D36" s="102"/>
    </row>
    <row r="37" spans="2:4">
      <c r="B37" s="102"/>
      <c r="C37" s="102"/>
      <c r="D37" s="102"/>
    </row>
    <row r="38" spans="2:4">
      <c r="B38" s="102"/>
      <c r="C38" s="102"/>
      <c r="D38" s="102"/>
    </row>
    <row r="39" spans="2:4">
      <c r="B39" s="102"/>
      <c r="C39" s="102"/>
      <c r="D39" s="102"/>
    </row>
    <row r="40" spans="2:4">
      <c r="B40" s="102"/>
      <c r="C40" s="102"/>
      <c r="D40" s="102"/>
    </row>
    <row r="41" spans="2:4">
      <c r="B41" s="102"/>
      <c r="C41" s="102"/>
      <c r="D41" s="102"/>
    </row>
    <row r="42" spans="2:4">
      <c r="B42" s="102"/>
      <c r="C42" s="102"/>
      <c r="D42" s="102"/>
    </row>
    <row r="43" spans="2:4">
      <c r="B43" s="102"/>
      <c r="C43" s="102"/>
      <c r="D43" s="102"/>
    </row>
    <row r="44" spans="2:4">
      <c r="B44" s="102"/>
      <c r="C44" s="102"/>
      <c r="D44" s="102"/>
    </row>
    <row r="45" spans="2:4">
      <c r="B45" s="102"/>
      <c r="C45" s="102"/>
      <c r="D45" s="102"/>
    </row>
    <row r="46" spans="2:4">
      <c r="B46" s="102"/>
      <c r="C46" s="102"/>
      <c r="D46" s="102"/>
    </row>
    <row r="47" spans="2:4">
      <c r="B47" s="102"/>
      <c r="C47" s="102"/>
      <c r="D47" s="102"/>
    </row>
    <row r="48" spans="2:4">
      <c r="B48" s="102"/>
      <c r="C48" s="102"/>
      <c r="D48" s="102"/>
    </row>
    <row r="49" spans="2:4">
      <c r="B49" s="102"/>
      <c r="C49" s="102"/>
      <c r="D49" s="102"/>
    </row>
    <row r="50" spans="2:4">
      <c r="B50" s="102"/>
      <c r="C50" s="102"/>
      <c r="D50" s="102"/>
    </row>
    <row r="51" spans="2:4">
      <c r="B51" s="102"/>
      <c r="C51" s="102"/>
      <c r="D51" s="102"/>
    </row>
    <row r="52" spans="2:4">
      <c r="B52" s="102"/>
      <c r="C52" s="102"/>
      <c r="D52" s="102"/>
    </row>
    <row r="53" spans="2:4">
      <c r="B53" s="102"/>
      <c r="C53" s="102"/>
      <c r="D53" s="102"/>
    </row>
    <row r="54" spans="2:4">
      <c r="B54" s="102"/>
      <c r="C54" s="102"/>
      <c r="D54" s="102"/>
    </row>
    <row r="55" spans="2:4">
      <c r="B55" s="102"/>
      <c r="C55" s="102"/>
      <c r="D55" s="102"/>
    </row>
    <row r="56" spans="2:4">
      <c r="B56" s="102"/>
      <c r="C56" s="102"/>
      <c r="D56" s="102"/>
    </row>
    <row r="57" spans="2:4">
      <c r="B57" s="102"/>
      <c r="C57" s="102"/>
      <c r="D57" s="102"/>
    </row>
    <row r="58" spans="2:4">
      <c r="B58" s="102"/>
      <c r="C58" s="102"/>
      <c r="D58" s="102"/>
    </row>
    <row r="59" spans="2:4">
      <c r="B59" s="102"/>
      <c r="C59" s="102"/>
      <c r="D59" s="102"/>
    </row>
    <row r="60" spans="2:4">
      <c r="B60" s="102"/>
      <c r="C60" s="102"/>
      <c r="D60" s="102"/>
    </row>
    <row r="61" spans="2:4">
      <c r="B61" s="102"/>
      <c r="C61" s="102"/>
      <c r="D61" s="102"/>
    </row>
    <row r="62" spans="2:4">
      <c r="B62" s="102"/>
      <c r="C62" s="102"/>
      <c r="D62" s="102"/>
    </row>
    <row r="63" spans="2:4">
      <c r="B63" s="102"/>
      <c r="C63" s="102"/>
      <c r="D63" s="102"/>
    </row>
    <row r="64" spans="2:4">
      <c r="B64" s="102"/>
      <c r="C64" s="102"/>
      <c r="D64" s="102"/>
    </row>
    <row r="65" spans="2:4">
      <c r="B65" s="102"/>
      <c r="C65" s="102"/>
      <c r="D65" s="102"/>
    </row>
    <row r="66" spans="2:4">
      <c r="B66" s="102"/>
      <c r="C66" s="102"/>
      <c r="D66" s="102"/>
    </row>
    <row r="67" spans="2:4">
      <c r="B67" s="102"/>
      <c r="C67" s="102"/>
      <c r="D67" s="102"/>
    </row>
    <row r="68" spans="2:4">
      <c r="B68" s="102"/>
      <c r="C68" s="102"/>
      <c r="D68" s="102"/>
    </row>
    <row r="69" spans="2:4">
      <c r="B69" s="102"/>
      <c r="C69" s="102"/>
      <c r="D69" s="102"/>
    </row>
    <row r="70" spans="2:4">
      <c r="B70" s="102"/>
      <c r="C70" s="102"/>
      <c r="D70" s="102"/>
    </row>
    <row r="71" spans="2:4">
      <c r="B71" s="102"/>
      <c r="C71" s="102"/>
      <c r="D71" s="102"/>
    </row>
    <row r="72" spans="2:4">
      <c r="B72" s="102"/>
      <c r="C72" s="102"/>
      <c r="D72" s="102"/>
    </row>
    <row r="73" spans="2:4">
      <c r="B73" s="102"/>
      <c r="C73" s="102"/>
      <c r="D73" s="102"/>
    </row>
    <row r="74" spans="2:4">
      <c r="B74" s="102"/>
      <c r="C74" s="102"/>
      <c r="D74" s="102"/>
    </row>
    <row r="75" spans="2:4">
      <c r="B75" s="102"/>
      <c r="C75" s="102"/>
      <c r="D75" s="102"/>
    </row>
    <row r="76" spans="2:4">
      <c r="B76" s="102"/>
      <c r="C76" s="102"/>
      <c r="D76" s="102"/>
    </row>
    <row r="77" spans="2:4">
      <c r="B77" s="102"/>
      <c r="C77" s="102"/>
      <c r="D77" s="102"/>
    </row>
    <row r="78" spans="2:4">
      <c r="B78" s="102"/>
      <c r="C78" s="102"/>
      <c r="D78" s="102"/>
    </row>
    <row r="79" spans="2:4">
      <c r="B79" s="102"/>
      <c r="C79" s="102"/>
      <c r="D79" s="102"/>
    </row>
    <row r="80" spans="2:4">
      <c r="B80" s="102"/>
      <c r="C80" s="102"/>
      <c r="D80" s="102"/>
    </row>
    <row r="81" spans="2:4">
      <c r="B81" s="102"/>
      <c r="C81" s="102"/>
      <c r="D81" s="102"/>
    </row>
    <row r="82" spans="2:4">
      <c r="B82" s="102"/>
      <c r="C82" s="102"/>
      <c r="D82" s="102"/>
    </row>
    <row r="83" spans="2:4">
      <c r="B83" s="102"/>
      <c r="C83" s="102"/>
      <c r="D83" s="102"/>
    </row>
    <row r="84" spans="2:4">
      <c r="B84" s="102"/>
      <c r="C84" s="102"/>
      <c r="D84" s="102"/>
    </row>
    <row r="85" spans="2:4">
      <c r="B85" s="102"/>
      <c r="C85" s="102"/>
      <c r="D85" s="102"/>
    </row>
    <row r="86" spans="2:4">
      <c r="B86" s="102"/>
      <c r="C86" s="102"/>
      <c r="D86" s="102"/>
    </row>
    <row r="87" spans="2:4">
      <c r="B87" s="102"/>
      <c r="C87" s="102"/>
      <c r="D87" s="102"/>
    </row>
    <row r="88" spans="2:4">
      <c r="B88" s="102"/>
      <c r="C88" s="102"/>
      <c r="D88" s="102"/>
    </row>
    <row r="89" spans="2:4">
      <c r="B89" s="102"/>
      <c r="C89" s="102"/>
      <c r="D89" s="102"/>
    </row>
    <row r="90" spans="2:4">
      <c r="B90" s="102"/>
      <c r="C90" s="102"/>
      <c r="D90" s="102"/>
    </row>
    <row r="91" spans="2:4">
      <c r="B91" s="102"/>
      <c r="C91" s="102"/>
      <c r="D91" s="102"/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  <row r="108" spans="2:4">
      <c r="B108" s="102"/>
      <c r="C108" s="102"/>
      <c r="D108" s="102"/>
    </row>
    <row r="109" spans="2:4">
      <c r="B109" s="102"/>
      <c r="C109" s="102"/>
      <c r="D109" s="10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79" t="s" vm="1">
        <v>239</v>
      </c>
    </row>
    <row r="2" spans="2:18">
      <c r="B2" s="57" t="s">
        <v>167</v>
      </c>
      <c r="C2" s="79" t="s">
        <v>240</v>
      </c>
    </row>
    <row r="3" spans="2:18">
      <c r="B3" s="57" t="s">
        <v>169</v>
      </c>
      <c r="C3" s="79" t="s">
        <v>241</v>
      </c>
    </row>
    <row r="4" spans="2:18">
      <c r="B4" s="57" t="s">
        <v>170</v>
      </c>
      <c r="C4" s="79">
        <v>185</v>
      </c>
    </row>
    <row r="6" spans="2:18" ht="26.25" customHeight="1">
      <c r="B6" s="135" t="s">
        <v>208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</row>
    <row r="7" spans="2:18" s="3" customFormat="1" ht="78.75">
      <c r="B7" s="23" t="s">
        <v>105</v>
      </c>
      <c r="C7" s="31" t="s">
        <v>37</v>
      </c>
      <c r="D7" s="31" t="s">
        <v>50</v>
      </c>
      <c r="E7" s="31" t="s">
        <v>15</v>
      </c>
      <c r="F7" s="31" t="s">
        <v>51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206</v>
      </c>
      <c r="L7" s="31" t="s">
        <v>228</v>
      </c>
      <c r="M7" s="31" t="s">
        <v>207</v>
      </c>
      <c r="N7" s="31" t="s">
        <v>48</v>
      </c>
      <c r="O7" s="31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230</v>
      </c>
      <c r="M8" s="33" t="s">
        <v>226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238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101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229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8.42578125" style="2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168</v>
      </c>
      <c r="C1" s="79" t="s" vm="1">
        <v>239</v>
      </c>
    </row>
    <row r="2" spans="2:13">
      <c r="B2" s="57" t="s">
        <v>167</v>
      </c>
      <c r="C2" s="79" t="s">
        <v>240</v>
      </c>
    </row>
    <row r="3" spans="2:13">
      <c r="B3" s="57" t="s">
        <v>169</v>
      </c>
      <c r="C3" s="79" t="s">
        <v>241</v>
      </c>
    </row>
    <row r="4" spans="2:13">
      <c r="B4" s="57" t="s">
        <v>170</v>
      </c>
      <c r="C4" s="79">
        <v>185</v>
      </c>
    </row>
    <row r="6" spans="2:13" ht="26.25" customHeight="1">
      <c r="B6" s="124" t="s">
        <v>197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</row>
    <row r="7" spans="2:13" s="3" customFormat="1" ht="63">
      <c r="B7" s="13" t="s">
        <v>104</v>
      </c>
      <c r="C7" s="14" t="s">
        <v>37</v>
      </c>
      <c r="D7" s="14" t="s">
        <v>106</v>
      </c>
      <c r="E7" s="14" t="s">
        <v>15</v>
      </c>
      <c r="F7" s="14" t="s">
        <v>51</v>
      </c>
      <c r="G7" s="14" t="s">
        <v>90</v>
      </c>
      <c r="H7" s="14" t="s">
        <v>17</v>
      </c>
      <c r="I7" s="14" t="s">
        <v>19</v>
      </c>
      <c r="J7" s="14" t="s">
        <v>49</v>
      </c>
      <c r="K7" s="14" t="s">
        <v>171</v>
      </c>
      <c r="L7" s="14" t="s">
        <v>172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226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3" t="s">
        <v>36</v>
      </c>
      <c r="C10" s="114"/>
      <c r="D10" s="114"/>
      <c r="E10" s="114"/>
      <c r="F10" s="114"/>
      <c r="G10" s="114"/>
      <c r="H10" s="114"/>
      <c r="I10" s="114"/>
      <c r="J10" s="115">
        <v>74688.292020339009</v>
      </c>
      <c r="K10" s="116">
        <v>1</v>
      </c>
      <c r="L10" s="116">
        <v>0.18681049196533878</v>
      </c>
    </row>
    <row r="11" spans="2:13">
      <c r="B11" s="117" t="s">
        <v>219</v>
      </c>
      <c r="C11" s="114"/>
      <c r="D11" s="114"/>
      <c r="E11" s="114"/>
      <c r="F11" s="114"/>
      <c r="G11" s="114"/>
      <c r="H11" s="114"/>
      <c r="I11" s="114"/>
      <c r="J11" s="115">
        <v>74688.292020339009</v>
      </c>
      <c r="K11" s="116">
        <v>1</v>
      </c>
      <c r="L11" s="116">
        <v>0.18681049196533878</v>
      </c>
    </row>
    <row r="12" spans="2:13">
      <c r="B12" s="104" t="s">
        <v>34</v>
      </c>
      <c r="C12" s="83"/>
      <c r="D12" s="83"/>
      <c r="E12" s="83"/>
      <c r="F12" s="83"/>
      <c r="G12" s="83"/>
      <c r="H12" s="83"/>
      <c r="I12" s="83"/>
      <c r="J12" s="92">
        <v>65752.347850339007</v>
      </c>
      <c r="K12" s="93">
        <v>0.88035682798092929</v>
      </c>
      <c r="L12" s="93">
        <v>0.16445989214016252</v>
      </c>
    </row>
    <row r="13" spans="2:13">
      <c r="B13" s="88" t="s">
        <v>439</v>
      </c>
      <c r="C13" s="85" t="s">
        <v>440</v>
      </c>
      <c r="D13" s="85">
        <v>12</v>
      </c>
      <c r="E13" s="85" t="s">
        <v>441</v>
      </c>
      <c r="F13" s="85" t="s">
        <v>442</v>
      </c>
      <c r="G13" s="98" t="s">
        <v>153</v>
      </c>
      <c r="H13" s="99">
        <v>0</v>
      </c>
      <c r="I13" s="99">
        <v>0</v>
      </c>
      <c r="J13" s="95">
        <v>36.307269642000001</v>
      </c>
      <c r="K13" s="96">
        <v>4.8611728371178789E-4</v>
      </c>
      <c r="L13" s="96">
        <v>9.0811808923053252E-5</v>
      </c>
    </row>
    <row r="14" spans="2:13">
      <c r="B14" s="88" t="s">
        <v>443</v>
      </c>
      <c r="C14" s="85" t="s">
        <v>444</v>
      </c>
      <c r="D14" s="85">
        <v>10</v>
      </c>
      <c r="E14" s="85" t="s">
        <v>441</v>
      </c>
      <c r="F14" s="85" t="s">
        <v>442</v>
      </c>
      <c r="G14" s="98" t="s">
        <v>153</v>
      </c>
      <c r="H14" s="99">
        <v>0</v>
      </c>
      <c r="I14" s="99">
        <v>0</v>
      </c>
      <c r="J14" s="95">
        <v>28128.073330697003</v>
      </c>
      <c r="K14" s="96">
        <v>0.37660619315055704</v>
      </c>
      <c r="L14" s="96">
        <v>7.0353988219648958E-2</v>
      </c>
    </row>
    <row r="15" spans="2:13">
      <c r="B15" s="88" t="s">
        <v>445</v>
      </c>
      <c r="C15" s="85" t="s">
        <v>446</v>
      </c>
      <c r="D15" s="85">
        <v>26</v>
      </c>
      <c r="E15" s="85" t="s">
        <v>302</v>
      </c>
      <c r="F15" s="85" t="s">
        <v>442</v>
      </c>
      <c r="G15" s="98" t="s">
        <v>153</v>
      </c>
      <c r="H15" s="99">
        <v>0</v>
      </c>
      <c r="I15" s="99">
        <v>0</v>
      </c>
      <c r="J15" s="95">
        <v>37587.967250000002</v>
      </c>
      <c r="K15" s="96">
        <v>0.50326451754666046</v>
      </c>
      <c r="L15" s="96">
        <v>9.4015092111590495E-2</v>
      </c>
    </row>
    <row r="16" spans="2:13">
      <c r="B16" s="84"/>
      <c r="C16" s="85"/>
      <c r="D16" s="85"/>
      <c r="E16" s="85"/>
      <c r="F16" s="85"/>
      <c r="G16" s="85"/>
      <c r="H16" s="85"/>
      <c r="I16" s="85"/>
      <c r="J16" s="85"/>
      <c r="K16" s="96"/>
      <c r="L16" s="85"/>
    </row>
    <row r="17" spans="2:14">
      <c r="B17" s="104" t="s">
        <v>35</v>
      </c>
      <c r="C17" s="83"/>
      <c r="D17" s="83"/>
      <c r="E17" s="83"/>
      <c r="F17" s="83"/>
      <c r="G17" s="83"/>
      <c r="H17" s="83"/>
      <c r="I17" s="83"/>
      <c r="J17" s="92">
        <v>8935.9441699999988</v>
      </c>
      <c r="K17" s="93">
        <v>0.11964317201907061</v>
      </c>
      <c r="L17" s="93">
        <v>2.2350599825176235E-2</v>
      </c>
    </row>
    <row r="18" spans="2:14">
      <c r="B18" s="88" t="s">
        <v>443</v>
      </c>
      <c r="C18" s="85" t="s">
        <v>447</v>
      </c>
      <c r="D18" s="85">
        <v>10</v>
      </c>
      <c r="E18" s="85" t="s">
        <v>441</v>
      </c>
      <c r="F18" s="85" t="s">
        <v>442</v>
      </c>
      <c r="G18" s="98" t="s">
        <v>155</v>
      </c>
      <c r="H18" s="99">
        <v>0</v>
      </c>
      <c r="I18" s="99">
        <v>0</v>
      </c>
      <c r="J18" s="95">
        <v>47.08155</v>
      </c>
      <c r="K18" s="96">
        <v>6.303739010014959E-4</v>
      </c>
      <c r="L18" s="96">
        <v>1.1776045856819921E-4</v>
      </c>
    </row>
    <row r="19" spans="2:14">
      <c r="B19" s="88" t="s">
        <v>443</v>
      </c>
      <c r="C19" s="85" t="s">
        <v>448</v>
      </c>
      <c r="D19" s="85">
        <v>10</v>
      </c>
      <c r="E19" s="85" t="s">
        <v>441</v>
      </c>
      <c r="F19" s="85" t="s">
        <v>442</v>
      </c>
      <c r="G19" s="98" t="s">
        <v>154</v>
      </c>
      <c r="H19" s="99">
        <v>0</v>
      </c>
      <c r="I19" s="99">
        <v>0</v>
      </c>
      <c r="J19" s="95">
        <v>32.793190000000003</v>
      </c>
      <c r="K19" s="96">
        <v>4.3906734392948506E-4</v>
      </c>
      <c r="L19" s="96">
        <v>8.2022386525381697E-5</v>
      </c>
    </row>
    <row r="20" spans="2:14">
      <c r="B20" s="88" t="s">
        <v>443</v>
      </c>
      <c r="C20" s="85" t="s">
        <v>449</v>
      </c>
      <c r="D20" s="85">
        <v>10</v>
      </c>
      <c r="E20" s="85" t="s">
        <v>441</v>
      </c>
      <c r="F20" s="85" t="s">
        <v>442</v>
      </c>
      <c r="G20" s="98" t="s">
        <v>156</v>
      </c>
      <c r="H20" s="99">
        <v>0</v>
      </c>
      <c r="I20" s="99">
        <v>0</v>
      </c>
      <c r="J20" s="95">
        <v>13.324719999999999</v>
      </c>
      <c r="K20" s="96">
        <v>1.7840440100533336E-4</v>
      </c>
      <c r="L20" s="96">
        <v>3.3327813920587898E-5</v>
      </c>
    </row>
    <row r="21" spans="2:14">
      <c r="B21" s="88" t="s">
        <v>443</v>
      </c>
      <c r="C21" s="85" t="s">
        <v>450</v>
      </c>
      <c r="D21" s="85">
        <v>10</v>
      </c>
      <c r="E21" s="85" t="s">
        <v>441</v>
      </c>
      <c r="F21" s="85" t="s">
        <v>442</v>
      </c>
      <c r="G21" s="98" t="s">
        <v>161</v>
      </c>
      <c r="H21" s="99">
        <v>0</v>
      </c>
      <c r="I21" s="99">
        <v>0</v>
      </c>
      <c r="J21" s="95">
        <v>12.332370000000001</v>
      </c>
      <c r="K21" s="96">
        <v>1.6511784734134325E-4</v>
      </c>
      <c r="L21" s="96">
        <v>3.0845746294094035E-5</v>
      </c>
    </row>
    <row r="22" spans="2:14">
      <c r="B22" s="88" t="s">
        <v>443</v>
      </c>
      <c r="C22" s="85" t="s">
        <v>451</v>
      </c>
      <c r="D22" s="85">
        <v>10</v>
      </c>
      <c r="E22" s="85" t="s">
        <v>441</v>
      </c>
      <c r="F22" s="85" t="s">
        <v>442</v>
      </c>
      <c r="G22" s="98" t="s">
        <v>152</v>
      </c>
      <c r="H22" s="99">
        <v>0</v>
      </c>
      <c r="I22" s="99">
        <v>0</v>
      </c>
      <c r="J22" s="95">
        <v>8025.1661000000004</v>
      </c>
      <c r="K22" s="96">
        <v>0.1074487832418848</v>
      </c>
      <c r="L22" s="96">
        <v>2.0072560058493547E-2</v>
      </c>
      <c r="N22" s="118"/>
    </row>
    <row r="23" spans="2:14">
      <c r="B23" s="88" t="s">
        <v>443</v>
      </c>
      <c r="C23" s="85" t="s">
        <v>452</v>
      </c>
      <c r="D23" s="85">
        <v>10</v>
      </c>
      <c r="E23" s="85" t="s">
        <v>441</v>
      </c>
      <c r="F23" s="85" t="s">
        <v>442</v>
      </c>
      <c r="G23" s="98" t="s">
        <v>162</v>
      </c>
      <c r="H23" s="99">
        <v>0</v>
      </c>
      <c r="I23" s="99">
        <v>0</v>
      </c>
      <c r="J23" s="95">
        <v>293.86227000000002</v>
      </c>
      <c r="K23" s="96">
        <v>3.9345158665561111E-3</v>
      </c>
      <c r="L23" s="96">
        <v>7.3500884467677828E-4</v>
      </c>
    </row>
    <row r="24" spans="2:14">
      <c r="B24" s="88" t="s">
        <v>445</v>
      </c>
      <c r="C24" s="85" t="s">
        <v>453</v>
      </c>
      <c r="D24" s="85">
        <v>26</v>
      </c>
      <c r="E24" s="85" t="s">
        <v>302</v>
      </c>
      <c r="F24" s="85" t="s">
        <v>442</v>
      </c>
      <c r="G24" s="98" t="s">
        <v>152</v>
      </c>
      <c r="H24" s="99">
        <v>0</v>
      </c>
      <c r="I24" s="99">
        <v>0</v>
      </c>
      <c r="J24" s="95">
        <v>493.02515</v>
      </c>
      <c r="K24" s="96">
        <v>6.6011035553703665E-3</v>
      </c>
      <c r="L24" s="96">
        <v>1.233155402692885E-3</v>
      </c>
    </row>
    <row r="25" spans="2:14">
      <c r="B25" s="88" t="s">
        <v>445</v>
      </c>
      <c r="C25" s="85" t="s">
        <v>454</v>
      </c>
      <c r="D25" s="85">
        <v>26</v>
      </c>
      <c r="E25" s="85" t="s">
        <v>302</v>
      </c>
      <c r="F25" s="85" t="s">
        <v>442</v>
      </c>
      <c r="G25" s="98" t="s">
        <v>162</v>
      </c>
      <c r="H25" s="99">
        <v>0</v>
      </c>
      <c r="I25" s="99">
        <v>0</v>
      </c>
      <c r="J25" s="95">
        <v>1.35928</v>
      </c>
      <c r="K25" s="96">
        <v>1.81993718591107E-5</v>
      </c>
      <c r="L25" s="96">
        <v>3.3998336104606121E-6</v>
      </c>
    </row>
    <row r="26" spans="2:14">
      <c r="B26" s="88" t="s">
        <v>445</v>
      </c>
      <c r="C26" s="85" t="s">
        <v>455</v>
      </c>
      <c r="D26" s="85">
        <v>26</v>
      </c>
      <c r="E26" s="85" t="s">
        <v>302</v>
      </c>
      <c r="F26" s="85" t="s">
        <v>442</v>
      </c>
      <c r="G26" s="98" t="s">
        <v>156</v>
      </c>
      <c r="H26" s="99">
        <v>0</v>
      </c>
      <c r="I26" s="99">
        <v>0</v>
      </c>
      <c r="J26" s="95">
        <v>3.8119999999999994E-2</v>
      </c>
      <c r="K26" s="96">
        <v>5.1038789305316036E-7</v>
      </c>
      <c r="L26" s="96">
        <v>9.5345813394413582E-8</v>
      </c>
    </row>
    <row r="27" spans="2:14">
      <c r="B27" s="88" t="s">
        <v>445</v>
      </c>
      <c r="C27" s="85" t="s">
        <v>456</v>
      </c>
      <c r="D27" s="85">
        <v>26</v>
      </c>
      <c r="E27" s="85" t="s">
        <v>302</v>
      </c>
      <c r="F27" s="85" t="s">
        <v>442</v>
      </c>
      <c r="G27" s="98" t="s">
        <v>154</v>
      </c>
      <c r="H27" s="99">
        <v>0</v>
      </c>
      <c r="I27" s="99">
        <v>0</v>
      </c>
      <c r="J27" s="95">
        <v>16.961419999999997</v>
      </c>
      <c r="K27" s="96">
        <v>2.2709610222953133E-4</v>
      </c>
      <c r="L27" s="96">
        <v>4.2423934580909614E-5</v>
      </c>
    </row>
    <row r="28" spans="2:1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4">
      <c r="B30" s="100" t="s">
        <v>238</v>
      </c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4">
      <c r="B31" s="107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</row>
    <row r="120" spans="2:12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</row>
    <row r="121" spans="2:12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</row>
    <row r="122" spans="2:12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</row>
    <row r="123" spans="2:12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</row>
    <row r="124" spans="2:12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</row>
    <row r="125" spans="2:12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</row>
    <row r="126" spans="2:12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D510" s="1"/>
    </row>
    <row r="511" spans="4:5">
      <c r="D511" s="1"/>
    </row>
    <row r="512" spans="4:5">
      <c r="E512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79" t="s" vm="1">
        <v>239</v>
      </c>
    </row>
    <row r="2" spans="2:18">
      <c r="B2" s="57" t="s">
        <v>167</v>
      </c>
      <c r="C2" s="79" t="s">
        <v>240</v>
      </c>
    </row>
    <row r="3" spans="2:18">
      <c r="B3" s="57" t="s">
        <v>169</v>
      </c>
      <c r="C3" s="79" t="s">
        <v>241</v>
      </c>
    </row>
    <row r="4" spans="2:18">
      <c r="B4" s="57" t="s">
        <v>170</v>
      </c>
      <c r="C4" s="79">
        <v>185</v>
      </c>
    </row>
    <row r="6" spans="2:18" ht="26.25" customHeight="1">
      <c r="B6" s="135" t="s">
        <v>209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</row>
    <row r="7" spans="2:18" s="3" customFormat="1" ht="78.75">
      <c r="B7" s="23" t="s">
        <v>105</v>
      </c>
      <c r="C7" s="31" t="s">
        <v>37</v>
      </c>
      <c r="D7" s="31" t="s">
        <v>50</v>
      </c>
      <c r="E7" s="31" t="s">
        <v>15</v>
      </c>
      <c r="F7" s="31" t="s">
        <v>51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206</v>
      </c>
      <c r="L7" s="31" t="s">
        <v>223</v>
      </c>
      <c r="M7" s="31" t="s">
        <v>207</v>
      </c>
      <c r="N7" s="31" t="s">
        <v>48</v>
      </c>
      <c r="O7" s="31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230</v>
      </c>
      <c r="M8" s="33" t="s">
        <v>226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238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101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229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79" t="s" vm="1">
        <v>239</v>
      </c>
    </row>
    <row r="2" spans="2:18">
      <c r="B2" s="57" t="s">
        <v>167</v>
      </c>
      <c r="C2" s="79" t="s">
        <v>240</v>
      </c>
    </row>
    <row r="3" spans="2:18">
      <c r="B3" s="57" t="s">
        <v>169</v>
      </c>
      <c r="C3" s="79" t="s">
        <v>241</v>
      </c>
    </row>
    <row r="4" spans="2:18">
      <c r="B4" s="57" t="s">
        <v>170</v>
      </c>
      <c r="C4" s="79">
        <v>185</v>
      </c>
    </row>
    <row r="6" spans="2:18" ht="26.25" customHeight="1">
      <c r="B6" s="135" t="s">
        <v>211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/>
    </row>
    <row r="7" spans="2:18" s="3" customFormat="1" ht="78.75">
      <c r="B7" s="23" t="s">
        <v>105</v>
      </c>
      <c r="C7" s="31" t="s">
        <v>37</v>
      </c>
      <c r="D7" s="31" t="s">
        <v>50</v>
      </c>
      <c r="E7" s="31" t="s">
        <v>15</v>
      </c>
      <c r="F7" s="31" t="s">
        <v>51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206</v>
      </c>
      <c r="L7" s="31" t="s">
        <v>223</v>
      </c>
      <c r="M7" s="31" t="s">
        <v>207</v>
      </c>
      <c r="N7" s="31" t="s">
        <v>48</v>
      </c>
      <c r="O7" s="31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230</v>
      </c>
      <c r="M8" s="33" t="s">
        <v>226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238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101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229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2"/>
      <c r="R36" s="2"/>
      <c r="S36" s="2"/>
      <c r="T36" s="2"/>
      <c r="U36" s="2"/>
      <c r="V36" s="2"/>
      <c r="W36" s="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2"/>
      <c r="R37" s="2"/>
      <c r="S37" s="2"/>
      <c r="T37" s="2"/>
      <c r="U37" s="2"/>
      <c r="V37" s="2"/>
      <c r="W37" s="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2"/>
      <c r="R38" s="2"/>
      <c r="S38" s="2"/>
      <c r="T38" s="2"/>
      <c r="U38" s="2"/>
      <c r="V38" s="2"/>
      <c r="W38" s="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2"/>
      <c r="R39" s="2"/>
      <c r="S39" s="2"/>
      <c r="T39" s="2"/>
      <c r="U39" s="2"/>
      <c r="V39" s="2"/>
      <c r="W39" s="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2"/>
      <c r="R40" s="2"/>
      <c r="S40" s="2"/>
      <c r="T40" s="2"/>
      <c r="U40" s="2"/>
      <c r="V40" s="2"/>
      <c r="W40" s="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2"/>
      <c r="R41" s="2"/>
      <c r="S41" s="2"/>
      <c r="T41" s="2"/>
      <c r="U41" s="2"/>
      <c r="V41" s="2"/>
      <c r="W41" s="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2"/>
      <c r="R42" s="2"/>
      <c r="S42" s="2"/>
      <c r="T42" s="2"/>
      <c r="U42" s="2"/>
      <c r="V42" s="2"/>
      <c r="W42" s="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7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8.5703125" style="1" customWidth="1"/>
    <col min="14" max="14" width="10" style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168</v>
      </c>
      <c r="C1" s="79" t="s" vm="1">
        <v>239</v>
      </c>
    </row>
    <row r="2" spans="2:53">
      <c r="B2" s="57" t="s">
        <v>167</v>
      </c>
      <c r="C2" s="79" t="s">
        <v>240</v>
      </c>
    </row>
    <row r="3" spans="2:53">
      <c r="B3" s="57" t="s">
        <v>169</v>
      </c>
      <c r="C3" s="79" t="s">
        <v>241</v>
      </c>
    </row>
    <row r="4" spans="2:53">
      <c r="B4" s="57" t="s">
        <v>170</v>
      </c>
      <c r="C4" s="79">
        <v>185</v>
      </c>
    </row>
    <row r="6" spans="2:53" ht="21.75" customHeight="1">
      <c r="B6" s="126" t="s">
        <v>198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8"/>
    </row>
    <row r="7" spans="2:53" ht="27.75" customHeight="1">
      <c r="B7" s="129" t="s">
        <v>75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1"/>
      <c r="AU7" s="3"/>
      <c r="AV7" s="3"/>
    </row>
    <row r="8" spans="2:53" s="3" customFormat="1" ht="66" customHeight="1">
      <c r="B8" s="23" t="s">
        <v>104</v>
      </c>
      <c r="C8" s="31" t="s">
        <v>37</v>
      </c>
      <c r="D8" s="31" t="s">
        <v>108</v>
      </c>
      <c r="E8" s="31" t="s">
        <v>15</v>
      </c>
      <c r="F8" s="31" t="s">
        <v>51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223</v>
      </c>
      <c r="M8" s="31" t="s">
        <v>222</v>
      </c>
      <c r="N8" s="31" t="s">
        <v>237</v>
      </c>
      <c r="O8" s="31" t="s">
        <v>49</v>
      </c>
      <c r="P8" s="31" t="s">
        <v>225</v>
      </c>
      <c r="Q8" s="31" t="s">
        <v>171</v>
      </c>
      <c r="R8" s="73" t="s">
        <v>173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230</v>
      </c>
      <c r="M9" s="33"/>
      <c r="N9" s="17" t="s">
        <v>226</v>
      </c>
      <c r="O9" s="33" t="s">
        <v>231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21" t="s">
        <v>103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80" t="s">
        <v>27</v>
      </c>
      <c r="C11" s="81"/>
      <c r="D11" s="81"/>
      <c r="E11" s="81"/>
      <c r="F11" s="81"/>
      <c r="G11" s="81"/>
      <c r="H11" s="89">
        <v>5.6843164004143363</v>
      </c>
      <c r="I11" s="81"/>
      <c r="J11" s="81"/>
      <c r="K11" s="90">
        <v>8.2819932584802369E-3</v>
      </c>
      <c r="L11" s="89"/>
      <c r="M11" s="91"/>
      <c r="N11" s="81"/>
      <c r="O11" s="89">
        <v>64821.503677858993</v>
      </c>
      <c r="P11" s="81"/>
      <c r="Q11" s="90">
        <v>1</v>
      </c>
      <c r="R11" s="90">
        <v>0.16213166300142817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2" t="s">
        <v>219</v>
      </c>
      <c r="C12" s="83"/>
      <c r="D12" s="83"/>
      <c r="E12" s="83"/>
      <c r="F12" s="83"/>
      <c r="G12" s="83"/>
      <c r="H12" s="92">
        <v>5.6843164004143372</v>
      </c>
      <c r="I12" s="83"/>
      <c r="J12" s="83"/>
      <c r="K12" s="93">
        <v>8.2819932584802351E-3</v>
      </c>
      <c r="L12" s="92"/>
      <c r="M12" s="94"/>
      <c r="N12" s="83"/>
      <c r="O12" s="92">
        <v>64821.503677858993</v>
      </c>
      <c r="P12" s="83"/>
      <c r="Q12" s="93">
        <v>1</v>
      </c>
      <c r="R12" s="93">
        <v>0.16213166300142817</v>
      </c>
      <c r="AW12" s="4"/>
    </row>
    <row r="13" spans="2:53">
      <c r="B13" s="84" t="s">
        <v>26</v>
      </c>
      <c r="C13" s="85"/>
      <c r="D13" s="85"/>
      <c r="E13" s="85"/>
      <c r="F13" s="85"/>
      <c r="G13" s="85"/>
      <c r="H13" s="95">
        <v>5.4439601650002691</v>
      </c>
      <c r="I13" s="85"/>
      <c r="J13" s="85"/>
      <c r="K13" s="96">
        <v>-1.7551763418500058E-3</v>
      </c>
      <c r="L13" s="95"/>
      <c r="M13" s="97"/>
      <c r="N13" s="85"/>
      <c r="O13" s="95">
        <v>22776.367477858999</v>
      </c>
      <c r="P13" s="85"/>
      <c r="Q13" s="96">
        <v>0.35137055121476141</v>
      </c>
      <c r="R13" s="96">
        <v>5.696829179817775E-2</v>
      </c>
    </row>
    <row r="14" spans="2:53">
      <c r="B14" s="86" t="s">
        <v>25</v>
      </c>
      <c r="C14" s="83"/>
      <c r="D14" s="83"/>
      <c r="E14" s="83"/>
      <c r="F14" s="83"/>
      <c r="G14" s="83"/>
      <c r="H14" s="92">
        <v>5.4439601650002691</v>
      </c>
      <c r="I14" s="83"/>
      <c r="J14" s="83"/>
      <c r="K14" s="93">
        <v>-1.7551763418500058E-3</v>
      </c>
      <c r="L14" s="92"/>
      <c r="M14" s="94"/>
      <c r="N14" s="83"/>
      <c r="O14" s="92">
        <v>22776.367477858999</v>
      </c>
      <c r="P14" s="83"/>
      <c r="Q14" s="93">
        <v>0.35137055121476141</v>
      </c>
      <c r="R14" s="93">
        <v>5.696829179817775E-2</v>
      </c>
    </row>
    <row r="15" spans="2:53">
      <c r="B15" s="87" t="s">
        <v>242</v>
      </c>
      <c r="C15" s="85" t="s">
        <v>243</v>
      </c>
      <c r="D15" s="98" t="s">
        <v>109</v>
      </c>
      <c r="E15" s="85" t="s">
        <v>244</v>
      </c>
      <c r="F15" s="85"/>
      <c r="G15" s="85"/>
      <c r="H15" s="95">
        <v>2.7300000000000297</v>
      </c>
      <c r="I15" s="98" t="s">
        <v>153</v>
      </c>
      <c r="J15" s="99">
        <v>0.04</v>
      </c>
      <c r="K15" s="96">
        <v>-5.8000000000001609E-3</v>
      </c>
      <c r="L15" s="95">
        <v>2509323.6645340002</v>
      </c>
      <c r="M15" s="97">
        <v>148.85</v>
      </c>
      <c r="N15" s="85"/>
      <c r="O15" s="95">
        <v>3735.1281264929999</v>
      </c>
      <c r="P15" s="96">
        <v>1.613940579873419E-4</v>
      </c>
      <c r="Q15" s="96">
        <v>5.7621744553402014E-2</v>
      </c>
      <c r="R15" s="96">
        <v>9.3423092694865529E-3</v>
      </c>
    </row>
    <row r="16" spans="2:53" ht="20.25">
      <c r="B16" s="87" t="s">
        <v>245</v>
      </c>
      <c r="C16" s="85" t="s">
        <v>246</v>
      </c>
      <c r="D16" s="98" t="s">
        <v>109</v>
      </c>
      <c r="E16" s="85" t="s">
        <v>244</v>
      </c>
      <c r="F16" s="85"/>
      <c r="G16" s="85"/>
      <c r="H16" s="95">
        <v>5.3600000000005457</v>
      </c>
      <c r="I16" s="98" t="s">
        <v>153</v>
      </c>
      <c r="J16" s="99">
        <v>0.04</v>
      </c>
      <c r="K16" s="96">
        <v>-2.9999999999666649E-4</v>
      </c>
      <c r="L16" s="95">
        <v>858369.05441699992</v>
      </c>
      <c r="M16" s="97">
        <v>153.77000000000001</v>
      </c>
      <c r="N16" s="85"/>
      <c r="O16" s="95">
        <v>1319.9140699479999</v>
      </c>
      <c r="P16" s="96">
        <v>8.1190426071862918E-5</v>
      </c>
      <c r="Q16" s="96">
        <v>2.0362287127856947E-2</v>
      </c>
      <c r="R16" s="96">
        <v>3.3013714745520209E-3</v>
      </c>
      <c r="AU16" s="4"/>
    </row>
    <row r="17" spans="2:48" ht="20.25">
      <c r="B17" s="87" t="s">
        <v>247</v>
      </c>
      <c r="C17" s="85" t="s">
        <v>248</v>
      </c>
      <c r="D17" s="98" t="s">
        <v>109</v>
      </c>
      <c r="E17" s="85" t="s">
        <v>244</v>
      </c>
      <c r="F17" s="85"/>
      <c r="G17" s="85"/>
      <c r="H17" s="95">
        <v>8.4200000000009876</v>
      </c>
      <c r="I17" s="98" t="s">
        <v>153</v>
      </c>
      <c r="J17" s="99">
        <v>7.4999999999999997E-3</v>
      </c>
      <c r="K17" s="96">
        <v>4.1000000000019033E-3</v>
      </c>
      <c r="L17" s="95">
        <v>2213039.0878050001</v>
      </c>
      <c r="M17" s="97">
        <v>104.47</v>
      </c>
      <c r="N17" s="85"/>
      <c r="O17" s="95">
        <v>2311.9619865159998</v>
      </c>
      <c r="P17" s="96">
        <v>2.0873207996994993E-4</v>
      </c>
      <c r="Q17" s="96">
        <v>3.5666589871251229E-2</v>
      </c>
      <c r="R17" s="96">
        <v>5.7826835294158552E-3</v>
      </c>
      <c r="AV17" s="4"/>
    </row>
    <row r="18" spans="2:48">
      <c r="B18" s="87" t="s">
        <v>249</v>
      </c>
      <c r="C18" s="85" t="s">
        <v>250</v>
      </c>
      <c r="D18" s="98" t="s">
        <v>109</v>
      </c>
      <c r="E18" s="85" t="s">
        <v>244</v>
      </c>
      <c r="F18" s="85"/>
      <c r="G18" s="85"/>
      <c r="H18" s="95">
        <v>13.809999999999469</v>
      </c>
      <c r="I18" s="98" t="s">
        <v>153</v>
      </c>
      <c r="J18" s="99">
        <v>0.04</v>
      </c>
      <c r="K18" s="96">
        <v>1.0499999999999354E-2</v>
      </c>
      <c r="L18" s="95">
        <v>1744224.897193</v>
      </c>
      <c r="M18" s="97">
        <v>177.18</v>
      </c>
      <c r="N18" s="85"/>
      <c r="O18" s="95">
        <v>3090.4176353440002</v>
      </c>
      <c r="P18" s="96">
        <v>1.0752481719550157E-4</v>
      </c>
      <c r="Q18" s="96">
        <v>4.7675809106532512E-2</v>
      </c>
      <c r="R18" s="96">
        <v>7.7297582153807477E-3</v>
      </c>
      <c r="AU18" s="3"/>
    </row>
    <row r="19" spans="2:48">
      <c r="B19" s="87" t="s">
        <v>251</v>
      </c>
      <c r="C19" s="85" t="s">
        <v>252</v>
      </c>
      <c r="D19" s="98" t="s">
        <v>109</v>
      </c>
      <c r="E19" s="85" t="s">
        <v>244</v>
      </c>
      <c r="F19" s="85"/>
      <c r="G19" s="85"/>
      <c r="H19" s="95">
        <v>18.039999999989732</v>
      </c>
      <c r="I19" s="98" t="s">
        <v>153</v>
      </c>
      <c r="J19" s="99">
        <v>2.75E-2</v>
      </c>
      <c r="K19" s="96">
        <v>1.299999999998607E-2</v>
      </c>
      <c r="L19" s="95">
        <v>363497.94310500001</v>
      </c>
      <c r="M19" s="97">
        <v>138.25</v>
      </c>
      <c r="N19" s="85"/>
      <c r="O19" s="95">
        <v>502.53592742899997</v>
      </c>
      <c r="P19" s="96">
        <v>2.0565576532468024E-5</v>
      </c>
      <c r="Q19" s="96">
        <v>7.7526113853580748E-3</v>
      </c>
      <c r="R19" s="96">
        <v>1.2569437765119105E-3</v>
      </c>
      <c r="AV19" s="3"/>
    </row>
    <row r="20" spans="2:48">
      <c r="B20" s="87" t="s">
        <v>253</v>
      </c>
      <c r="C20" s="85" t="s">
        <v>254</v>
      </c>
      <c r="D20" s="98" t="s">
        <v>109</v>
      </c>
      <c r="E20" s="85" t="s">
        <v>244</v>
      </c>
      <c r="F20" s="85"/>
      <c r="G20" s="85"/>
      <c r="H20" s="95">
        <v>4.8499999999995547</v>
      </c>
      <c r="I20" s="98" t="s">
        <v>153</v>
      </c>
      <c r="J20" s="99">
        <v>1.7500000000000002E-2</v>
      </c>
      <c r="K20" s="96">
        <v>-1.7000000000035596E-3</v>
      </c>
      <c r="L20" s="95">
        <v>804083.60387400002</v>
      </c>
      <c r="M20" s="97">
        <v>111.8</v>
      </c>
      <c r="N20" s="85"/>
      <c r="O20" s="95">
        <v>898.96546300400007</v>
      </c>
      <c r="P20" s="96">
        <v>5.6146855116653215E-5</v>
      </c>
      <c r="Q20" s="96">
        <v>1.3868321652511412E-2</v>
      </c>
      <c r="R20" s="96">
        <v>2.2484940525603894E-3</v>
      </c>
    </row>
    <row r="21" spans="2:48">
      <c r="B21" s="87" t="s">
        <v>255</v>
      </c>
      <c r="C21" s="85" t="s">
        <v>256</v>
      </c>
      <c r="D21" s="98" t="s">
        <v>109</v>
      </c>
      <c r="E21" s="85" t="s">
        <v>244</v>
      </c>
      <c r="F21" s="85"/>
      <c r="G21" s="85"/>
      <c r="H21" s="95">
        <v>1.0599999999999266</v>
      </c>
      <c r="I21" s="98" t="s">
        <v>153</v>
      </c>
      <c r="J21" s="99">
        <v>0.03</v>
      </c>
      <c r="K21" s="96">
        <v>-8.8999999999991621E-3</v>
      </c>
      <c r="L21" s="95">
        <v>3231386.7670520004</v>
      </c>
      <c r="M21" s="97">
        <v>118.16</v>
      </c>
      <c r="N21" s="85"/>
      <c r="O21" s="95">
        <v>3818.2064839879999</v>
      </c>
      <c r="P21" s="96">
        <v>2.1078487761048268E-4</v>
      </c>
      <c r="Q21" s="96">
        <v>5.89033926606084E-2</v>
      </c>
      <c r="R21" s="96">
        <v>9.5501050084905587E-3</v>
      </c>
    </row>
    <row r="22" spans="2:48">
      <c r="B22" s="87" t="s">
        <v>257</v>
      </c>
      <c r="C22" s="85" t="s">
        <v>258</v>
      </c>
      <c r="D22" s="98" t="s">
        <v>109</v>
      </c>
      <c r="E22" s="85" t="s">
        <v>244</v>
      </c>
      <c r="F22" s="85"/>
      <c r="G22" s="85"/>
      <c r="H22" s="95">
        <v>2.0900000000000318</v>
      </c>
      <c r="I22" s="98" t="s">
        <v>153</v>
      </c>
      <c r="J22" s="99">
        <v>1E-3</v>
      </c>
      <c r="K22" s="96">
        <v>-6.9000000000008091E-3</v>
      </c>
      <c r="L22" s="95">
        <v>3963330.4015009999</v>
      </c>
      <c r="M22" s="97">
        <v>102.87</v>
      </c>
      <c r="N22" s="85"/>
      <c r="O22" s="95">
        <v>4077.0779557430001</v>
      </c>
      <c r="P22" s="96">
        <v>2.6151208166922779E-4</v>
      </c>
      <c r="Q22" s="96">
        <v>6.2896997514971298E-2</v>
      </c>
      <c r="R22" s="96">
        <v>1.019759480489899E-2</v>
      </c>
    </row>
    <row r="23" spans="2:48">
      <c r="B23" s="87" t="s">
        <v>259</v>
      </c>
      <c r="C23" s="85" t="s">
        <v>260</v>
      </c>
      <c r="D23" s="98" t="s">
        <v>109</v>
      </c>
      <c r="E23" s="85" t="s">
        <v>244</v>
      </c>
      <c r="F23" s="85"/>
      <c r="G23" s="85"/>
      <c r="H23" s="95">
        <v>6.9000000000041002</v>
      </c>
      <c r="I23" s="98" t="s">
        <v>153</v>
      </c>
      <c r="J23" s="99">
        <v>7.4999999999999997E-3</v>
      </c>
      <c r="K23" s="96">
        <v>1.8000000000051618E-3</v>
      </c>
      <c r="L23" s="95">
        <v>624922.430314</v>
      </c>
      <c r="M23" s="97">
        <v>105.4</v>
      </c>
      <c r="N23" s="85"/>
      <c r="O23" s="95">
        <v>658.66823658699991</v>
      </c>
      <c r="P23" s="96">
        <v>4.4838333103780405E-5</v>
      </c>
      <c r="Q23" s="96">
        <v>1.0161261297799552E-2</v>
      </c>
      <c r="R23" s="96">
        <v>1.6474621924042916E-3</v>
      </c>
    </row>
    <row r="24" spans="2:48">
      <c r="B24" s="87" t="s">
        <v>261</v>
      </c>
      <c r="C24" s="85" t="s">
        <v>262</v>
      </c>
      <c r="D24" s="98" t="s">
        <v>109</v>
      </c>
      <c r="E24" s="85" t="s">
        <v>244</v>
      </c>
      <c r="F24" s="85"/>
      <c r="G24" s="85"/>
      <c r="H24" s="95">
        <v>23.220000000020878</v>
      </c>
      <c r="I24" s="98" t="s">
        <v>153</v>
      </c>
      <c r="J24" s="99">
        <v>0.01</v>
      </c>
      <c r="K24" s="96">
        <v>1.5300000000017727E-2</v>
      </c>
      <c r="L24" s="95">
        <v>282655.91174000001</v>
      </c>
      <c r="M24" s="97">
        <v>89.81</v>
      </c>
      <c r="N24" s="85"/>
      <c r="O24" s="95">
        <v>253.853294135</v>
      </c>
      <c r="P24" s="96">
        <v>2.6981367136799879E-5</v>
      </c>
      <c r="Q24" s="96">
        <v>3.9161895317418932E-3</v>
      </c>
      <c r="R24" s="96">
        <v>6.3493832141009736E-4</v>
      </c>
    </row>
    <row r="25" spans="2:48">
      <c r="B25" s="87" t="s">
        <v>263</v>
      </c>
      <c r="C25" s="85" t="s">
        <v>264</v>
      </c>
      <c r="D25" s="98" t="s">
        <v>109</v>
      </c>
      <c r="E25" s="85" t="s">
        <v>244</v>
      </c>
      <c r="F25" s="85"/>
      <c r="G25" s="85"/>
      <c r="H25" s="95">
        <v>3.8599999999990899</v>
      </c>
      <c r="I25" s="98" t="s">
        <v>153</v>
      </c>
      <c r="J25" s="99">
        <v>2.75E-2</v>
      </c>
      <c r="K25" s="96">
        <v>-3.6999999999969661E-3</v>
      </c>
      <c r="L25" s="95">
        <v>1803417.9405459999</v>
      </c>
      <c r="M25" s="97">
        <v>116.98</v>
      </c>
      <c r="N25" s="85"/>
      <c r="O25" s="95">
        <v>2109.638298672</v>
      </c>
      <c r="P25" s="96">
        <v>1.0876254975779857E-4</v>
      </c>
      <c r="Q25" s="96">
        <v>3.2545346512728099E-2</v>
      </c>
      <c r="R25" s="96">
        <v>5.2766311530663378E-3</v>
      </c>
    </row>
    <row r="26" spans="2:48">
      <c r="B26" s="88"/>
      <c r="C26" s="85"/>
      <c r="D26" s="85"/>
      <c r="E26" s="85"/>
      <c r="F26" s="85"/>
      <c r="G26" s="85"/>
      <c r="H26" s="85"/>
      <c r="I26" s="85"/>
      <c r="J26" s="85"/>
      <c r="K26" s="96"/>
      <c r="L26" s="95"/>
      <c r="M26" s="97"/>
      <c r="N26" s="85"/>
      <c r="O26" s="85"/>
      <c r="P26" s="85"/>
      <c r="Q26" s="96"/>
      <c r="R26" s="85"/>
    </row>
    <row r="27" spans="2:48">
      <c r="B27" s="84" t="s">
        <v>38</v>
      </c>
      <c r="C27" s="85"/>
      <c r="D27" s="85"/>
      <c r="E27" s="85"/>
      <c r="F27" s="85"/>
      <c r="G27" s="85"/>
      <c r="H27" s="95">
        <v>5.8145203297664692</v>
      </c>
      <c r="I27" s="85"/>
      <c r="J27" s="85"/>
      <c r="K27" s="96">
        <v>1.3719251498464645E-2</v>
      </c>
      <c r="L27" s="95"/>
      <c r="M27" s="97"/>
      <c r="N27" s="85"/>
      <c r="O27" s="95">
        <v>42045.136199999994</v>
      </c>
      <c r="P27" s="85"/>
      <c r="Q27" s="96">
        <v>0.64862944878523854</v>
      </c>
      <c r="R27" s="96">
        <v>0.10516337120325041</v>
      </c>
    </row>
    <row r="28" spans="2:48">
      <c r="B28" s="86" t="s">
        <v>23</v>
      </c>
      <c r="C28" s="83"/>
      <c r="D28" s="83"/>
      <c r="E28" s="83"/>
      <c r="F28" s="83"/>
      <c r="G28" s="83"/>
      <c r="H28" s="92">
        <v>5.8268797829463974</v>
      </c>
      <c r="I28" s="83"/>
      <c r="J28" s="83"/>
      <c r="K28" s="93">
        <v>1.3773087972308527E-2</v>
      </c>
      <c r="L28" s="92"/>
      <c r="M28" s="94"/>
      <c r="N28" s="83"/>
      <c r="O28" s="92">
        <v>41849.547789999997</v>
      </c>
      <c r="P28" s="83"/>
      <c r="Q28" s="93">
        <v>0.64561211041906919</v>
      </c>
      <c r="R28" s="93">
        <v>0.10467416511610535</v>
      </c>
    </row>
    <row r="29" spans="2:48">
      <c r="B29" s="87" t="s">
        <v>265</v>
      </c>
      <c r="C29" s="85" t="s">
        <v>266</v>
      </c>
      <c r="D29" s="98" t="s">
        <v>109</v>
      </c>
      <c r="E29" s="85" t="s">
        <v>244</v>
      </c>
      <c r="F29" s="85"/>
      <c r="G29" s="85"/>
      <c r="H29" s="95">
        <v>0.42000000000000004</v>
      </c>
      <c r="I29" s="98" t="s">
        <v>153</v>
      </c>
      <c r="J29" s="99">
        <v>0.06</v>
      </c>
      <c r="K29" s="96">
        <v>1.4000000000000002E-3</v>
      </c>
      <c r="L29" s="95">
        <v>2189458</v>
      </c>
      <c r="M29" s="97">
        <v>105.94</v>
      </c>
      <c r="N29" s="85"/>
      <c r="O29" s="95">
        <v>2319.5117599999999</v>
      </c>
      <c r="P29" s="96">
        <v>1.5395617801173208E-4</v>
      </c>
      <c r="Q29" s="96">
        <v>3.5783060071040484E-2</v>
      </c>
      <c r="R29" s="96">
        <v>5.8015670365977948E-3</v>
      </c>
    </row>
    <row r="30" spans="2:48">
      <c r="B30" s="87" t="s">
        <v>267</v>
      </c>
      <c r="C30" s="85" t="s">
        <v>268</v>
      </c>
      <c r="D30" s="98" t="s">
        <v>109</v>
      </c>
      <c r="E30" s="85" t="s">
        <v>244</v>
      </c>
      <c r="F30" s="85"/>
      <c r="G30" s="85"/>
      <c r="H30" s="95">
        <v>6.5299999999999994</v>
      </c>
      <c r="I30" s="98" t="s">
        <v>153</v>
      </c>
      <c r="J30" s="99">
        <v>6.25E-2</v>
      </c>
      <c r="K30" s="96">
        <v>1.9E-2</v>
      </c>
      <c r="L30" s="95">
        <v>1431600</v>
      </c>
      <c r="M30" s="97">
        <v>138.05000000000001</v>
      </c>
      <c r="N30" s="85"/>
      <c r="O30" s="95">
        <v>1976.32383</v>
      </c>
      <c r="P30" s="96">
        <v>8.4398479362483641E-5</v>
      </c>
      <c r="Q30" s="96">
        <v>3.0488706954742407E-2</v>
      </c>
      <c r="R30" s="96">
        <v>4.943184761335595E-3</v>
      </c>
    </row>
    <row r="31" spans="2:48">
      <c r="B31" s="87" t="s">
        <v>269</v>
      </c>
      <c r="C31" s="85" t="s">
        <v>270</v>
      </c>
      <c r="D31" s="98" t="s">
        <v>109</v>
      </c>
      <c r="E31" s="85" t="s">
        <v>244</v>
      </c>
      <c r="F31" s="85"/>
      <c r="G31" s="85"/>
      <c r="H31" s="95">
        <v>5.0299999999999994</v>
      </c>
      <c r="I31" s="98" t="s">
        <v>153</v>
      </c>
      <c r="J31" s="99">
        <v>3.7499999999999999E-2</v>
      </c>
      <c r="K31" s="96">
        <v>1.44E-2</v>
      </c>
      <c r="L31" s="95">
        <v>1476036</v>
      </c>
      <c r="M31" s="97">
        <v>114.03</v>
      </c>
      <c r="N31" s="85"/>
      <c r="O31" s="95">
        <v>1683.1238700000001</v>
      </c>
      <c r="P31" s="96">
        <v>9.3973216758453854E-5</v>
      </c>
      <c r="Q31" s="96">
        <v>2.5965517220405097E-2</v>
      </c>
      <c r="R31" s="96">
        <v>4.209832487636499E-3</v>
      </c>
    </row>
    <row r="32" spans="2:48">
      <c r="B32" s="87" t="s">
        <v>271</v>
      </c>
      <c r="C32" s="85" t="s">
        <v>272</v>
      </c>
      <c r="D32" s="98" t="s">
        <v>109</v>
      </c>
      <c r="E32" s="85" t="s">
        <v>244</v>
      </c>
      <c r="F32" s="85"/>
      <c r="G32" s="85"/>
      <c r="H32" s="95">
        <v>18.2</v>
      </c>
      <c r="I32" s="98" t="s">
        <v>153</v>
      </c>
      <c r="J32" s="99">
        <v>3.7499999999999999E-2</v>
      </c>
      <c r="K32" s="96">
        <v>3.2100000000000004E-2</v>
      </c>
      <c r="L32" s="95">
        <v>2315767</v>
      </c>
      <c r="M32" s="97">
        <v>111.75</v>
      </c>
      <c r="N32" s="85"/>
      <c r="O32" s="95">
        <v>2587.8696400000003</v>
      </c>
      <c r="P32" s="96">
        <v>3.0549492386791263E-4</v>
      </c>
      <c r="Q32" s="96">
        <v>3.9923011549698684E-2</v>
      </c>
      <c r="R32" s="96">
        <v>6.4727842545778706E-3</v>
      </c>
    </row>
    <row r="33" spans="2:18">
      <c r="B33" s="87" t="s">
        <v>273</v>
      </c>
      <c r="C33" s="85" t="s">
        <v>274</v>
      </c>
      <c r="D33" s="98" t="s">
        <v>109</v>
      </c>
      <c r="E33" s="85" t="s">
        <v>244</v>
      </c>
      <c r="F33" s="85"/>
      <c r="G33" s="85"/>
      <c r="H33" s="95">
        <v>0.67</v>
      </c>
      <c r="I33" s="98" t="s">
        <v>153</v>
      </c>
      <c r="J33" s="99">
        <v>2.2499999999999999E-2</v>
      </c>
      <c r="K33" s="96">
        <v>1.8E-3</v>
      </c>
      <c r="L33" s="95">
        <v>2791258</v>
      </c>
      <c r="M33" s="97">
        <v>102.13</v>
      </c>
      <c r="N33" s="85"/>
      <c r="O33" s="95">
        <v>2850.7119300000004</v>
      </c>
      <c r="P33" s="96">
        <v>1.4519871554450207E-4</v>
      </c>
      <c r="Q33" s="96">
        <v>4.3977874135211009E-2</v>
      </c>
      <c r="R33" s="96">
        <v>7.1302058688092551E-3</v>
      </c>
    </row>
    <row r="34" spans="2:18">
      <c r="B34" s="87" t="s">
        <v>275</v>
      </c>
      <c r="C34" s="85" t="s">
        <v>276</v>
      </c>
      <c r="D34" s="98" t="s">
        <v>109</v>
      </c>
      <c r="E34" s="85" t="s">
        <v>244</v>
      </c>
      <c r="F34" s="85"/>
      <c r="G34" s="85"/>
      <c r="H34" s="95">
        <v>4.0500000000000007</v>
      </c>
      <c r="I34" s="98" t="s">
        <v>153</v>
      </c>
      <c r="J34" s="99">
        <v>1.2500000000000001E-2</v>
      </c>
      <c r="K34" s="96">
        <v>1.1500000000000002E-2</v>
      </c>
      <c r="L34" s="95">
        <v>3518417</v>
      </c>
      <c r="M34" s="97">
        <v>101.44</v>
      </c>
      <c r="N34" s="85"/>
      <c r="O34" s="95">
        <v>3569.0820699999999</v>
      </c>
      <c r="P34" s="96">
        <v>2.7777670757558415E-4</v>
      </c>
      <c r="Q34" s="96">
        <v>5.5060155465339621E-2</v>
      </c>
      <c r="R34" s="96">
        <v>8.926994570712686E-3</v>
      </c>
    </row>
    <row r="35" spans="2:18">
      <c r="B35" s="87" t="s">
        <v>277</v>
      </c>
      <c r="C35" s="85" t="s">
        <v>278</v>
      </c>
      <c r="D35" s="98" t="s">
        <v>109</v>
      </c>
      <c r="E35" s="85" t="s">
        <v>244</v>
      </c>
      <c r="F35" s="85"/>
      <c r="G35" s="85"/>
      <c r="H35" s="95">
        <v>2.3299999999999996</v>
      </c>
      <c r="I35" s="98" t="s">
        <v>153</v>
      </c>
      <c r="J35" s="99">
        <v>5.0000000000000001E-3</v>
      </c>
      <c r="K35" s="96">
        <v>6.0999999999999995E-3</v>
      </c>
      <c r="L35" s="95">
        <v>1345463</v>
      </c>
      <c r="M35" s="97">
        <v>100.08</v>
      </c>
      <c r="N35" s="85"/>
      <c r="O35" s="95">
        <v>1346.5393300000001</v>
      </c>
      <c r="P35" s="96">
        <v>1.701005460308149E-4</v>
      </c>
      <c r="Q35" s="96">
        <v>2.0773034465412069E-2</v>
      </c>
      <c r="R35" s="96">
        <v>3.367966623463242E-3</v>
      </c>
    </row>
    <row r="36" spans="2:18">
      <c r="B36" s="87" t="s">
        <v>279</v>
      </c>
      <c r="C36" s="85" t="s">
        <v>280</v>
      </c>
      <c r="D36" s="98" t="s">
        <v>109</v>
      </c>
      <c r="E36" s="85" t="s">
        <v>244</v>
      </c>
      <c r="F36" s="85"/>
      <c r="G36" s="85"/>
      <c r="H36" s="95">
        <v>3.0700000000000003</v>
      </c>
      <c r="I36" s="98" t="s">
        <v>153</v>
      </c>
      <c r="J36" s="99">
        <v>5.5E-2</v>
      </c>
      <c r="K36" s="96">
        <v>8.8999999999999999E-3</v>
      </c>
      <c r="L36" s="95">
        <v>3193295</v>
      </c>
      <c r="M36" s="97">
        <v>118.75</v>
      </c>
      <c r="N36" s="85"/>
      <c r="O36" s="95">
        <v>3792.0376699999997</v>
      </c>
      <c r="P36" s="96">
        <v>1.7782708363002749E-4</v>
      </c>
      <c r="Q36" s="96">
        <v>5.8499686907066327E-2</v>
      </c>
      <c r="R36" s="96">
        <v>9.484651523305538E-3</v>
      </c>
    </row>
    <row r="37" spans="2:18">
      <c r="B37" s="87" t="s">
        <v>281</v>
      </c>
      <c r="C37" s="85" t="s">
        <v>282</v>
      </c>
      <c r="D37" s="98" t="s">
        <v>109</v>
      </c>
      <c r="E37" s="85" t="s">
        <v>244</v>
      </c>
      <c r="F37" s="85"/>
      <c r="G37" s="85"/>
      <c r="H37" s="95">
        <v>14.930000000000001</v>
      </c>
      <c r="I37" s="98" t="s">
        <v>153</v>
      </c>
      <c r="J37" s="99">
        <v>5.5E-2</v>
      </c>
      <c r="K37" s="96">
        <v>2.9700000000000001E-2</v>
      </c>
      <c r="L37" s="95">
        <v>2101188</v>
      </c>
      <c r="M37" s="97">
        <v>145.85</v>
      </c>
      <c r="N37" s="85"/>
      <c r="O37" s="95">
        <v>3064.5827799999997</v>
      </c>
      <c r="P37" s="96">
        <v>1.1492184318362234E-4</v>
      </c>
      <c r="Q37" s="96">
        <v>4.7277255326102004E-2</v>
      </c>
      <c r="R37" s="96">
        <v>7.6651400281640449E-3</v>
      </c>
    </row>
    <row r="38" spans="2:18">
      <c r="B38" s="87" t="s">
        <v>283</v>
      </c>
      <c r="C38" s="85" t="s">
        <v>284</v>
      </c>
      <c r="D38" s="98" t="s">
        <v>109</v>
      </c>
      <c r="E38" s="85" t="s">
        <v>244</v>
      </c>
      <c r="F38" s="85"/>
      <c r="G38" s="85"/>
      <c r="H38" s="95">
        <v>4.1399999999999997</v>
      </c>
      <c r="I38" s="98" t="s">
        <v>153</v>
      </c>
      <c r="J38" s="99">
        <v>4.2500000000000003E-2</v>
      </c>
      <c r="K38" s="96">
        <v>1.18E-2</v>
      </c>
      <c r="L38" s="95">
        <v>903647</v>
      </c>
      <c r="M38" s="97">
        <v>115.5</v>
      </c>
      <c r="N38" s="85"/>
      <c r="O38" s="95">
        <v>1043.71227</v>
      </c>
      <c r="P38" s="96">
        <v>4.8976729028117049E-5</v>
      </c>
      <c r="Q38" s="96">
        <v>1.610132765797748E-2</v>
      </c>
      <c r="R38" s="96">
        <v>2.6105350297187797E-3</v>
      </c>
    </row>
    <row r="39" spans="2:18">
      <c r="B39" s="87" t="s">
        <v>285</v>
      </c>
      <c r="C39" s="85" t="s">
        <v>286</v>
      </c>
      <c r="D39" s="98" t="s">
        <v>109</v>
      </c>
      <c r="E39" s="85" t="s">
        <v>244</v>
      </c>
      <c r="F39" s="85"/>
      <c r="G39" s="85"/>
      <c r="H39" s="95">
        <v>7.830000000000001</v>
      </c>
      <c r="I39" s="98" t="s">
        <v>153</v>
      </c>
      <c r="J39" s="99">
        <v>0.02</v>
      </c>
      <c r="K39" s="96">
        <v>0.02</v>
      </c>
      <c r="L39" s="95">
        <v>5710434</v>
      </c>
      <c r="M39" s="97">
        <v>101.03</v>
      </c>
      <c r="N39" s="85"/>
      <c r="O39" s="95">
        <v>5769.2514199999996</v>
      </c>
      <c r="P39" s="96">
        <v>4.0033129095905972E-4</v>
      </c>
      <c r="Q39" s="96">
        <v>8.9002122639290082E-2</v>
      </c>
      <c r="R39" s="96">
        <v>1.4430062154165162E-2</v>
      </c>
    </row>
    <row r="40" spans="2:18">
      <c r="B40" s="87" t="s">
        <v>287</v>
      </c>
      <c r="C40" s="85" t="s">
        <v>288</v>
      </c>
      <c r="D40" s="98" t="s">
        <v>109</v>
      </c>
      <c r="E40" s="85" t="s">
        <v>244</v>
      </c>
      <c r="F40" s="85"/>
      <c r="G40" s="85"/>
      <c r="H40" s="95">
        <v>2.5599999999999996</v>
      </c>
      <c r="I40" s="98" t="s">
        <v>153</v>
      </c>
      <c r="J40" s="99">
        <v>0.01</v>
      </c>
      <c r="K40" s="96">
        <v>6.8999999999999999E-3</v>
      </c>
      <c r="L40" s="95">
        <v>3586200</v>
      </c>
      <c r="M40" s="97">
        <v>101.21</v>
      </c>
      <c r="N40" s="85"/>
      <c r="O40" s="95">
        <v>3629.5931800000003</v>
      </c>
      <c r="P40" s="96">
        <v>2.462440098099351E-4</v>
      </c>
      <c r="Q40" s="96">
        <v>5.5993659110992765E-2</v>
      </c>
      <c r="R40" s="96">
        <v>9.0783450692003258E-3</v>
      </c>
    </row>
    <row r="41" spans="2:18">
      <c r="B41" s="87" t="s">
        <v>289</v>
      </c>
      <c r="C41" s="85" t="s">
        <v>290</v>
      </c>
      <c r="D41" s="98" t="s">
        <v>109</v>
      </c>
      <c r="E41" s="85" t="s">
        <v>244</v>
      </c>
      <c r="F41" s="85"/>
      <c r="G41" s="85"/>
      <c r="H41" s="95">
        <v>6.58</v>
      </c>
      <c r="I41" s="98" t="s">
        <v>153</v>
      </c>
      <c r="J41" s="99">
        <v>1.7500000000000002E-2</v>
      </c>
      <c r="K41" s="96">
        <v>1.78E-2</v>
      </c>
      <c r="L41" s="95">
        <v>2124089</v>
      </c>
      <c r="M41" s="97">
        <v>99.93</v>
      </c>
      <c r="N41" s="85"/>
      <c r="O41" s="95">
        <v>2122.6021299999998</v>
      </c>
      <c r="P41" s="96">
        <v>1.2223026826348104E-4</v>
      </c>
      <c r="Q41" s="96">
        <v>3.2745339271187168E-2</v>
      </c>
      <c r="R41" s="96">
        <v>5.3090563115835501E-3</v>
      </c>
    </row>
    <row r="42" spans="2:18">
      <c r="B42" s="87" t="s">
        <v>291</v>
      </c>
      <c r="C42" s="85" t="s">
        <v>292</v>
      </c>
      <c r="D42" s="98" t="s">
        <v>109</v>
      </c>
      <c r="E42" s="85" t="s">
        <v>244</v>
      </c>
      <c r="F42" s="85"/>
      <c r="G42" s="85"/>
      <c r="H42" s="95">
        <v>9.0800000000000018</v>
      </c>
      <c r="I42" s="98" t="s">
        <v>153</v>
      </c>
      <c r="J42" s="99">
        <v>2.2499999999999999E-2</v>
      </c>
      <c r="K42" s="96">
        <v>2.2000000000000002E-2</v>
      </c>
      <c r="L42" s="95">
        <v>2155095</v>
      </c>
      <c r="M42" s="97">
        <v>100.4</v>
      </c>
      <c r="N42" s="85"/>
      <c r="O42" s="95">
        <v>2163.7153800000001</v>
      </c>
      <c r="P42" s="96">
        <v>6.7855636020151139E-4</v>
      </c>
      <c r="Q42" s="96">
        <v>3.3379592530789405E-2</v>
      </c>
      <c r="R42" s="96">
        <v>5.4118888473269362E-3</v>
      </c>
    </row>
    <row r="43" spans="2:18">
      <c r="B43" s="87" t="s">
        <v>293</v>
      </c>
      <c r="C43" s="85" t="s">
        <v>294</v>
      </c>
      <c r="D43" s="98" t="s">
        <v>109</v>
      </c>
      <c r="E43" s="85" t="s">
        <v>244</v>
      </c>
      <c r="F43" s="85"/>
      <c r="G43" s="85"/>
      <c r="H43" s="95">
        <v>1.3</v>
      </c>
      <c r="I43" s="98" t="s">
        <v>153</v>
      </c>
      <c r="J43" s="99">
        <v>0.05</v>
      </c>
      <c r="K43" s="96">
        <v>2.8000000000000004E-3</v>
      </c>
      <c r="L43" s="95">
        <v>3586579</v>
      </c>
      <c r="M43" s="97">
        <v>109.6</v>
      </c>
      <c r="N43" s="85"/>
      <c r="O43" s="95">
        <v>3930.8905299999997</v>
      </c>
      <c r="P43" s="96">
        <v>1.9377308652954184E-4</v>
      </c>
      <c r="Q43" s="96">
        <v>6.0641767113814568E-2</v>
      </c>
      <c r="R43" s="96">
        <v>9.8319505495080735E-3</v>
      </c>
    </row>
    <row r="44" spans="2:18">
      <c r="B44" s="88"/>
      <c r="C44" s="85"/>
      <c r="D44" s="85"/>
      <c r="E44" s="85"/>
      <c r="F44" s="85"/>
      <c r="G44" s="85"/>
      <c r="H44" s="85"/>
      <c r="I44" s="85"/>
      <c r="J44" s="85"/>
      <c r="K44" s="96"/>
      <c r="L44" s="95"/>
      <c r="M44" s="97"/>
      <c r="N44" s="85"/>
      <c r="O44" s="85"/>
      <c r="P44" s="85"/>
      <c r="Q44" s="96"/>
      <c r="R44" s="85"/>
    </row>
    <row r="45" spans="2:18">
      <c r="B45" s="86" t="s">
        <v>24</v>
      </c>
      <c r="C45" s="83"/>
      <c r="D45" s="83"/>
      <c r="E45" s="83"/>
      <c r="F45" s="83"/>
      <c r="G45" s="83"/>
      <c r="H45" s="92">
        <v>3.1700000000000004</v>
      </c>
      <c r="I45" s="83"/>
      <c r="J45" s="83"/>
      <c r="K45" s="93">
        <v>2.1999999999999993E-3</v>
      </c>
      <c r="L45" s="92"/>
      <c r="M45" s="94"/>
      <c r="N45" s="83"/>
      <c r="O45" s="92">
        <v>195.58841000000001</v>
      </c>
      <c r="P45" s="83"/>
      <c r="Q45" s="93">
        <v>3.0173383661694802E-3</v>
      </c>
      <c r="R45" s="93">
        <v>4.8920608714506997E-4</v>
      </c>
    </row>
    <row r="46" spans="2:18">
      <c r="B46" s="87" t="s">
        <v>295</v>
      </c>
      <c r="C46" s="85" t="s">
        <v>296</v>
      </c>
      <c r="D46" s="98" t="s">
        <v>109</v>
      </c>
      <c r="E46" s="85" t="s">
        <v>244</v>
      </c>
      <c r="F46" s="85"/>
      <c r="G46" s="85"/>
      <c r="H46" s="95">
        <v>3.1700000000000004</v>
      </c>
      <c r="I46" s="98" t="s">
        <v>153</v>
      </c>
      <c r="J46" s="99">
        <v>1.8E-3</v>
      </c>
      <c r="K46" s="96">
        <v>2.1999999999999993E-3</v>
      </c>
      <c r="L46" s="95">
        <v>195745</v>
      </c>
      <c r="M46" s="97">
        <v>99.92</v>
      </c>
      <c r="N46" s="85"/>
      <c r="O46" s="95">
        <v>195.58841000000001</v>
      </c>
      <c r="P46" s="96">
        <v>1.3963144914827053E-5</v>
      </c>
      <c r="Q46" s="96">
        <v>3.0173383661694802E-3</v>
      </c>
      <c r="R46" s="96">
        <v>4.8920608714506997E-4</v>
      </c>
    </row>
    <row r="47" spans="2:18">
      <c r="B47" s="138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</row>
    <row r="48" spans="2:18">
      <c r="C48" s="1"/>
      <c r="D48" s="1"/>
    </row>
    <row r="49" spans="2:4">
      <c r="C49" s="1"/>
      <c r="D49" s="1"/>
    </row>
    <row r="50" spans="2:4">
      <c r="B50" s="100" t="s">
        <v>101</v>
      </c>
      <c r="C50" s="101"/>
      <c r="D50" s="101"/>
    </row>
    <row r="51" spans="2:4">
      <c r="B51" s="100" t="s">
        <v>221</v>
      </c>
      <c r="C51" s="101"/>
      <c r="D51" s="101"/>
    </row>
    <row r="52" spans="2:4">
      <c r="B52" s="132" t="s">
        <v>229</v>
      </c>
      <c r="C52" s="132"/>
      <c r="D52" s="132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2:D52"/>
  </mergeCells>
  <phoneticPr fontId="3" type="noConversion"/>
  <dataValidations count="1">
    <dataValidation allowBlank="1" showInputMessage="1" showErrorMessage="1" sqref="N10:Q10 N9 N1:N7 N32:N1048576 C5:C29 O1:Q9 O11:Q1048576 B53:B1048576 J1:M1048576 E1:I30 B50:B52 D1:D29 R1:AF1048576 AJ1:XFD1048576 AG1:AI27 AG31:AI1048576 C50:D51 A1:A1048576 B1:B49 E32:I1048576 C32:D49 C53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168</v>
      </c>
      <c r="C1" s="79" t="s" vm="1">
        <v>239</v>
      </c>
    </row>
    <row r="2" spans="2:67">
      <c r="B2" s="57" t="s">
        <v>167</v>
      </c>
      <c r="C2" s="79" t="s">
        <v>240</v>
      </c>
    </row>
    <row r="3" spans="2:67">
      <c r="B3" s="57" t="s">
        <v>169</v>
      </c>
      <c r="C3" s="79" t="s">
        <v>241</v>
      </c>
    </row>
    <row r="4" spans="2:67">
      <c r="B4" s="57" t="s">
        <v>170</v>
      </c>
      <c r="C4" s="79">
        <v>185</v>
      </c>
    </row>
    <row r="6" spans="2:67" ht="26.25" customHeight="1">
      <c r="B6" s="129" t="s">
        <v>198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4"/>
      <c r="BO6" s="3"/>
    </row>
    <row r="7" spans="2:67" ht="26.25" customHeight="1">
      <c r="B7" s="129" t="s">
        <v>76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4"/>
      <c r="AZ7" s="44"/>
      <c r="BJ7" s="3"/>
      <c r="BO7" s="3"/>
    </row>
    <row r="8" spans="2:67" s="3" customFormat="1" ht="78.75">
      <c r="B8" s="38" t="s">
        <v>104</v>
      </c>
      <c r="C8" s="14" t="s">
        <v>37</v>
      </c>
      <c r="D8" s="14" t="s">
        <v>108</v>
      </c>
      <c r="E8" s="14" t="s">
        <v>214</v>
      </c>
      <c r="F8" s="14" t="s">
        <v>106</v>
      </c>
      <c r="G8" s="14" t="s">
        <v>50</v>
      </c>
      <c r="H8" s="14" t="s">
        <v>15</v>
      </c>
      <c r="I8" s="14" t="s">
        <v>51</v>
      </c>
      <c r="J8" s="14" t="s">
        <v>91</v>
      </c>
      <c r="K8" s="14" t="s">
        <v>18</v>
      </c>
      <c r="L8" s="14" t="s">
        <v>90</v>
      </c>
      <c r="M8" s="14" t="s">
        <v>17</v>
      </c>
      <c r="N8" s="14" t="s">
        <v>19</v>
      </c>
      <c r="O8" s="14" t="s">
        <v>223</v>
      </c>
      <c r="P8" s="14" t="s">
        <v>222</v>
      </c>
      <c r="Q8" s="14" t="s">
        <v>49</v>
      </c>
      <c r="R8" s="14" t="s">
        <v>48</v>
      </c>
      <c r="S8" s="14" t="s">
        <v>171</v>
      </c>
      <c r="T8" s="39" t="s">
        <v>173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230</v>
      </c>
      <c r="P9" s="17"/>
      <c r="Q9" s="17" t="s">
        <v>226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0" t="s">
        <v>103</v>
      </c>
      <c r="S10" s="46" t="s">
        <v>174</v>
      </c>
      <c r="T10" s="74" t="s">
        <v>215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0" t="s">
        <v>238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0" t="s">
        <v>101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0" t="s">
        <v>221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0" t="s">
        <v>229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9.42578125" style="2" bestFit="1" customWidth="1"/>
    <col min="3" max="3" width="27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8.5703125" style="1" customWidth="1"/>
    <col min="8" max="8" width="7" style="1" bestFit="1" customWidth="1"/>
    <col min="9" max="9" width="7.85546875" style="1" bestFit="1" customWidth="1"/>
    <col min="10" max="10" width="7.140625" style="1" bestFit="1" customWidth="1"/>
    <col min="11" max="11" width="6.42578125" style="1" customWidth="1"/>
    <col min="12" max="12" width="9" style="1" bestFit="1" customWidth="1"/>
    <col min="13" max="13" width="6.85546875" style="1" bestFit="1" customWidth="1"/>
    <col min="14" max="14" width="9.140625" style="1" customWidth="1"/>
    <col min="15" max="15" width="11.28515625" style="1" bestFit="1" customWidth="1"/>
    <col min="16" max="16" width="8" style="1" customWidth="1"/>
    <col min="17" max="17" width="9.140625" style="1" customWidth="1"/>
    <col min="18" max="18" width="7.28515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168</v>
      </c>
      <c r="C1" s="79" t="s" vm="1">
        <v>239</v>
      </c>
    </row>
    <row r="2" spans="2:66">
      <c r="B2" s="57" t="s">
        <v>167</v>
      </c>
      <c r="C2" s="79" t="s">
        <v>240</v>
      </c>
    </row>
    <row r="3" spans="2:66">
      <c r="B3" s="57" t="s">
        <v>169</v>
      </c>
      <c r="C3" s="79" t="s">
        <v>241</v>
      </c>
    </row>
    <row r="4" spans="2:66">
      <c r="B4" s="57" t="s">
        <v>170</v>
      </c>
      <c r="C4" s="79">
        <v>185</v>
      </c>
    </row>
    <row r="6" spans="2:66" ht="26.25" customHeight="1">
      <c r="B6" s="135" t="s">
        <v>198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7"/>
    </row>
    <row r="7" spans="2:66" ht="26.25" customHeight="1">
      <c r="B7" s="135" t="s">
        <v>77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7"/>
      <c r="BN7" s="3"/>
    </row>
    <row r="8" spans="2:66" s="3" customFormat="1" ht="78.75">
      <c r="B8" s="23" t="s">
        <v>104</v>
      </c>
      <c r="C8" s="31" t="s">
        <v>37</v>
      </c>
      <c r="D8" s="31" t="s">
        <v>108</v>
      </c>
      <c r="E8" s="31" t="s">
        <v>214</v>
      </c>
      <c r="F8" s="31" t="s">
        <v>106</v>
      </c>
      <c r="G8" s="31" t="s">
        <v>50</v>
      </c>
      <c r="H8" s="31" t="s">
        <v>15</v>
      </c>
      <c r="I8" s="31" t="s">
        <v>51</v>
      </c>
      <c r="J8" s="31" t="s">
        <v>91</v>
      </c>
      <c r="K8" s="31" t="s">
        <v>18</v>
      </c>
      <c r="L8" s="31" t="s">
        <v>90</v>
      </c>
      <c r="M8" s="31" t="s">
        <v>17</v>
      </c>
      <c r="N8" s="31" t="s">
        <v>19</v>
      </c>
      <c r="O8" s="14" t="s">
        <v>223</v>
      </c>
      <c r="P8" s="31" t="s">
        <v>222</v>
      </c>
      <c r="Q8" s="31" t="s">
        <v>237</v>
      </c>
      <c r="R8" s="31" t="s">
        <v>49</v>
      </c>
      <c r="S8" s="14" t="s">
        <v>48</v>
      </c>
      <c r="T8" s="31" t="s">
        <v>171</v>
      </c>
      <c r="U8" s="15" t="s">
        <v>173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230</v>
      </c>
      <c r="P9" s="33"/>
      <c r="Q9" s="17" t="s">
        <v>226</v>
      </c>
      <c r="R9" s="33" t="s">
        <v>226</v>
      </c>
      <c r="S9" s="17" t="s">
        <v>20</v>
      </c>
      <c r="T9" s="33" t="s">
        <v>226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102</v>
      </c>
      <c r="R10" s="20" t="s">
        <v>103</v>
      </c>
      <c r="S10" s="20" t="s">
        <v>174</v>
      </c>
      <c r="T10" s="21" t="s">
        <v>215</v>
      </c>
      <c r="U10" s="21" t="s">
        <v>232</v>
      </c>
      <c r="V10" s="5"/>
      <c r="BI10" s="1"/>
      <c r="BJ10" s="3"/>
      <c r="BK10" s="1"/>
    </row>
    <row r="11" spans="2:66" s="4" customFormat="1" ht="18" customHeight="1">
      <c r="B11" s="113" t="s">
        <v>31</v>
      </c>
      <c r="C11" s="114"/>
      <c r="D11" s="114"/>
      <c r="E11" s="114"/>
      <c r="F11" s="114"/>
      <c r="G11" s="114"/>
      <c r="H11" s="114"/>
      <c r="I11" s="114"/>
      <c r="J11" s="114"/>
      <c r="K11" s="115">
        <v>2.58</v>
      </c>
      <c r="L11" s="114"/>
      <c r="M11" s="114"/>
      <c r="N11" s="119">
        <v>-1.2000000000000001E-3</v>
      </c>
      <c r="O11" s="115"/>
      <c r="P11" s="120"/>
      <c r="Q11" s="114"/>
      <c r="R11" s="115">
        <v>984.35167000000001</v>
      </c>
      <c r="S11" s="114"/>
      <c r="T11" s="116">
        <v>1</v>
      </c>
      <c r="U11" s="116">
        <v>2.462062188937551E-3</v>
      </c>
      <c r="V11" s="5"/>
      <c r="BI11" s="1"/>
      <c r="BJ11" s="3"/>
      <c r="BK11" s="1"/>
      <c r="BN11" s="1"/>
    </row>
    <row r="12" spans="2:66">
      <c r="B12" s="117" t="s">
        <v>219</v>
      </c>
      <c r="C12" s="114"/>
      <c r="D12" s="114"/>
      <c r="E12" s="114"/>
      <c r="F12" s="114"/>
      <c r="G12" s="114"/>
      <c r="H12" s="114"/>
      <c r="I12" s="114"/>
      <c r="J12" s="114"/>
      <c r="K12" s="115">
        <v>2.58</v>
      </c>
      <c r="L12" s="114"/>
      <c r="M12" s="114"/>
      <c r="N12" s="119">
        <v>-1.2000000000000001E-3</v>
      </c>
      <c r="O12" s="115"/>
      <c r="P12" s="120"/>
      <c r="Q12" s="114"/>
      <c r="R12" s="115">
        <v>984.35167000000001</v>
      </c>
      <c r="S12" s="114"/>
      <c r="T12" s="116">
        <v>1</v>
      </c>
      <c r="U12" s="116">
        <v>2.462062188937551E-3</v>
      </c>
      <c r="BJ12" s="3"/>
    </row>
    <row r="13" spans="2:66" ht="20.25">
      <c r="B13" s="104" t="s">
        <v>30</v>
      </c>
      <c r="C13" s="83"/>
      <c r="D13" s="83"/>
      <c r="E13" s="83"/>
      <c r="F13" s="83"/>
      <c r="G13" s="83"/>
      <c r="H13" s="83"/>
      <c r="I13" s="83"/>
      <c r="J13" s="83"/>
      <c r="K13" s="92">
        <v>2.58</v>
      </c>
      <c r="L13" s="83"/>
      <c r="M13" s="83"/>
      <c r="N13" s="105">
        <v>-1.2000000000000001E-3</v>
      </c>
      <c r="O13" s="92"/>
      <c r="P13" s="94"/>
      <c r="Q13" s="83"/>
      <c r="R13" s="92">
        <v>984.35167000000001</v>
      </c>
      <c r="S13" s="83"/>
      <c r="T13" s="93">
        <v>1</v>
      </c>
      <c r="U13" s="93">
        <v>2.462062188937551E-3</v>
      </c>
      <c r="BJ13" s="4"/>
    </row>
    <row r="14" spans="2:66">
      <c r="B14" s="88" t="s">
        <v>297</v>
      </c>
      <c r="C14" s="85" t="s">
        <v>298</v>
      </c>
      <c r="D14" s="98" t="s">
        <v>109</v>
      </c>
      <c r="E14" s="98" t="s">
        <v>299</v>
      </c>
      <c r="F14" s="85" t="s">
        <v>300</v>
      </c>
      <c r="G14" s="98" t="s">
        <v>301</v>
      </c>
      <c r="H14" s="85" t="s">
        <v>302</v>
      </c>
      <c r="I14" s="85" t="s">
        <v>149</v>
      </c>
      <c r="J14" s="85"/>
      <c r="K14" s="95">
        <v>2.58</v>
      </c>
      <c r="L14" s="98" t="s">
        <v>153</v>
      </c>
      <c r="M14" s="99">
        <v>0.04</v>
      </c>
      <c r="N14" s="99">
        <v>-1.2000000000000001E-3</v>
      </c>
      <c r="O14" s="95">
        <v>825037</v>
      </c>
      <c r="P14" s="97">
        <v>119.31</v>
      </c>
      <c r="Q14" s="85"/>
      <c r="R14" s="95">
        <v>984.35167000000001</v>
      </c>
      <c r="S14" s="96">
        <v>2.8403860686172073E-4</v>
      </c>
      <c r="T14" s="96">
        <v>1</v>
      </c>
      <c r="U14" s="96">
        <v>2.462062188937551E-3</v>
      </c>
    </row>
    <row r="15" spans="2:66">
      <c r="B15" s="84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95"/>
      <c r="P15" s="97"/>
      <c r="Q15" s="85"/>
      <c r="R15" s="85"/>
      <c r="S15" s="85"/>
      <c r="T15" s="96"/>
      <c r="U15" s="85"/>
    </row>
    <row r="16" spans="2:66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</row>
    <row r="17" spans="2:61" ht="20.2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BI17" s="4"/>
    </row>
    <row r="18" spans="2:61">
      <c r="B18" s="100" t="s">
        <v>238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2"/>
      <c r="M18" s="102"/>
      <c r="N18" s="102"/>
      <c r="O18" s="102"/>
      <c r="P18" s="102"/>
      <c r="Q18" s="102"/>
      <c r="R18" s="102"/>
      <c r="S18" s="102"/>
      <c r="T18" s="102"/>
      <c r="U18" s="102"/>
    </row>
    <row r="19" spans="2:61">
      <c r="B19" s="100" t="s">
        <v>101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BI19" s="3"/>
    </row>
    <row r="20" spans="2:61">
      <c r="B20" s="100" t="s">
        <v>221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2"/>
      <c r="M20" s="102"/>
      <c r="N20" s="102"/>
      <c r="O20" s="102"/>
      <c r="P20" s="102"/>
      <c r="Q20" s="102"/>
      <c r="R20" s="102"/>
      <c r="S20" s="102"/>
      <c r="T20" s="102"/>
      <c r="U20" s="102"/>
    </row>
    <row r="21" spans="2:61">
      <c r="B21" s="100" t="s">
        <v>229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2"/>
      <c r="M21" s="102"/>
      <c r="N21" s="102"/>
      <c r="O21" s="102"/>
      <c r="P21" s="102"/>
      <c r="Q21" s="102"/>
      <c r="R21" s="102"/>
      <c r="S21" s="102"/>
      <c r="T21" s="102"/>
      <c r="U21" s="102"/>
    </row>
    <row r="22" spans="2:61">
      <c r="B22" s="132" t="s">
        <v>234</v>
      </c>
      <c r="C22" s="132"/>
      <c r="D22" s="132"/>
      <c r="E22" s="132"/>
      <c r="F22" s="132"/>
      <c r="G22" s="132"/>
      <c r="H22" s="132"/>
      <c r="I22" s="132"/>
      <c r="J22" s="132"/>
      <c r="K22" s="132"/>
      <c r="L22" s="102"/>
      <c r="M22" s="102"/>
      <c r="N22" s="102"/>
      <c r="O22" s="102"/>
      <c r="P22" s="102"/>
      <c r="Q22" s="102"/>
      <c r="R22" s="102"/>
      <c r="S22" s="102"/>
      <c r="T22" s="102"/>
      <c r="U22" s="102"/>
    </row>
    <row r="23" spans="2:6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2:6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</row>
    <row r="25" spans="2:61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</row>
    <row r="26" spans="2:61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</row>
    <row r="27" spans="2:61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</row>
    <row r="28" spans="2:61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</row>
    <row r="29" spans="2:61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</row>
    <row r="30" spans="2:61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</row>
    <row r="31" spans="2:61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</row>
    <row r="32" spans="2:61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</row>
    <row r="33" spans="2:21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</row>
    <row r="34" spans="2:21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</row>
    <row r="35" spans="2:21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</row>
    <row r="36" spans="2:21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2:21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2:21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2:21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2:21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2:21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2:21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2:21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2:21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2:21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2:21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2:21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2:21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2:21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2:21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2:21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2:21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2:21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2:21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2:21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2:21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2:21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2:21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2:21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2:21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2:21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2:21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2:21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2:21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2:21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2:21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2:21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2:21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2:21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2:21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2:21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2:21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2:21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2:21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2:21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2:21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2:21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2:21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2:21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2:21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2:21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2:21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2:21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2:21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2:21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2:21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2:21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2:21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2:21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2:21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2:21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2:21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2:21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2:21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2:21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2:21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2:21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2:21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2:21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2:2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2:2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2:2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2:2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2:2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2:2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2:2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2:2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2:2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2:2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2:2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2:2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2:2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2:2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2:2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2:21">
      <c r="C115" s="1"/>
      <c r="D115" s="1"/>
      <c r="E115" s="1"/>
      <c r="F115" s="1"/>
    </row>
    <row r="116" spans="2:21">
      <c r="C116" s="1"/>
      <c r="D116" s="1"/>
      <c r="E116" s="1"/>
      <c r="F116" s="1"/>
    </row>
    <row r="117" spans="2:21">
      <c r="C117" s="1"/>
      <c r="D117" s="1"/>
      <c r="E117" s="1"/>
      <c r="F117" s="1"/>
    </row>
    <row r="118" spans="2:21">
      <c r="C118" s="1"/>
      <c r="D118" s="1"/>
      <c r="E118" s="1"/>
      <c r="F118" s="1"/>
    </row>
    <row r="119" spans="2:21">
      <c r="C119" s="1"/>
      <c r="D119" s="1"/>
      <c r="E119" s="1"/>
      <c r="F119" s="1"/>
    </row>
    <row r="120" spans="2:21">
      <c r="C120" s="1"/>
      <c r="D120" s="1"/>
      <c r="E120" s="1"/>
      <c r="F120" s="1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22:K22"/>
  </mergeCells>
  <phoneticPr fontId="3" type="noConversion"/>
  <conditionalFormatting sqref="B12:B17 B23:B114">
    <cfRule type="cellIs" dxfId="8" priority="2" operator="equal">
      <formula>"NR3"</formula>
    </cfRule>
  </conditionalFormatting>
  <conditionalFormatting sqref="B12:B17 B23:B114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0 B22"/>
    <dataValidation type="list" allowBlank="1" showInputMessage="1" showErrorMessage="1" sqref="I18:I21 I37:I828 I12:I17 I23:I35">
      <formula1>$BM$7:$BM$10</formula1>
    </dataValidation>
    <dataValidation type="list" allowBlank="1" showInputMessage="1" showErrorMessage="1" sqref="E18:E21 E37:E822 E12:E17 E23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8:G21 G37:G555 G12:G17 G23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168</v>
      </c>
      <c r="C1" s="79" t="s" vm="1">
        <v>239</v>
      </c>
    </row>
    <row r="2" spans="2:62">
      <c r="B2" s="57" t="s">
        <v>167</v>
      </c>
      <c r="C2" s="79" t="s">
        <v>240</v>
      </c>
    </row>
    <row r="3" spans="2:62">
      <c r="B3" s="57" t="s">
        <v>169</v>
      </c>
      <c r="C3" s="79" t="s">
        <v>241</v>
      </c>
    </row>
    <row r="4" spans="2:62">
      <c r="B4" s="57" t="s">
        <v>170</v>
      </c>
      <c r="C4" s="79">
        <v>185</v>
      </c>
    </row>
    <row r="6" spans="2:62" ht="26.25" customHeight="1">
      <c r="B6" s="135" t="s">
        <v>198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7"/>
      <c r="BJ6" s="3"/>
    </row>
    <row r="7" spans="2:62" ht="26.25" customHeight="1">
      <c r="B7" s="135" t="s">
        <v>78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7"/>
      <c r="BF7" s="3"/>
      <c r="BJ7" s="3"/>
    </row>
    <row r="8" spans="2:62" s="3" customFormat="1" ht="78.75">
      <c r="B8" s="23" t="s">
        <v>104</v>
      </c>
      <c r="C8" s="31" t="s">
        <v>37</v>
      </c>
      <c r="D8" s="31" t="s">
        <v>108</v>
      </c>
      <c r="E8" s="31" t="s">
        <v>214</v>
      </c>
      <c r="F8" s="31" t="s">
        <v>106</v>
      </c>
      <c r="G8" s="31" t="s">
        <v>50</v>
      </c>
      <c r="H8" s="31" t="s">
        <v>90</v>
      </c>
      <c r="I8" s="14" t="s">
        <v>223</v>
      </c>
      <c r="J8" s="14" t="s">
        <v>222</v>
      </c>
      <c r="K8" s="31" t="s">
        <v>237</v>
      </c>
      <c r="L8" s="14" t="s">
        <v>49</v>
      </c>
      <c r="M8" s="14" t="s">
        <v>48</v>
      </c>
      <c r="N8" s="14" t="s">
        <v>171</v>
      </c>
      <c r="O8" s="15" t="s">
        <v>173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230</v>
      </c>
      <c r="J9" s="17"/>
      <c r="K9" s="17" t="s">
        <v>226</v>
      </c>
      <c r="L9" s="17" t="s">
        <v>226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BF11" s="1"/>
      <c r="BG11" s="3"/>
      <c r="BH11" s="1"/>
      <c r="BJ11" s="1"/>
    </row>
    <row r="12" spans="2:62" ht="20.25">
      <c r="B12" s="100" t="s">
        <v>238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BG12" s="4"/>
    </row>
    <row r="13" spans="2:62">
      <c r="B13" s="100" t="s">
        <v>101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2">
      <c r="B14" s="100" t="s">
        <v>221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2">
      <c r="B15" s="100" t="s">
        <v>229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2" ht="20.25">
      <c r="B16" s="100" t="s">
        <v>235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BF16" s="4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27" style="2" bestFit="1" customWidth="1"/>
    <col min="4" max="4" width="6.5703125" style="2" bestFit="1" customWidth="1"/>
    <col min="5" max="5" width="11.28515625" style="2" bestFit="1" customWidth="1"/>
    <col min="6" max="6" width="7.5703125" style="2" customWidth="1"/>
    <col min="7" max="7" width="12" style="2" bestFit="1" customWidth="1"/>
    <col min="8" max="8" width="13.140625" style="1" bestFit="1" customWidth="1"/>
    <col min="9" max="9" width="10.7109375" style="1" bestFit="1" customWidth="1"/>
    <col min="10" max="10" width="10.140625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168</v>
      </c>
      <c r="C1" s="79" t="s" vm="1">
        <v>239</v>
      </c>
    </row>
    <row r="2" spans="2:63">
      <c r="B2" s="57" t="s">
        <v>167</v>
      </c>
      <c r="C2" s="79" t="s">
        <v>240</v>
      </c>
    </row>
    <row r="3" spans="2:63">
      <c r="B3" s="57" t="s">
        <v>169</v>
      </c>
      <c r="C3" s="79" t="s">
        <v>241</v>
      </c>
    </row>
    <row r="4" spans="2:63">
      <c r="B4" s="57" t="s">
        <v>170</v>
      </c>
      <c r="C4" s="79">
        <v>185</v>
      </c>
    </row>
    <row r="6" spans="2:63" ht="26.25" customHeight="1">
      <c r="B6" s="135" t="s">
        <v>198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7"/>
      <c r="BK6" s="3"/>
    </row>
    <row r="7" spans="2:63" ht="26.25" customHeight="1">
      <c r="B7" s="135" t="s">
        <v>79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7"/>
      <c r="BH7" s="3"/>
      <c r="BK7" s="3"/>
    </row>
    <row r="8" spans="2:63" s="3" customFormat="1" ht="74.25" customHeight="1">
      <c r="B8" s="23" t="s">
        <v>104</v>
      </c>
      <c r="C8" s="31" t="s">
        <v>37</v>
      </c>
      <c r="D8" s="31" t="s">
        <v>108</v>
      </c>
      <c r="E8" s="31" t="s">
        <v>106</v>
      </c>
      <c r="F8" s="31" t="s">
        <v>50</v>
      </c>
      <c r="G8" s="31" t="s">
        <v>90</v>
      </c>
      <c r="H8" s="31" t="s">
        <v>223</v>
      </c>
      <c r="I8" s="31" t="s">
        <v>222</v>
      </c>
      <c r="J8" s="31" t="s">
        <v>237</v>
      </c>
      <c r="K8" s="31" t="s">
        <v>49</v>
      </c>
      <c r="L8" s="31" t="s">
        <v>48</v>
      </c>
      <c r="M8" s="31" t="s">
        <v>171</v>
      </c>
      <c r="N8" s="15" t="s">
        <v>173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230</v>
      </c>
      <c r="I9" s="33"/>
      <c r="J9" s="17" t="s">
        <v>226</v>
      </c>
      <c r="K9" s="33" t="s">
        <v>226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80" t="s">
        <v>29</v>
      </c>
      <c r="C11" s="81"/>
      <c r="D11" s="81"/>
      <c r="E11" s="81"/>
      <c r="F11" s="81"/>
      <c r="G11" s="81"/>
      <c r="H11" s="89"/>
      <c r="I11" s="91"/>
      <c r="J11" s="89">
        <v>137.29682000000003</v>
      </c>
      <c r="K11" s="89">
        <v>261308.37823000006</v>
      </c>
      <c r="L11" s="81"/>
      <c r="M11" s="90">
        <v>1</v>
      </c>
      <c r="N11" s="90">
        <v>0.65358499131989634</v>
      </c>
      <c r="O11" s="5"/>
      <c r="BH11" s="1"/>
      <c r="BI11" s="3"/>
      <c r="BK11" s="1"/>
    </row>
    <row r="12" spans="2:63" ht="20.25">
      <c r="B12" s="82" t="s">
        <v>219</v>
      </c>
      <c r="C12" s="83"/>
      <c r="D12" s="83"/>
      <c r="E12" s="83"/>
      <c r="F12" s="83"/>
      <c r="G12" s="83"/>
      <c r="H12" s="92"/>
      <c r="I12" s="94"/>
      <c r="J12" s="83"/>
      <c r="K12" s="92">
        <v>153588.58551</v>
      </c>
      <c r="L12" s="83"/>
      <c r="M12" s="93">
        <v>0.58776755093100552</v>
      </c>
      <c r="N12" s="93">
        <v>0.38415604967335787</v>
      </c>
      <c r="BI12" s="4"/>
    </row>
    <row r="13" spans="2:63">
      <c r="B13" s="104" t="s">
        <v>52</v>
      </c>
      <c r="C13" s="83"/>
      <c r="D13" s="83"/>
      <c r="E13" s="83"/>
      <c r="F13" s="83"/>
      <c r="G13" s="83"/>
      <c r="H13" s="92"/>
      <c r="I13" s="94"/>
      <c r="J13" s="83"/>
      <c r="K13" s="92">
        <v>47194.678090000001</v>
      </c>
      <c r="L13" s="83"/>
      <c r="M13" s="93">
        <v>0.18060912707689722</v>
      </c>
      <c r="N13" s="93">
        <v>0.11804341475284792</v>
      </c>
    </row>
    <row r="14" spans="2:63">
      <c r="B14" s="88" t="s">
        <v>303</v>
      </c>
      <c r="C14" s="85" t="s">
        <v>304</v>
      </c>
      <c r="D14" s="98" t="s">
        <v>109</v>
      </c>
      <c r="E14" s="85" t="s">
        <v>305</v>
      </c>
      <c r="F14" s="98" t="s">
        <v>306</v>
      </c>
      <c r="G14" s="98" t="s">
        <v>153</v>
      </c>
      <c r="H14" s="95">
        <v>736575</v>
      </c>
      <c r="I14" s="97">
        <v>1479</v>
      </c>
      <c r="J14" s="85"/>
      <c r="K14" s="95">
        <v>10893.94425</v>
      </c>
      <c r="L14" s="96">
        <v>3.5674382457345035E-3</v>
      </c>
      <c r="M14" s="96">
        <v>4.1689992199221794E-2</v>
      </c>
      <c r="N14" s="96">
        <v>2.7247953189654919E-2</v>
      </c>
    </row>
    <row r="15" spans="2:63">
      <c r="B15" s="88" t="s">
        <v>307</v>
      </c>
      <c r="C15" s="85" t="s">
        <v>308</v>
      </c>
      <c r="D15" s="98" t="s">
        <v>109</v>
      </c>
      <c r="E15" s="85" t="s">
        <v>309</v>
      </c>
      <c r="F15" s="98" t="s">
        <v>306</v>
      </c>
      <c r="G15" s="98" t="s">
        <v>153</v>
      </c>
      <c r="H15" s="95">
        <v>676938</v>
      </c>
      <c r="I15" s="97">
        <v>1473</v>
      </c>
      <c r="J15" s="85"/>
      <c r="K15" s="95">
        <v>9971.2967399999998</v>
      </c>
      <c r="L15" s="96">
        <v>1.6869733605126226E-3</v>
      </c>
      <c r="M15" s="96">
        <v>3.8159116089356314E-2</v>
      </c>
      <c r="N15" s="96">
        <v>2.4940225558036863E-2</v>
      </c>
    </row>
    <row r="16" spans="2:63" ht="20.25">
      <c r="B16" s="88" t="s">
        <v>310</v>
      </c>
      <c r="C16" s="85" t="s">
        <v>311</v>
      </c>
      <c r="D16" s="98" t="s">
        <v>109</v>
      </c>
      <c r="E16" s="85" t="s">
        <v>309</v>
      </c>
      <c r="F16" s="98" t="s">
        <v>306</v>
      </c>
      <c r="G16" s="98" t="s">
        <v>153</v>
      </c>
      <c r="H16" s="95">
        <v>209075</v>
      </c>
      <c r="I16" s="97">
        <v>1474</v>
      </c>
      <c r="J16" s="85"/>
      <c r="K16" s="95">
        <v>3081.7655</v>
      </c>
      <c r="L16" s="96">
        <v>1.4317280145314966E-3</v>
      </c>
      <c r="M16" s="96">
        <v>1.1793596213311891E-2</v>
      </c>
      <c r="N16" s="96">
        <v>7.7081174787078143E-3</v>
      </c>
      <c r="BH16" s="4"/>
    </row>
    <row r="17" spans="2:14">
      <c r="B17" s="88" t="s">
        <v>312</v>
      </c>
      <c r="C17" s="85" t="s">
        <v>313</v>
      </c>
      <c r="D17" s="98" t="s">
        <v>109</v>
      </c>
      <c r="E17" s="85" t="s">
        <v>314</v>
      </c>
      <c r="F17" s="98" t="s">
        <v>306</v>
      </c>
      <c r="G17" s="98" t="s">
        <v>153</v>
      </c>
      <c r="H17" s="95">
        <v>76869</v>
      </c>
      <c r="I17" s="97">
        <v>14750</v>
      </c>
      <c r="J17" s="85"/>
      <c r="K17" s="95">
        <v>11338.1775</v>
      </c>
      <c r="L17" s="96">
        <v>7.4879118865382385E-4</v>
      </c>
      <c r="M17" s="96">
        <v>4.3390026668108941E-2</v>
      </c>
      <c r="N17" s="96">
        <v>2.8359070203246052E-2</v>
      </c>
    </row>
    <row r="18" spans="2:14">
      <c r="B18" s="88" t="s">
        <v>315</v>
      </c>
      <c r="C18" s="85" t="s">
        <v>316</v>
      </c>
      <c r="D18" s="98" t="s">
        <v>109</v>
      </c>
      <c r="E18" s="85" t="s">
        <v>317</v>
      </c>
      <c r="F18" s="98" t="s">
        <v>306</v>
      </c>
      <c r="G18" s="98" t="s">
        <v>153</v>
      </c>
      <c r="H18" s="95">
        <v>80633</v>
      </c>
      <c r="I18" s="97">
        <v>14770</v>
      </c>
      <c r="J18" s="85"/>
      <c r="K18" s="95">
        <v>11909.4941</v>
      </c>
      <c r="L18" s="96">
        <v>1.9501748029763064E-3</v>
      </c>
      <c r="M18" s="96">
        <v>4.557639590689827E-2</v>
      </c>
      <c r="N18" s="96">
        <v>2.9788048323202265E-2</v>
      </c>
    </row>
    <row r="19" spans="2:14">
      <c r="B19" s="84"/>
      <c r="C19" s="85"/>
      <c r="D19" s="85"/>
      <c r="E19" s="85"/>
      <c r="F19" s="85"/>
      <c r="G19" s="85"/>
      <c r="H19" s="95"/>
      <c r="I19" s="97"/>
      <c r="J19" s="85"/>
      <c r="K19" s="85"/>
      <c r="L19" s="85"/>
      <c r="M19" s="96"/>
      <c r="N19" s="85"/>
    </row>
    <row r="20" spans="2:14">
      <c r="B20" s="104" t="s">
        <v>53</v>
      </c>
      <c r="C20" s="83"/>
      <c r="D20" s="83"/>
      <c r="E20" s="83"/>
      <c r="F20" s="83"/>
      <c r="G20" s="83"/>
      <c r="H20" s="92"/>
      <c r="I20" s="94"/>
      <c r="J20" s="83"/>
      <c r="K20" s="92">
        <v>106393.90741999999</v>
      </c>
      <c r="L20" s="83"/>
      <c r="M20" s="93">
        <v>0.40715842385410822</v>
      </c>
      <c r="N20" s="93">
        <v>0.26611263492050996</v>
      </c>
    </row>
    <row r="21" spans="2:14">
      <c r="B21" s="88" t="s">
        <v>318</v>
      </c>
      <c r="C21" s="85" t="s">
        <v>319</v>
      </c>
      <c r="D21" s="98" t="s">
        <v>109</v>
      </c>
      <c r="E21" s="85" t="s">
        <v>305</v>
      </c>
      <c r="F21" s="98" t="s">
        <v>320</v>
      </c>
      <c r="G21" s="98" t="s">
        <v>153</v>
      </c>
      <c r="H21" s="95">
        <v>8646433</v>
      </c>
      <c r="I21" s="97">
        <v>329.11</v>
      </c>
      <c r="J21" s="85"/>
      <c r="K21" s="95">
        <v>28456.27565</v>
      </c>
      <c r="L21" s="96">
        <v>2.7986248687587215E-2</v>
      </c>
      <c r="M21" s="96">
        <v>0.10889920883039263</v>
      </c>
      <c r="N21" s="96">
        <v>7.1174888458155741E-2</v>
      </c>
    </row>
    <row r="22" spans="2:14">
      <c r="B22" s="88" t="s">
        <v>321</v>
      </c>
      <c r="C22" s="85" t="s">
        <v>322</v>
      </c>
      <c r="D22" s="98" t="s">
        <v>109</v>
      </c>
      <c r="E22" s="85" t="s">
        <v>305</v>
      </c>
      <c r="F22" s="98" t="s">
        <v>320</v>
      </c>
      <c r="G22" s="98" t="s">
        <v>153</v>
      </c>
      <c r="H22" s="95">
        <v>1030450</v>
      </c>
      <c r="I22" s="97">
        <v>364.31</v>
      </c>
      <c r="J22" s="85"/>
      <c r="K22" s="95">
        <v>3754.0324000000001</v>
      </c>
      <c r="L22" s="96">
        <v>4.5206546272904408E-3</v>
      </c>
      <c r="M22" s="96">
        <v>1.4366291756231988E-2</v>
      </c>
      <c r="N22" s="96">
        <v>9.3895926727959808E-3</v>
      </c>
    </row>
    <row r="23" spans="2:14">
      <c r="B23" s="88" t="s">
        <v>323</v>
      </c>
      <c r="C23" s="85" t="s">
        <v>324</v>
      </c>
      <c r="D23" s="98" t="s">
        <v>109</v>
      </c>
      <c r="E23" s="85" t="s">
        <v>309</v>
      </c>
      <c r="F23" s="98" t="s">
        <v>320</v>
      </c>
      <c r="G23" s="98" t="s">
        <v>153</v>
      </c>
      <c r="H23" s="95">
        <v>1262400</v>
      </c>
      <c r="I23" s="97">
        <v>361.75</v>
      </c>
      <c r="J23" s="85"/>
      <c r="K23" s="95">
        <v>4566.732</v>
      </c>
      <c r="L23" s="96">
        <v>1.287739801270616E-3</v>
      </c>
      <c r="M23" s="96">
        <v>1.7476408643814799E-2</v>
      </c>
      <c r="N23" s="96">
        <v>1.1422318391770657E-2</v>
      </c>
    </row>
    <row r="24" spans="2:14">
      <c r="B24" s="88" t="s">
        <v>325</v>
      </c>
      <c r="C24" s="85" t="s">
        <v>326</v>
      </c>
      <c r="D24" s="98" t="s">
        <v>109</v>
      </c>
      <c r="E24" s="85" t="s">
        <v>309</v>
      </c>
      <c r="F24" s="98" t="s">
        <v>320</v>
      </c>
      <c r="G24" s="98" t="s">
        <v>153</v>
      </c>
      <c r="H24" s="95">
        <v>110000</v>
      </c>
      <c r="I24" s="97">
        <v>277.45</v>
      </c>
      <c r="J24" s="85"/>
      <c r="K24" s="95">
        <v>305.19499999999999</v>
      </c>
      <c r="L24" s="96">
        <v>2.1827491311775436E-4</v>
      </c>
      <c r="M24" s="96">
        <v>1.1679495394187917E-3</v>
      </c>
      <c r="N24" s="96">
        <v>7.6335428958310787E-4</v>
      </c>
    </row>
    <row r="25" spans="2:14">
      <c r="B25" s="88" t="s">
        <v>327</v>
      </c>
      <c r="C25" s="85" t="s">
        <v>328</v>
      </c>
      <c r="D25" s="98" t="s">
        <v>109</v>
      </c>
      <c r="E25" s="85" t="s">
        <v>309</v>
      </c>
      <c r="F25" s="98" t="s">
        <v>320</v>
      </c>
      <c r="G25" s="98" t="s">
        <v>153</v>
      </c>
      <c r="H25" s="95">
        <v>226905</v>
      </c>
      <c r="I25" s="97">
        <v>3264.35</v>
      </c>
      <c r="J25" s="85"/>
      <c r="K25" s="95">
        <v>7406.9733699999997</v>
      </c>
      <c r="L25" s="96">
        <v>3.5697265665436805E-3</v>
      </c>
      <c r="M25" s="96">
        <v>2.8345717118493933E-2</v>
      </c>
      <c r="N25" s="96">
        <v>1.8526335276847092E-2</v>
      </c>
    </row>
    <row r="26" spans="2:14">
      <c r="B26" s="88" t="s">
        <v>329</v>
      </c>
      <c r="C26" s="85" t="s">
        <v>330</v>
      </c>
      <c r="D26" s="98" t="s">
        <v>109</v>
      </c>
      <c r="E26" s="85" t="s">
        <v>309</v>
      </c>
      <c r="F26" s="98" t="s">
        <v>320</v>
      </c>
      <c r="G26" s="98" t="s">
        <v>153</v>
      </c>
      <c r="H26" s="95">
        <v>2388642</v>
      </c>
      <c r="I26" s="97">
        <v>329.8</v>
      </c>
      <c r="J26" s="85"/>
      <c r="K26" s="95">
        <v>7877.7413200000001</v>
      </c>
      <c r="L26" s="96">
        <v>1.737559218368212E-3</v>
      </c>
      <c r="M26" s="96">
        <v>3.0147297125950243E-2</v>
      </c>
      <c r="N26" s="96">
        <v>1.9703820930382525E-2</v>
      </c>
    </row>
    <row r="27" spans="2:14">
      <c r="B27" s="88" t="s">
        <v>331</v>
      </c>
      <c r="C27" s="85" t="s">
        <v>332</v>
      </c>
      <c r="D27" s="98" t="s">
        <v>109</v>
      </c>
      <c r="E27" s="85" t="s">
        <v>309</v>
      </c>
      <c r="F27" s="98" t="s">
        <v>320</v>
      </c>
      <c r="G27" s="98" t="s">
        <v>153</v>
      </c>
      <c r="H27" s="95">
        <v>302400</v>
      </c>
      <c r="I27" s="97">
        <v>3372.23</v>
      </c>
      <c r="J27" s="85"/>
      <c r="K27" s="95">
        <v>10197.623519999999</v>
      </c>
      <c r="L27" s="96">
        <v>1.027453112258766E-2</v>
      </c>
      <c r="M27" s="96">
        <v>3.9025245149331533E-2</v>
      </c>
      <c r="N27" s="96">
        <v>2.5506314512182677E-2</v>
      </c>
    </row>
    <row r="28" spans="2:14">
      <c r="B28" s="88" t="s">
        <v>333</v>
      </c>
      <c r="C28" s="85" t="s">
        <v>334</v>
      </c>
      <c r="D28" s="98" t="s">
        <v>109</v>
      </c>
      <c r="E28" s="85" t="s">
        <v>309</v>
      </c>
      <c r="F28" s="98" t="s">
        <v>320</v>
      </c>
      <c r="G28" s="98" t="s">
        <v>153</v>
      </c>
      <c r="H28" s="95">
        <v>1023150</v>
      </c>
      <c r="I28" s="97">
        <v>360.78</v>
      </c>
      <c r="J28" s="85"/>
      <c r="K28" s="95">
        <v>3691.3205699999999</v>
      </c>
      <c r="L28" s="96">
        <v>6.8435751751733517E-3</v>
      </c>
      <c r="M28" s="96">
        <v>1.4126300101831982E-2</v>
      </c>
      <c r="N28" s="96">
        <v>9.2327377294381067E-3</v>
      </c>
    </row>
    <row r="29" spans="2:14">
      <c r="B29" s="88" t="s">
        <v>335</v>
      </c>
      <c r="C29" s="85" t="s">
        <v>336</v>
      </c>
      <c r="D29" s="98" t="s">
        <v>109</v>
      </c>
      <c r="E29" s="85" t="s">
        <v>314</v>
      </c>
      <c r="F29" s="98" t="s">
        <v>320</v>
      </c>
      <c r="G29" s="98" t="s">
        <v>153</v>
      </c>
      <c r="H29" s="95">
        <v>242665</v>
      </c>
      <c r="I29" s="97">
        <v>3632.95</v>
      </c>
      <c r="J29" s="85"/>
      <c r="K29" s="95">
        <v>8815.8981199999998</v>
      </c>
      <c r="L29" s="96">
        <v>1.0568166842770118E-2</v>
      </c>
      <c r="M29" s="96">
        <v>3.3737525676426523E-2</v>
      </c>
      <c r="N29" s="96">
        <v>2.2050340426382004E-2</v>
      </c>
    </row>
    <row r="30" spans="2:14">
      <c r="B30" s="88" t="s">
        <v>337</v>
      </c>
      <c r="C30" s="85" t="s">
        <v>338</v>
      </c>
      <c r="D30" s="98" t="s">
        <v>109</v>
      </c>
      <c r="E30" s="85" t="s">
        <v>314</v>
      </c>
      <c r="F30" s="98" t="s">
        <v>320</v>
      </c>
      <c r="G30" s="98" t="s">
        <v>153</v>
      </c>
      <c r="H30" s="95">
        <v>769875</v>
      </c>
      <c r="I30" s="97">
        <v>3281.64</v>
      </c>
      <c r="J30" s="85"/>
      <c r="K30" s="95">
        <v>25264.525949999999</v>
      </c>
      <c r="L30" s="96">
        <v>5.4991071428571433E-3</v>
      </c>
      <c r="M30" s="96">
        <v>9.6684714516740475E-2</v>
      </c>
      <c r="N30" s="96">
        <v>6.3191678298190487E-2</v>
      </c>
    </row>
    <row r="31" spans="2:14">
      <c r="B31" s="88" t="s">
        <v>339</v>
      </c>
      <c r="C31" s="85" t="s">
        <v>340</v>
      </c>
      <c r="D31" s="98" t="s">
        <v>109</v>
      </c>
      <c r="E31" s="85" t="s">
        <v>317</v>
      </c>
      <c r="F31" s="98" t="s">
        <v>320</v>
      </c>
      <c r="G31" s="98" t="s">
        <v>153</v>
      </c>
      <c r="H31" s="95">
        <v>167457</v>
      </c>
      <c r="I31" s="97">
        <v>3617.4</v>
      </c>
      <c r="J31" s="85"/>
      <c r="K31" s="95">
        <v>6057.5895199999995</v>
      </c>
      <c r="L31" s="96">
        <v>3.4622604983982883E-3</v>
      </c>
      <c r="M31" s="96">
        <v>2.318176539547535E-2</v>
      </c>
      <c r="N31" s="96">
        <v>1.5151253934781629E-2</v>
      </c>
    </row>
    <row r="32" spans="2:14">
      <c r="B32" s="84"/>
      <c r="C32" s="85"/>
      <c r="D32" s="85"/>
      <c r="E32" s="85"/>
      <c r="F32" s="85"/>
      <c r="G32" s="85"/>
      <c r="H32" s="95"/>
      <c r="I32" s="97"/>
      <c r="J32" s="85"/>
      <c r="K32" s="85"/>
      <c r="L32" s="85"/>
      <c r="M32" s="96"/>
      <c r="N32" s="85"/>
    </row>
    <row r="33" spans="2:14">
      <c r="B33" s="82" t="s">
        <v>218</v>
      </c>
      <c r="C33" s="83"/>
      <c r="D33" s="83"/>
      <c r="E33" s="83"/>
      <c r="F33" s="83"/>
      <c r="G33" s="83"/>
      <c r="H33" s="92"/>
      <c r="I33" s="94"/>
      <c r="J33" s="92">
        <v>137.29682000000003</v>
      </c>
      <c r="K33" s="92">
        <v>107719.79271999998</v>
      </c>
      <c r="L33" s="83"/>
      <c r="M33" s="93">
        <v>0.41223244906899426</v>
      </c>
      <c r="N33" s="93">
        <v>0.26942894164653819</v>
      </c>
    </row>
    <row r="34" spans="2:14">
      <c r="B34" s="104" t="s">
        <v>54</v>
      </c>
      <c r="C34" s="83"/>
      <c r="D34" s="83"/>
      <c r="E34" s="83"/>
      <c r="F34" s="83"/>
      <c r="G34" s="83"/>
      <c r="H34" s="92"/>
      <c r="I34" s="94"/>
      <c r="J34" s="92">
        <v>137.29682000000003</v>
      </c>
      <c r="K34" s="92">
        <v>59719.418020000005</v>
      </c>
      <c r="L34" s="83"/>
      <c r="M34" s="93">
        <v>0.22854000481927061</v>
      </c>
      <c r="N34" s="93">
        <v>0.14937031706605206</v>
      </c>
    </row>
    <row r="35" spans="2:14">
      <c r="B35" s="88" t="s">
        <v>341</v>
      </c>
      <c r="C35" s="85" t="s">
        <v>342</v>
      </c>
      <c r="D35" s="98" t="s">
        <v>113</v>
      </c>
      <c r="E35" s="85"/>
      <c r="F35" s="98" t="s">
        <v>306</v>
      </c>
      <c r="G35" s="98" t="s">
        <v>162</v>
      </c>
      <c r="H35" s="95">
        <v>129039</v>
      </c>
      <c r="I35" s="97">
        <v>1899</v>
      </c>
      <c r="J35" s="85"/>
      <c r="K35" s="95">
        <v>7832.1302400000004</v>
      </c>
      <c r="L35" s="96">
        <v>5.8372998388668386E-5</v>
      </c>
      <c r="M35" s="96">
        <v>2.9972748264145845E-2</v>
      </c>
      <c r="N35" s="96">
        <v>1.9589738414055199E-2</v>
      </c>
    </row>
    <row r="36" spans="2:14">
      <c r="B36" s="88" t="s">
        <v>343</v>
      </c>
      <c r="C36" s="85" t="s">
        <v>344</v>
      </c>
      <c r="D36" s="98" t="s">
        <v>28</v>
      </c>
      <c r="E36" s="85"/>
      <c r="F36" s="98" t="s">
        <v>306</v>
      </c>
      <c r="G36" s="98" t="s">
        <v>154</v>
      </c>
      <c r="H36" s="95">
        <v>44354.000000000022</v>
      </c>
      <c r="I36" s="97">
        <v>8023</v>
      </c>
      <c r="J36" s="85"/>
      <c r="K36" s="95">
        <v>15001.302900000001</v>
      </c>
      <c r="L36" s="96">
        <v>2.048812871980746E-3</v>
      </c>
      <c r="M36" s="96">
        <v>5.7408426785290671E-2</v>
      </c>
      <c r="N36" s="96">
        <v>3.7521286122153101E-2</v>
      </c>
    </row>
    <row r="37" spans="2:14">
      <c r="B37" s="88" t="s">
        <v>345</v>
      </c>
      <c r="C37" s="85" t="s">
        <v>346</v>
      </c>
      <c r="D37" s="98" t="s">
        <v>28</v>
      </c>
      <c r="E37" s="85"/>
      <c r="F37" s="98" t="s">
        <v>306</v>
      </c>
      <c r="G37" s="98" t="s">
        <v>161</v>
      </c>
      <c r="H37" s="95">
        <v>15936</v>
      </c>
      <c r="I37" s="97">
        <v>3395</v>
      </c>
      <c r="J37" s="85"/>
      <c r="K37" s="95">
        <v>1507.7887000000001</v>
      </c>
      <c r="L37" s="96">
        <v>2.6356480092745173E-4</v>
      </c>
      <c r="M37" s="96">
        <v>5.7701506174932709E-3</v>
      </c>
      <c r="N37" s="96">
        <v>3.7712838412488335E-3</v>
      </c>
    </row>
    <row r="38" spans="2:14">
      <c r="B38" s="88" t="s">
        <v>347</v>
      </c>
      <c r="C38" s="85" t="s">
        <v>348</v>
      </c>
      <c r="D38" s="98" t="s">
        <v>349</v>
      </c>
      <c r="E38" s="85"/>
      <c r="F38" s="98" t="s">
        <v>306</v>
      </c>
      <c r="G38" s="98" t="s">
        <v>152</v>
      </c>
      <c r="H38" s="95">
        <v>24732</v>
      </c>
      <c r="I38" s="97">
        <v>2533</v>
      </c>
      <c r="J38" s="85"/>
      <c r="K38" s="95">
        <v>2272.1760800000002</v>
      </c>
      <c r="L38" s="96">
        <v>1.8320000000000001E-3</v>
      </c>
      <c r="M38" s="96">
        <v>8.6953816612801525E-3</v>
      </c>
      <c r="N38" s="96">
        <v>5.6831709476109736E-3</v>
      </c>
    </row>
    <row r="39" spans="2:14">
      <c r="B39" s="88" t="s">
        <v>350</v>
      </c>
      <c r="C39" s="85" t="s">
        <v>351</v>
      </c>
      <c r="D39" s="98" t="s">
        <v>112</v>
      </c>
      <c r="E39" s="85"/>
      <c r="F39" s="98" t="s">
        <v>306</v>
      </c>
      <c r="G39" s="98" t="s">
        <v>152</v>
      </c>
      <c r="H39" s="95">
        <v>10846</v>
      </c>
      <c r="I39" s="97">
        <v>52077</v>
      </c>
      <c r="J39" s="85"/>
      <c r="K39" s="95">
        <v>20486.280440000002</v>
      </c>
      <c r="L39" s="96">
        <v>1.7711146967411065E-3</v>
      </c>
      <c r="M39" s="96">
        <v>7.839886565737382E-2</v>
      </c>
      <c r="N39" s="96">
        <v>5.1240321930164388E-2</v>
      </c>
    </row>
    <row r="40" spans="2:14">
      <c r="B40" s="88" t="s">
        <v>352</v>
      </c>
      <c r="C40" s="85" t="s">
        <v>353</v>
      </c>
      <c r="D40" s="98" t="s">
        <v>124</v>
      </c>
      <c r="E40" s="85"/>
      <c r="F40" s="98" t="s">
        <v>306</v>
      </c>
      <c r="G40" s="98" t="s">
        <v>156</v>
      </c>
      <c r="H40" s="95">
        <v>2969</v>
      </c>
      <c r="I40" s="97">
        <v>8001</v>
      </c>
      <c r="J40" s="85"/>
      <c r="K40" s="95">
        <v>621.57252000000005</v>
      </c>
      <c r="L40" s="96">
        <v>8.1090261709601755E-5</v>
      </c>
      <c r="M40" s="96">
        <v>2.3786934204340759E-3</v>
      </c>
      <c r="N40" s="96">
        <v>1.5546783185470998E-3</v>
      </c>
    </row>
    <row r="41" spans="2:14">
      <c r="B41" s="88" t="s">
        <v>354</v>
      </c>
      <c r="C41" s="85" t="s">
        <v>355</v>
      </c>
      <c r="D41" s="98" t="s">
        <v>349</v>
      </c>
      <c r="E41" s="85"/>
      <c r="F41" s="98" t="s">
        <v>306</v>
      </c>
      <c r="G41" s="98" t="s">
        <v>152</v>
      </c>
      <c r="H41" s="95">
        <v>79760.000000000015</v>
      </c>
      <c r="I41" s="97">
        <v>4100</v>
      </c>
      <c r="J41" s="95">
        <v>137.29682000000003</v>
      </c>
      <c r="K41" s="95">
        <v>11998.167139999998</v>
      </c>
      <c r="L41" s="96">
        <v>5.6245157550912232E-5</v>
      </c>
      <c r="M41" s="96">
        <v>4.591573841325277E-2</v>
      </c>
      <c r="N41" s="96">
        <v>3.0009837492272439E-2</v>
      </c>
    </row>
    <row r="42" spans="2:14">
      <c r="B42" s="84"/>
      <c r="C42" s="85"/>
      <c r="D42" s="85"/>
      <c r="E42" s="85"/>
      <c r="F42" s="85"/>
      <c r="G42" s="85"/>
      <c r="H42" s="95"/>
      <c r="I42" s="97"/>
      <c r="J42" s="85"/>
      <c r="K42" s="85"/>
      <c r="L42" s="85"/>
      <c r="M42" s="96"/>
      <c r="N42" s="85"/>
    </row>
    <row r="43" spans="2:14">
      <c r="B43" s="104" t="s">
        <v>55</v>
      </c>
      <c r="C43" s="83"/>
      <c r="D43" s="83"/>
      <c r="E43" s="83"/>
      <c r="F43" s="83"/>
      <c r="G43" s="83"/>
      <c r="H43" s="92"/>
      <c r="I43" s="94"/>
      <c r="J43" s="83"/>
      <c r="K43" s="92">
        <v>48000.3747</v>
      </c>
      <c r="L43" s="83"/>
      <c r="M43" s="93">
        <v>0.1836924442497237</v>
      </c>
      <c r="N43" s="93">
        <v>0.1200586245804862</v>
      </c>
    </row>
    <row r="44" spans="2:14">
      <c r="B44" s="88" t="s">
        <v>356</v>
      </c>
      <c r="C44" s="85" t="s">
        <v>357</v>
      </c>
      <c r="D44" s="98" t="s">
        <v>28</v>
      </c>
      <c r="E44" s="85"/>
      <c r="F44" s="98" t="s">
        <v>320</v>
      </c>
      <c r="G44" s="98" t="s">
        <v>154</v>
      </c>
      <c r="H44" s="95">
        <v>7113</v>
      </c>
      <c r="I44" s="97">
        <v>19585</v>
      </c>
      <c r="J44" s="85"/>
      <c r="K44" s="95">
        <v>5872.6724699999995</v>
      </c>
      <c r="L44" s="96">
        <v>6.7724539267474317E-3</v>
      </c>
      <c r="M44" s="96">
        <v>2.2474107067592581E-2</v>
      </c>
      <c r="N44" s="96">
        <v>1.4688739072694917E-2</v>
      </c>
    </row>
    <row r="45" spans="2:14">
      <c r="B45" s="88" t="s">
        <v>358</v>
      </c>
      <c r="C45" s="85" t="s">
        <v>359</v>
      </c>
      <c r="D45" s="98" t="s">
        <v>112</v>
      </c>
      <c r="E45" s="85"/>
      <c r="F45" s="98" t="s">
        <v>320</v>
      </c>
      <c r="G45" s="98" t="s">
        <v>152</v>
      </c>
      <c r="H45" s="95">
        <v>8052</v>
      </c>
      <c r="I45" s="97">
        <v>9724</v>
      </c>
      <c r="J45" s="85"/>
      <c r="K45" s="95">
        <v>2839.8556899999999</v>
      </c>
      <c r="L45" s="96">
        <v>2.3588235880015211E-3</v>
      </c>
      <c r="M45" s="96">
        <v>1.0867832517411278E-2</v>
      </c>
      <c r="N45" s="96">
        <v>7.1030522215583371E-3</v>
      </c>
    </row>
    <row r="46" spans="2:14">
      <c r="B46" s="88" t="s">
        <v>360</v>
      </c>
      <c r="C46" s="85" t="s">
        <v>361</v>
      </c>
      <c r="D46" s="98" t="s">
        <v>112</v>
      </c>
      <c r="E46" s="85"/>
      <c r="F46" s="98" t="s">
        <v>320</v>
      </c>
      <c r="G46" s="98" t="s">
        <v>152</v>
      </c>
      <c r="H46" s="95">
        <v>14241</v>
      </c>
      <c r="I46" s="97">
        <v>10381</v>
      </c>
      <c r="J46" s="85"/>
      <c r="K46" s="95">
        <v>5362.0052300000007</v>
      </c>
      <c r="L46" s="96">
        <v>4.8723184671339181E-4</v>
      </c>
      <c r="M46" s="96">
        <v>2.0519836624910807E-2</v>
      </c>
      <c r="N46" s="96">
        <v>1.3411457242378019E-2</v>
      </c>
    </row>
    <row r="47" spans="2:14">
      <c r="B47" s="88" t="s">
        <v>362</v>
      </c>
      <c r="C47" s="85" t="s">
        <v>363</v>
      </c>
      <c r="D47" s="98" t="s">
        <v>112</v>
      </c>
      <c r="E47" s="85"/>
      <c r="F47" s="98" t="s">
        <v>320</v>
      </c>
      <c r="G47" s="98" t="s">
        <v>154</v>
      </c>
      <c r="H47" s="95">
        <v>2156</v>
      </c>
      <c r="I47" s="97">
        <v>10371</v>
      </c>
      <c r="J47" s="85"/>
      <c r="K47" s="95">
        <v>942.60293000000001</v>
      </c>
      <c r="L47" s="96">
        <v>4.6827523263407488E-5</v>
      </c>
      <c r="M47" s="96">
        <v>3.6072434278028921E-3</v>
      </c>
      <c r="N47" s="96">
        <v>2.3576401644493064E-3</v>
      </c>
    </row>
    <row r="48" spans="2:14">
      <c r="B48" s="88" t="s">
        <v>364</v>
      </c>
      <c r="C48" s="85" t="s">
        <v>365</v>
      </c>
      <c r="D48" s="98" t="s">
        <v>112</v>
      </c>
      <c r="E48" s="85"/>
      <c r="F48" s="98" t="s">
        <v>320</v>
      </c>
      <c r="G48" s="98" t="s">
        <v>152</v>
      </c>
      <c r="H48" s="95">
        <v>14163</v>
      </c>
      <c r="I48" s="97">
        <v>11020</v>
      </c>
      <c r="J48" s="85"/>
      <c r="K48" s="95">
        <v>5660.8859499999999</v>
      </c>
      <c r="L48" s="96">
        <v>3.3728538065416503E-4</v>
      </c>
      <c r="M48" s="96">
        <v>2.1663622071150607E-2</v>
      </c>
      <c r="N48" s="96">
        <v>1.4159018243330483E-2</v>
      </c>
    </row>
    <row r="49" spans="2:14">
      <c r="B49" s="88" t="s">
        <v>366</v>
      </c>
      <c r="C49" s="85" t="s">
        <v>367</v>
      </c>
      <c r="D49" s="98" t="s">
        <v>349</v>
      </c>
      <c r="E49" s="85"/>
      <c r="F49" s="98" t="s">
        <v>320</v>
      </c>
      <c r="G49" s="98" t="s">
        <v>152</v>
      </c>
      <c r="H49" s="95">
        <v>35101</v>
      </c>
      <c r="I49" s="97">
        <v>3605</v>
      </c>
      <c r="J49" s="85"/>
      <c r="K49" s="95">
        <v>4589.5733300000002</v>
      </c>
      <c r="L49" s="96">
        <v>1.3120701195750006E-4</v>
      </c>
      <c r="M49" s="96">
        <v>1.7563820039326564E-2</v>
      </c>
      <c r="N49" s="96">
        <v>1.1479449167947473E-2</v>
      </c>
    </row>
    <row r="50" spans="2:14">
      <c r="B50" s="88" t="s">
        <v>368</v>
      </c>
      <c r="C50" s="85" t="s">
        <v>369</v>
      </c>
      <c r="D50" s="98" t="s">
        <v>112</v>
      </c>
      <c r="E50" s="85"/>
      <c r="F50" s="98" t="s">
        <v>320</v>
      </c>
      <c r="G50" s="98" t="s">
        <v>152</v>
      </c>
      <c r="H50" s="95">
        <v>15698</v>
      </c>
      <c r="I50" s="97">
        <v>6775</v>
      </c>
      <c r="J50" s="85"/>
      <c r="K50" s="95">
        <v>3857.4577599999998</v>
      </c>
      <c r="L50" s="96">
        <v>3.5338195513057673E-4</v>
      </c>
      <c r="M50" s="96">
        <v>1.4762089857695716E-2</v>
      </c>
      <c r="N50" s="96">
        <v>9.6482803715055836E-3</v>
      </c>
    </row>
    <row r="51" spans="2:14">
      <c r="B51" s="88" t="s">
        <v>370</v>
      </c>
      <c r="C51" s="85" t="s">
        <v>371</v>
      </c>
      <c r="D51" s="98" t="s">
        <v>349</v>
      </c>
      <c r="E51" s="85"/>
      <c r="F51" s="98" t="s">
        <v>320</v>
      </c>
      <c r="G51" s="98" t="s">
        <v>152</v>
      </c>
      <c r="H51" s="95">
        <v>69562</v>
      </c>
      <c r="I51" s="97">
        <v>3330</v>
      </c>
      <c r="J51" s="85"/>
      <c r="K51" s="95">
        <v>8401.6357599999992</v>
      </c>
      <c r="L51" s="96">
        <v>6.1777935630449681E-4</v>
      </c>
      <c r="M51" s="96">
        <v>3.215218668804027E-2</v>
      </c>
      <c r="N51" s="96">
        <v>2.1014186657418485E-2</v>
      </c>
    </row>
    <row r="52" spans="2:14">
      <c r="B52" s="88" t="s">
        <v>372</v>
      </c>
      <c r="C52" s="85" t="s">
        <v>373</v>
      </c>
      <c r="D52" s="98" t="s">
        <v>349</v>
      </c>
      <c r="E52" s="85"/>
      <c r="F52" s="98" t="s">
        <v>320</v>
      </c>
      <c r="G52" s="98" t="s">
        <v>152</v>
      </c>
      <c r="H52" s="95">
        <v>36946</v>
      </c>
      <c r="I52" s="97">
        <v>7816</v>
      </c>
      <c r="J52" s="85"/>
      <c r="K52" s="95">
        <v>10473.685579999999</v>
      </c>
      <c r="L52" s="96">
        <v>1.3570613997188798E-4</v>
      </c>
      <c r="M52" s="96">
        <v>4.0081705955792982E-2</v>
      </c>
      <c r="N52" s="96">
        <v>2.6196801439203596E-2</v>
      </c>
    </row>
    <row r="53" spans="2:14">
      <c r="B53" s="138"/>
      <c r="C53" s="138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</row>
    <row r="54" spans="2:14">
      <c r="B54" s="138"/>
      <c r="C54" s="138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</row>
    <row r="55" spans="2:14">
      <c r="D55" s="1"/>
      <c r="E55" s="1"/>
      <c r="F55" s="1"/>
      <c r="G55" s="1"/>
    </row>
    <row r="56" spans="2:14">
      <c r="B56" s="100" t="s">
        <v>238</v>
      </c>
      <c r="D56" s="1"/>
      <c r="E56" s="1"/>
      <c r="F56" s="1"/>
      <c r="G56" s="1"/>
    </row>
    <row r="57" spans="2:14">
      <c r="B57" s="100" t="s">
        <v>101</v>
      </c>
      <c r="D57" s="1"/>
      <c r="E57" s="1"/>
      <c r="F57" s="1"/>
      <c r="G57" s="1"/>
    </row>
    <row r="58" spans="2:14">
      <c r="B58" s="100" t="s">
        <v>221</v>
      </c>
      <c r="D58" s="1"/>
      <c r="E58" s="1"/>
      <c r="F58" s="1"/>
      <c r="G58" s="1"/>
    </row>
    <row r="59" spans="2:14">
      <c r="B59" s="100" t="s">
        <v>229</v>
      </c>
      <c r="D59" s="1"/>
      <c r="E59" s="1"/>
      <c r="F59" s="1"/>
      <c r="G59" s="1"/>
    </row>
    <row r="60" spans="2:14">
      <c r="B60" s="100" t="s">
        <v>236</v>
      </c>
      <c r="D60" s="1"/>
      <c r="E60" s="1"/>
      <c r="F60" s="1"/>
      <c r="G60" s="1"/>
    </row>
    <row r="61" spans="2:14">
      <c r="D61" s="1"/>
      <c r="E61" s="1"/>
      <c r="F61" s="1"/>
      <c r="G61" s="1"/>
    </row>
    <row r="62" spans="2:14">
      <c r="D62" s="1"/>
      <c r="E62" s="1"/>
      <c r="F62" s="1"/>
      <c r="G62" s="1"/>
    </row>
    <row r="63" spans="2:14">
      <c r="D63" s="1"/>
      <c r="E63" s="1"/>
      <c r="F63" s="1"/>
      <c r="G63" s="1"/>
    </row>
    <row r="64" spans="2:14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55 B57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168</v>
      </c>
      <c r="C1" s="79" t="s" vm="1">
        <v>239</v>
      </c>
    </row>
    <row r="2" spans="2:65">
      <c r="B2" s="57" t="s">
        <v>167</v>
      </c>
      <c r="C2" s="79" t="s">
        <v>240</v>
      </c>
    </row>
    <row r="3" spans="2:65">
      <c r="B3" s="57" t="s">
        <v>169</v>
      </c>
      <c r="C3" s="79" t="s">
        <v>241</v>
      </c>
    </row>
    <row r="4" spans="2:65">
      <c r="B4" s="57" t="s">
        <v>170</v>
      </c>
      <c r="C4" s="79">
        <v>185</v>
      </c>
    </row>
    <row r="6" spans="2:65" ht="26.25" customHeight="1">
      <c r="B6" s="135" t="s">
        <v>198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7"/>
    </row>
    <row r="7" spans="2:65" ht="26.25" customHeight="1">
      <c r="B7" s="135" t="s">
        <v>80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7"/>
      <c r="BM7" s="3"/>
    </row>
    <row r="8" spans="2:65" s="3" customFormat="1" ht="78.75">
      <c r="B8" s="23" t="s">
        <v>104</v>
      </c>
      <c r="C8" s="31" t="s">
        <v>37</v>
      </c>
      <c r="D8" s="31" t="s">
        <v>108</v>
      </c>
      <c r="E8" s="31" t="s">
        <v>106</v>
      </c>
      <c r="F8" s="31" t="s">
        <v>50</v>
      </c>
      <c r="G8" s="31" t="s">
        <v>15</v>
      </c>
      <c r="H8" s="31" t="s">
        <v>51</v>
      </c>
      <c r="I8" s="31" t="s">
        <v>90</v>
      </c>
      <c r="J8" s="31" t="s">
        <v>223</v>
      </c>
      <c r="K8" s="31" t="s">
        <v>222</v>
      </c>
      <c r="L8" s="31" t="s">
        <v>49</v>
      </c>
      <c r="M8" s="31" t="s">
        <v>48</v>
      </c>
      <c r="N8" s="31" t="s">
        <v>171</v>
      </c>
      <c r="O8" s="21" t="s">
        <v>173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230</v>
      </c>
      <c r="K9" s="33"/>
      <c r="L9" s="33" t="s">
        <v>226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5"/>
      <c r="BG11" s="1"/>
      <c r="BH11" s="3"/>
      <c r="BI11" s="1"/>
      <c r="BM11" s="1"/>
    </row>
    <row r="12" spans="2:65" s="4" customFormat="1" ht="18" customHeight="1">
      <c r="B12" s="100" t="s">
        <v>238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5"/>
      <c r="BG12" s="1"/>
      <c r="BH12" s="3"/>
      <c r="BI12" s="1"/>
      <c r="BM12" s="1"/>
    </row>
    <row r="13" spans="2:65">
      <c r="B13" s="100" t="s">
        <v>101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BH13" s="3"/>
    </row>
    <row r="14" spans="2:65" ht="20.25">
      <c r="B14" s="100" t="s">
        <v>221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BH14" s="4"/>
    </row>
    <row r="15" spans="2:65">
      <c r="B15" s="100" t="s">
        <v>229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5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5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5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5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59" ht="20.2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BG37" s="4"/>
    </row>
    <row r="38" spans="2:5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BG38" s="3"/>
    </row>
    <row r="39" spans="2:5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5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5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5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5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5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5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5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5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5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BCC632CB-39A8-42D9-A73F-AB7E8189AF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2018-11-26T11:13:56Z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