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 firstSheet="12" activeTab="21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קונצרני'!$B$5:$U$304</definedName>
    <definedName name="_xlnm.Print_Area" localSheetId="9">אופציות!$B$5:$L$22</definedName>
    <definedName name="_xlnm.Print_Area" localSheetId="21">הלוואות!$B$5:$Q$156</definedName>
    <definedName name="_xlnm.Print_Area" localSheetId="25">'השקעות אחרות'!$B$5:$K$32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קונצרני'!$B$5:$S$68</definedName>
    <definedName name="_xlnm.Print_Area" localSheetId="18">'לא סחיר - אופציות'!$B$5:$L$23</definedName>
    <definedName name="_xlnm.Print_Area" localSheetId="19">'לא סחיר - חוזים עתידיים'!$B$5:$K$80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מניות'!$B$5:$M$17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מזומנים!$B$5:$L$75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נאמנות'!$B$5:$O$35</definedName>
    <definedName name="_xlnm.Print_Area" localSheetId="2">'תעודות התחייבות ממשלתיות'!$B$5:$R$55</definedName>
    <definedName name="_xlnm.Print_Area" localSheetId="3">'תעודות חוב מסחריות'!$B$5:$U$18</definedName>
    <definedName name="_xlnm.Print_Area" localSheetId="6">'תעודות סל'!$B$5:$N$59</definedName>
    <definedName name="_xlnm.Print_Titles" localSheetId="1">מזומנים!$10:$10</definedName>
  </definedNames>
  <calcPr calcId="145621" calcMode="manual" calcOnSave="0" concurrentCalc="0"/>
</workbook>
</file>

<file path=xl/calcChain.xml><?xml version="1.0" encoding="utf-8"?>
<calcChain xmlns="http://schemas.openxmlformats.org/spreadsheetml/2006/main">
  <c r="Q12" i="16" l="1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11" i="16"/>
</calcChain>
</file>

<file path=xl/sharedStrings.xml><?xml version="1.0" encoding="utf-8"?>
<sst xmlns="http://schemas.openxmlformats.org/spreadsheetml/2006/main" count="10285" uniqueCount="2360">
  <si>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</si>
  <si>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</si>
  <si>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</si>
  <si>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</si>
  <si>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</si>
  <si>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</si>
  <si>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</si>
  <si>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</si>
  <si>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</si>
  <si>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</si>
  <si>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</si>
  <si>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</si>
  <si>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</si>
  <si>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</si>
  <si>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</si>
  <si>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</si>
  <si>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</si>
  <si>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</si>
  <si>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</si>
  <si>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</si>
  <si>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</si>
  <si>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</si>
  <si>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</si>
  <si>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</si>
  <si>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</si>
  <si>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</si>
  <si>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</si>
  <si>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</si>
  <si>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</si>
  <si>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</si>
  <si>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</si>
  <si>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</si>
  <si>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</si>
  <si>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</si>
  <si>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</si>
  <si>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</si>
  <si>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</si>
  <si>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</si>
  <si>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</si>
  <si>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</si>
  <si>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</si>
  <si>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</si>
  <si>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</si>
  <si>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</si>
  <si>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</si>
  <si>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</si>
  <si>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</si>
  <si>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</si>
  <si>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</si>
  <si>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</si>
  <si>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</si>
  <si>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</si>
  <si>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</si>
  <si>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</si>
  <si>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</si>
  <si>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</si>
  <si>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</si>
  <si>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</si>
  <si>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</si>
  <si>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</si>
  <si>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</si>
  <si>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</si>
  <si>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</si>
  <si>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</si>
  <si>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</si>
  <si>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</si>
  <si>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</si>
  <si>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</si>
  <si>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</si>
  <si>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</si>
  <si>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</si>
  <si>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</si>
  <si>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</si>
  <si>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</si>
  <si>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</si>
  <si>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</si>
  <si>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</si>
  <si>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</si>
  <si>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</si>
  <si>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</si>
  <si>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</si>
  <si>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</si>
  <si>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</si>
  <si>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</si>
  <si>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</si>
  <si>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</si>
  <si>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</si>
  <si>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</si>
  <si>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</si>
  <si>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</si>
  <si>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</si>
  <si>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</si>
  <si>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</si>
  <si>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</si>
  <si>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</si>
  <si>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</si>
  <si>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</si>
  <si>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</si>
  <si>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</si>
  <si>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 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</si>
  <si>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</si>
  <si>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</si>
  <si>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</si>
  <si>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</si>
  <si>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</si>
  <si>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</si>
  <si>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</si>
  <si>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</si>
  <si>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</si>
  <si>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</si>
  <si>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</si>
  <si>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</si>
  <si>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</si>
  <si>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</si>
  <si>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</si>
  <si>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</si>
  <si>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</si>
  <si>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</si>
  <si>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</si>
  <si>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</si>
  <si>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</si>
  <si>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</si>
  <si>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</si>
  <si>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</si>
  <si>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</si>
  <si>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</si>
  <si>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</si>
  <si>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</si>
  <si>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</si>
  <si>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</si>
  <si>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</si>
  <si>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</si>
  <si>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</si>
  <si>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</si>
  <si>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</si>
  <si>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</si>
  <si>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</si>
  <si>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</si>
  <si>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</si>
  <si>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</si>
  <si>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</si>
  <si>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</si>
  <si>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</si>
  <si>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</si>
  <si>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</si>
  <si>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</si>
  <si>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</si>
  <si>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</si>
  <si>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</si>
  <si>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</si>
  <si>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</si>
  <si>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</si>
  <si>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</si>
  <si>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</si>
  <si>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</si>
  <si>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</si>
  <si>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</si>
  <si>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</si>
  <si>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</si>
  <si>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</si>
  <si>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</si>
  <si>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</si>
  <si>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</si>
  <si>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</si>
  <si>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</si>
  <si>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</si>
  <si>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</si>
  <si>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</si>
  <si>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</si>
  <si>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</si>
  <si>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</si>
  <si>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30/09/2018</t>
  </si>
  <si>
    <t>2018</t>
  </si>
  <si>
    <t>מסלול אגח</t>
  </si>
  <si>
    <t>004</t>
  </si>
  <si>
    <t xml:space="preserve">סה"כ בישראל: </t>
  </si>
  <si>
    <t/>
  </si>
  <si>
    <t xml:space="preserve">יתרות מזומנים ועו"ש בש"ח </t>
  </si>
  <si>
    <t>30008950</t>
  </si>
  <si>
    <t>26</t>
  </si>
  <si>
    <t>Aa3 IL</t>
  </si>
  <si>
    <t>מידרוג</t>
  </si>
  <si>
    <t>שקל חדש</t>
  </si>
  <si>
    <t>30054030</t>
  </si>
  <si>
    <t>20</t>
  </si>
  <si>
    <t>AAA IL</t>
  </si>
  <si>
    <t>S&amp;P מעלות</t>
  </si>
  <si>
    <t>30090170</t>
  </si>
  <si>
    <t>10</t>
  </si>
  <si>
    <t>30093610</t>
  </si>
  <si>
    <t>12</t>
  </si>
  <si>
    <t>יתרות המזומנים בעו"ש ההשקעות ג' בנק הפועלים בע"מ</t>
  </si>
  <si>
    <t>999999655</t>
  </si>
  <si>
    <t>30089270</t>
  </si>
  <si>
    <t>30091530</t>
  </si>
  <si>
    <t>11</t>
  </si>
  <si>
    <t>AA+ IL</t>
  </si>
  <si>
    <t>30096090</t>
  </si>
  <si>
    <t>30098270</t>
  </si>
  <si>
    <t>30098230</t>
  </si>
  <si>
    <t>30098590</t>
  </si>
  <si>
    <t>30098610</t>
  </si>
  <si>
    <t>30098630</t>
  </si>
  <si>
    <t>30099370</t>
  </si>
  <si>
    <t>27295736</t>
  </si>
  <si>
    <t>27295737</t>
  </si>
  <si>
    <t>27295738</t>
  </si>
  <si>
    <t>27295748</t>
  </si>
  <si>
    <t>27295749</t>
  </si>
  <si>
    <t>27376994</t>
  </si>
  <si>
    <t>27387007</t>
  </si>
  <si>
    <t>27854250</t>
  </si>
  <si>
    <t xml:space="preserve">יתרות מזומנים ועו"ש נקובים במט"ח </t>
  </si>
  <si>
    <t>30008970</t>
  </si>
  <si>
    <t>30082930</t>
  </si>
  <si>
    <t>30090190</t>
  </si>
  <si>
    <t>30093630</t>
  </si>
  <si>
    <t>30009030</t>
  </si>
  <si>
    <t>30090210</t>
  </si>
  <si>
    <t>30008990</t>
  </si>
  <si>
    <t>30090230</t>
  </si>
  <si>
    <t>30009010</t>
  </si>
  <si>
    <t>30061830</t>
  </si>
  <si>
    <t>30096110</t>
  </si>
  <si>
    <t>30098250</t>
  </si>
  <si>
    <t>30098290</t>
  </si>
  <si>
    <t>30098830</t>
  </si>
  <si>
    <t>29295734</t>
  </si>
  <si>
    <t>29295748</t>
  </si>
  <si>
    <t>29387007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</si>
  <si>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</si>
  <si>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</si>
  <si>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</si>
  <si>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</si>
  <si>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</si>
  <si>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מסלול אגח לאומי בנק לאומי לישראל בע"מ</t>
  </si>
  <si>
    <t>68090170</t>
  </si>
  <si>
    <t>פק' כלל אגח יו בנק בנק יו-בנק בע"מ</t>
  </si>
  <si>
    <t>68008950</t>
  </si>
  <si>
    <t xml:space="preserve">פקדונות במט"ח עד שלושה חודשים </t>
  </si>
  <si>
    <t>30028710</t>
  </si>
  <si>
    <t xml:space="preserve">סה"כ בחו"ל: </t>
  </si>
  <si>
    <t>859575844</t>
  </si>
  <si>
    <t>88</t>
  </si>
  <si>
    <t>A1</t>
  </si>
  <si>
    <t>Moodys</t>
  </si>
  <si>
    <t>859575977</t>
  </si>
  <si>
    <t>30096370</t>
  </si>
  <si>
    <t>26857052</t>
  </si>
  <si>
    <t>859575827</t>
  </si>
  <si>
    <t>30096390</t>
  </si>
  <si>
    <t>24857052</t>
  </si>
  <si>
    <t>859573860</t>
  </si>
  <si>
    <t>30040290</t>
  </si>
  <si>
    <t>30099430</t>
  </si>
  <si>
    <t>AA</t>
  </si>
  <si>
    <t>S&amp;P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</si>
  <si>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</si>
  <si>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</si>
  <si>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</si>
  <si>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</si>
  <si>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</si>
  <si>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</si>
  <si>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</si>
  <si>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</si>
  <si>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</si>
  <si>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</si>
  <si>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</si>
  <si>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</si>
  <si>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</si>
  <si>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</si>
  <si>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</si>
  <si>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</si>
  <si>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</si>
  <si>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</si>
  <si>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</si>
  <si>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</si>
  <si>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</si>
  <si>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</si>
  <si>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</si>
  <si>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</si>
  <si>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</si>
  <si>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</si>
  <si>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</si>
  <si>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</si>
  <si>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</si>
  <si>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</si>
  <si>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</si>
  <si>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</si>
  <si>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</si>
  <si>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</si>
  <si>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</si>
  <si>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</si>
  <si>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</si>
  <si>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</si>
  <si>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</si>
  <si>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</si>
  <si>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</si>
  <si>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</si>
  <si>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</si>
  <si>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</si>
  <si>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</si>
  <si>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</si>
  <si>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</si>
  <si>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</si>
  <si>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</si>
  <si>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</si>
  <si>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</si>
  <si>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</si>
  <si>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</si>
  <si>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</si>
  <si>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</si>
  <si>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</si>
  <si>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</si>
  <si>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</si>
  <si>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</si>
  <si>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</si>
  <si>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</si>
  <si>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</si>
  <si>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</si>
  <si>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</si>
  <si>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</si>
  <si>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</si>
  <si>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</si>
  <si>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</si>
  <si>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</si>
  <si>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</si>
  <si>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</si>
  <si>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1018</t>
  </si>
  <si>
    <t>1136548</t>
  </si>
  <si>
    <t>30/11/2015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</si>
  <si>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</si>
  <si>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</si>
  <si>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</si>
  <si>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</si>
  <si>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</si>
  <si>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</si>
  <si>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</si>
  <si>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</si>
  <si>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</si>
  <si>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</si>
  <si>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</si>
  <si>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</si>
  <si>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</si>
  <si>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</si>
  <si>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</si>
  <si>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</si>
  <si>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</si>
  <si>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</si>
  <si>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גילון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</si>
  <si>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</si>
  <si>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</si>
  <si>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</si>
  <si>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</si>
  <si>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</si>
  <si>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</si>
  <si>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4%  30/06/2022</t>
  </si>
  <si>
    <t>US46513AGA25</t>
  </si>
  <si>
    <t>אחר</t>
  </si>
  <si>
    <t>16/02/2012</t>
  </si>
  <si>
    <t>ISRAEL 4.5 01/30/2043</t>
  </si>
  <si>
    <t>US4651387N91</t>
  </si>
  <si>
    <t>23/03/2015</t>
  </si>
  <si>
    <t>ISRAEL 5.125% 26/03/2019</t>
  </si>
  <si>
    <t>US46513E5Y48</t>
  </si>
  <si>
    <t>17/07/2015</t>
  </si>
  <si>
    <t>ISRAEL 4.125 01/17/48</t>
  </si>
  <si>
    <t>US46513YJJ82</t>
  </si>
  <si>
    <t>10/01/2018</t>
  </si>
  <si>
    <t>סה"כ אג"ח שהנפיקו ממשלות זרות בחו"ל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</si>
  <si>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</si>
  <si>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</si>
  <si>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</si>
  <si>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</si>
  <si>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</si>
  <si>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</si>
  <si>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</si>
  <si>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</si>
  <si>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</si>
  <si>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</si>
  <si>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</si>
  <si>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</si>
  <si>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</si>
  <si>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</si>
  <si>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</si>
  <si>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</si>
  <si>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</si>
  <si>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</si>
  <si>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</si>
  <si>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</si>
  <si>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</si>
  <si>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</si>
  <si>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</si>
  <si>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</si>
  <si>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</si>
  <si>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</si>
  <si>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</si>
  <si>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</si>
  <si>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</si>
  <si>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</si>
  <si>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</si>
  <si>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</si>
  <si>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</si>
  <si>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</si>
  <si>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</si>
  <si>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</si>
  <si>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</si>
  <si>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</si>
  <si>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</si>
  <si>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</si>
  <si>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</si>
  <si>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</si>
  <si>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</si>
  <si>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</si>
  <si>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</si>
  <si>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</si>
  <si>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</si>
  <si>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</si>
  <si>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</si>
  <si>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</si>
  <si>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</si>
  <si>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</si>
  <si>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</si>
  <si>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</si>
  <si>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</si>
  <si>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</si>
  <si>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</si>
  <si>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</si>
  <si>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</si>
  <si>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</si>
  <si>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</si>
  <si>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</si>
  <si>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</si>
  <si>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</si>
  <si>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</si>
  <si>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</si>
  <si>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</si>
  <si>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</si>
  <si>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</si>
  <si>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</si>
  <si>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</si>
  <si>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</si>
  <si>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</si>
  <si>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</si>
  <si>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</si>
  <si>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</si>
  <si>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</si>
  <si>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</si>
  <si>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</si>
  <si>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</si>
  <si>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</si>
  <si>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רבוע נדלן אגח ג</t>
  </si>
  <si>
    <t>1115724</t>
  </si>
  <si>
    <t>513765859</t>
  </si>
  <si>
    <t>A1 IL</t>
  </si>
  <si>
    <t>20/10/2009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</si>
  <si>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</si>
  <si>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</si>
  <si>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</si>
  <si>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</si>
  <si>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</si>
  <si>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</si>
  <si>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</si>
  <si>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</si>
  <si>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</si>
  <si>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</si>
  <si>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</si>
  <si>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</si>
  <si>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</si>
  <si>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</si>
  <si>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</si>
  <si>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</si>
  <si>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</si>
  <si>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</si>
  <si>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</si>
  <si>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</si>
  <si>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</si>
  <si>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</si>
  <si>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</si>
  <si>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</si>
  <si>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</si>
  <si>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</si>
  <si>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</si>
  <si>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</si>
  <si>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</si>
  <si>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</si>
  <si>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</si>
  <si>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</si>
  <si>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</si>
  <si>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</si>
  <si>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</si>
  <si>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</si>
  <si>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</si>
  <si>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</si>
  <si>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</si>
  <si>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</si>
  <si>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</si>
  <si>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</si>
  <si>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</si>
  <si>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</si>
  <si>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</si>
  <si>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</si>
  <si>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</si>
  <si>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</si>
  <si>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</si>
  <si>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</si>
  <si>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</si>
  <si>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</si>
  <si>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</si>
  <si>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</si>
  <si>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</si>
  <si>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</si>
  <si>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</si>
  <si>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</si>
  <si>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</si>
  <si>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</si>
  <si>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</si>
  <si>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</si>
  <si>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</si>
  <si>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</si>
  <si>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</si>
  <si>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</si>
  <si>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</si>
  <si>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</si>
  <si>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</si>
  <si>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</si>
  <si>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</si>
  <si>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</si>
  <si>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</si>
  <si>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</si>
  <si>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</si>
  <si>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</si>
  <si>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</si>
  <si>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</si>
  <si>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</si>
  <si>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</si>
  <si>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</si>
  <si>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</si>
  <si>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</si>
  <si>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</si>
  <si>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</si>
  <si>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</si>
  <si>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</si>
  <si>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</si>
  <si>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</si>
  <si>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</si>
  <si>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</si>
  <si>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</si>
  <si>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</si>
  <si>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</si>
  <si>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</si>
  <si>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</si>
  <si>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</si>
  <si>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</si>
  <si>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</si>
  <si>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</si>
  <si>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</si>
  <si>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</si>
  <si>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</si>
  <si>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</si>
  <si>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</si>
  <si>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</si>
  <si>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</si>
  <si>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</si>
  <si>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</si>
  <si>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</si>
  <si>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</si>
  <si>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</si>
  <si>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</si>
  <si>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</si>
  <si>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</si>
  <si>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</si>
  <si>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</si>
  <si>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</si>
  <si>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</si>
  <si>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</si>
  <si>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</si>
  <si>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</si>
  <si>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</si>
  <si>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</si>
  <si>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</si>
  <si>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</si>
  <si>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</si>
  <si>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</si>
  <si>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</si>
  <si>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</si>
  <si>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</si>
  <si>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</si>
  <si>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</si>
  <si>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</si>
  <si>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</si>
  <si>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</si>
  <si>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</si>
  <si>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</si>
  <si>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</si>
  <si>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</si>
  <si>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</si>
  <si>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</si>
  <si>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</si>
  <si>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</si>
  <si>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</si>
  <si>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</si>
  <si>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</si>
  <si>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</si>
  <si>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</si>
  <si>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</si>
  <si>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</si>
  <si>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</si>
  <si>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</si>
  <si>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</si>
  <si>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</si>
  <si>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</si>
  <si>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</si>
  <si>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</si>
  <si>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</si>
  <si>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</si>
  <si>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</si>
  <si>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</si>
  <si>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</si>
  <si>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</si>
  <si>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</si>
  <si>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</si>
  <si>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</si>
  <si>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</si>
  <si>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</si>
  <si>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</si>
  <si>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</si>
  <si>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</si>
  <si>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</si>
  <si>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</si>
  <si>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</si>
  <si>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</si>
  <si>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</si>
  <si>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</si>
  <si>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</si>
  <si>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</si>
  <si>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</si>
  <si>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</si>
  <si>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</si>
  <si>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</si>
  <si>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</si>
  <si>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</si>
  <si>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</si>
  <si>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</si>
  <si>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</si>
  <si>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</si>
  <si>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</si>
  <si>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</si>
  <si>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</si>
  <si>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</si>
  <si>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</si>
  <si>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</si>
  <si>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</si>
  <si>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</si>
  <si>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</si>
  <si>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</si>
  <si>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</si>
  <si>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</si>
  <si>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</si>
  <si>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</si>
  <si>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</si>
  <si>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</si>
  <si>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</si>
  <si>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</si>
  <si>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</si>
  <si>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</si>
  <si>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</si>
  <si>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אמות אגח ב חסום</t>
  </si>
  <si>
    <t>11266301</t>
  </si>
  <si>
    <t>27/10/2016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</si>
  <si>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</si>
  <si>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</si>
  <si>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</si>
  <si>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</si>
  <si>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</si>
  <si>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</si>
  <si>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</si>
  <si>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</si>
  <si>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</si>
  <si>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</si>
  <si>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</si>
  <si>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</si>
  <si>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</si>
  <si>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</si>
  <si>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</si>
  <si>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</si>
  <si>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</si>
  <si>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</si>
  <si>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Baa1 IL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</si>
  <si>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</si>
  <si>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</si>
  <si>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</si>
  <si>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</si>
  <si>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</si>
  <si>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</si>
  <si>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</si>
  <si>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</si>
  <si>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</si>
  <si>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</si>
  <si>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</si>
  <si>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</si>
  <si>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</si>
  <si>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</si>
  <si>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</si>
  <si>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</si>
  <si>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</si>
  <si>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</si>
  <si>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</si>
  <si>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</si>
  <si>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</si>
  <si>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</si>
  <si>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</si>
  <si>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</si>
  <si>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</si>
  <si>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</si>
  <si>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</si>
  <si>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</si>
  <si>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</si>
  <si>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</si>
  <si>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</si>
  <si>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</si>
  <si>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</si>
  <si>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</si>
  <si>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</si>
  <si>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</si>
  <si>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</si>
  <si>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</si>
  <si>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</si>
  <si>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</si>
  <si>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</si>
  <si>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</si>
  <si>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</si>
  <si>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</si>
  <si>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</si>
  <si>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</si>
  <si>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</si>
  <si>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</si>
  <si>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</si>
  <si>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</si>
  <si>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</si>
  <si>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</si>
  <si>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</si>
  <si>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</si>
  <si>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</si>
  <si>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</si>
  <si>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</si>
  <si>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</si>
  <si>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</si>
  <si>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</si>
  <si>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</si>
  <si>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</si>
  <si>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</si>
  <si>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אשטרום נכסים אגח 11</t>
  </si>
  <si>
    <t>2510238</t>
  </si>
  <si>
    <t>520036617</t>
  </si>
  <si>
    <t>05/09/2018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</si>
  <si>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</si>
  <si>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</si>
  <si>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</si>
  <si>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</si>
  <si>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</si>
  <si>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</si>
  <si>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</si>
  <si>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</si>
  <si>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</si>
  <si>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</si>
  <si>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</si>
  <si>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</si>
  <si>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</si>
  <si>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</si>
  <si>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</si>
  <si>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</si>
  <si>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</si>
  <si>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</si>
  <si>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</si>
  <si>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</si>
  <si>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</si>
  <si>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</si>
  <si>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</si>
  <si>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</si>
  <si>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</si>
  <si>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</si>
  <si>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</si>
  <si>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</si>
  <si>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</si>
  <si>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</si>
  <si>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</si>
  <si>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</si>
  <si>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</si>
  <si>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</si>
  <si>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</si>
  <si>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</si>
  <si>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</si>
  <si>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</si>
  <si>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</si>
  <si>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</si>
  <si>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</si>
  <si>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</si>
  <si>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</si>
  <si>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</si>
  <si>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</si>
  <si>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</si>
  <si>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</si>
  <si>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</si>
  <si>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</si>
  <si>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</si>
  <si>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</si>
  <si>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</si>
  <si>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</si>
  <si>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</si>
  <si>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</si>
  <si>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</si>
  <si>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</si>
  <si>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</si>
  <si>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</si>
  <si>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</si>
  <si>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</si>
  <si>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</si>
  <si>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</si>
  <si>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</si>
  <si>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</si>
  <si>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</si>
  <si>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</si>
  <si>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</si>
  <si>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</si>
  <si>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</si>
  <si>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</si>
  <si>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</si>
  <si>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</si>
  <si>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</si>
  <si>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</si>
  <si>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</si>
  <si>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</si>
  <si>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</si>
  <si>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</si>
  <si>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</si>
  <si>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</si>
  <si>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</si>
  <si>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</si>
  <si>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</si>
  <si>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</si>
  <si>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</si>
  <si>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</si>
  <si>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</si>
  <si>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</si>
  <si>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</si>
  <si>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</si>
  <si>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</si>
  <si>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</si>
  <si>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</si>
  <si>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</si>
  <si>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</si>
  <si>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</si>
  <si>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</si>
  <si>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</si>
  <si>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</si>
  <si>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</si>
  <si>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</si>
  <si>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</si>
  <si>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</si>
  <si>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</si>
  <si>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</si>
  <si>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</si>
  <si>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</si>
  <si>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Aa3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</si>
  <si>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</si>
  <si>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</si>
  <si>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</si>
  <si>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</si>
  <si>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</si>
  <si>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</si>
  <si>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</si>
  <si>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</si>
  <si>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</si>
  <si>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</si>
  <si>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</si>
  <si>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</si>
  <si>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</si>
  <si>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</si>
  <si>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</si>
  <si>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</si>
  <si>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</si>
  <si>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</si>
  <si>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</si>
  <si>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</si>
  <si>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</si>
  <si>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</si>
  <si>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</si>
  <si>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</si>
  <si>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</si>
  <si>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</si>
  <si>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</si>
  <si>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</si>
  <si>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</si>
  <si>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</si>
  <si>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</si>
  <si>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</si>
  <si>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</si>
  <si>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</si>
  <si>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</si>
  <si>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</si>
  <si>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</si>
  <si>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</si>
  <si>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</si>
  <si>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</si>
  <si>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</si>
  <si>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</si>
  <si>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</si>
  <si>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</si>
  <si>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</si>
  <si>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</si>
  <si>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</si>
  <si>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</si>
  <si>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</si>
  <si>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</si>
  <si>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</si>
  <si>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</si>
  <si>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</si>
  <si>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</si>
  <si>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</si>
  <si>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</si>
  <si>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</si>
  <si>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</si>
  <si>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</si>
  <si>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</si>
  <si>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</si>
  <si>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</si>
  <si>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</si>
  <si>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</si>
  <si>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</si>
  <si>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</si>
  <si>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</si>
  <si>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</si>
  <si>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</si>
  <si>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</si>
  <si>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</si>
  <si>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</si>
  <si>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</si>
  <si>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</si>
  <si>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</si>
  <si>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</si>
  <si>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</si>
  <si>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</si>
  <si>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</si>
  <si>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</si>
  <si>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</si>
  <si>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</si>
  <si>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</si>
  <si>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</si>
  <si>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</si>
  <si>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</si>
  <si>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</si>
  <si>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</si>
  <si>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</si>
  <si>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</si>
  <si>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</si>
  <si>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</si>
  <si>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</si>
  <si>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</si>
  <si>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</si>
  <si>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</si>
  <si>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</si>
  <si>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</si>
  <si>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</si>
  <si>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</si>
  <si>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</si>
  <si>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</si>
  <si>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</si>
  <si>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</si>
  <si>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</si>
  <si>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</si>
  <si>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</si>
  <si>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</si>
  <si>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</si>
  <si>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</si>
  <si>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</si>
  <si>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</si>
  <si>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</si>
  <si>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</si>
  <si>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</si>
  <si>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</si>
  <si>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</si>
  <si>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</si>
  <si>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</si>
  <si>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</si>
  <si>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</si>
  <si>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</si>
  <si>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</si>
  <si>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</si>
  <si>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</si>
  <si>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</si>
  <si>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</si>
  <si>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</si>
  <si>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</si>
  <si>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</si>
  <si>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</si>
  <si>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</si>
  <si>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</si>
  <si>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</si>
  <si>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</si>
  <si>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</si>
  <si>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</si>
  <si>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</si>
  <si>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</si>
  <si>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</si>
  <si>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</si>
  <si>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</si>
  <si>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</si>
  <si>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</si>
  <si>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</si>
  <si>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</si>
  <si>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</si>
  <si>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</si>
  <si>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</si>
  <si>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</si>
  <si>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</si>
  <si>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</si>
  <si>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</si>
  <si>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</si>
  <si>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</si>
  <si>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</si>
  <si>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</si>
  <si>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</si>
  <si>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</si>
  <si>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</si>
  <si>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</si>
  <si>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</si>
  <si>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</si>
  <si>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</si>
  <si>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</si>
  <si>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</si>
  <si>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</si>
  <si>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</si>
  <si>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</si>
  <si>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</si>
  <si>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</si>
  <si>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</si>
  <si>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</si>
  <si>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</si>
  <si>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</si>
  <si>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</si>
  <si>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</si>
  <si>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</si>
  <si>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</si>
  <si>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</si>
  <si>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</si>
  <si>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</si>
  <si>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</si>
  <si>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</si>
  <si>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</si>
  <si>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</si>
  <si>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</si>
  <si>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</si>
  <si>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</si>
  <si>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</si>
  <si>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</si>
  <si>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</si>
  <si>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</si>
  <si>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</si>
  <si>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</si>
  <si>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</si>
  <si>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</si>
  <si>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</si>
  <si>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</si>
  <si>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</si>
  <si>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</si>
  <si>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</si>
  <si>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</si>
  <si>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</si>
  <si>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</si>
  <si>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</si>
  <si>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</si>
  <si>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</si>
  <si>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</si>
  <si>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</si>
  <si>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</si>
  <si>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</si>
  <si>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</si>
  <si>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</si>
  <si>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</si>
  <si>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</si>
  <si>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</si>
  <si>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</si>
  <si>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</si>
  <si>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</si>
  <si>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</si>
  <si>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</si>
  <si>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</si>
  <si>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</si>
  <si>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</si>
  <si>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</si>
  <si>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</si>
  <si>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</si>
  <si>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</si>
  <si>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</si>
  <si>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</si>
  <si>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</si>
  <si>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</si>
  <si>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</si>
  <si>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</si>
  <si>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</si>
  <si>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</si>
  <si>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</si>
  <si>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</si>
  <si>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</si>
  <si>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</si>
  <si>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</si>
  <si>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</si>
  <si>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פועלים הנפקות אגח 30</t>
  </si>
  <si>
    <t>1940493</t>
  </si>
  <si>
    <t>14/09/2010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</si>
  <si>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</si>
  <si>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</si>
  <si>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</si>
  <si>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</si>
  <si>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</si>
  <si>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</si>
  <si>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</si>
  <si>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</si>
  <si>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</si>
  <si>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</si>
  <si>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</si>
  <si>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</si>
  <si>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</si>
  <si>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</si>
  <si>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</si>
  <si>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</si>
  <si>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</si>
  <si>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</si>
  <si>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</si>
  <si>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</si>
  <si>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</si>
  <si>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</si>
  <si>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</si>
  <si>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</si>
  <si>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</si>
  <si>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</si>
  <si>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</si>
  <si>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</si>
  <si>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</si>
  <si>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</si>
  <si>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</si>
  <si>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</si>
  <si>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28/01/2020</t>
  </si>
  <si>
    <t>US46507NAB64</t>
  </si>
  <si>
    <t>Bloomberg</t>
  </si>
  <si>
    <t>Utilities</t>
  </si>
  <si>
    <t>BBB</t>
  </si>
  <si>
    <t>28/01/2009</t>
  </si>
  <si>
    <t>DEVTAM 4.435% 30/12/2020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</si>
  <si>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</si>
  <si>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</si>
  <si>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</si>
  <si>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</si>
  <si>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</si>
  <si>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</si>
  <si>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</si>
  <si>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</si>
  <si>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</si>
  <si>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</si>
  <si>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</si>
  <si>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</si>
  <si>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</si>
  <si>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4% 20/04/2020</t>
  </si>
  <si>
    <t>XS0918754895</t>
  </si>
  <si>
    <t>Real Estate</t>
  </si>
  <si>
    <t>BBB-</t>
  </si>
  <si>
    <t>12/04/2013</t>
  </si>
  <si>
    <t>FLEX 4.75 15/06/2025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</si>
  <si>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</si>
  <si>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</si>
  <si>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</si>
  <si>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</si>
  <si>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</si>
  <si>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</si>
  <si>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</si>
  <si>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</si>
  <si>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3.875%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</si>
  <si>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</si>
  <si>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</si>
  <si>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</si>
  <si>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</si>
  <si>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</si>
  <si>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</si>
  <si>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</si>
  <si>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</si>
  <si>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</si>
  <si>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</si>
  <si>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</si>
  <si>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</si>
  <si>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</si>
  <si>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</si>
  <si>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</si>
  <si>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</si>
  <si>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 SA 5.125 17/01/2047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</si>
  <si>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</si>
  <si>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</si>
  <si>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</si>
  <si>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</si>
  <si>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</si>
  <si>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</si>
  <si>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</si>
  <si>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</si>
  <si>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</si>
  <si>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</si>
  <si>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</si>
  <si>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</si>
  <si>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4.4%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</si>
  <si>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</si>
  <si>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</si>
  <si>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</si>
  <si>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</si>
  <si>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</si>
  <si>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</si>
  <si>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</si>
  <si>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</si>
  <si>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</si>
  <si>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</si>
  <si>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</si>
  <si>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</si>
  <si>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</si>
  <si>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</si>
  <si>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</si>
  <si>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</si>
  <si>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</si>
  <si>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</si>
  <si>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</si>
  <si>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</si>
  <si>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</si>
  <si>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</si>
  <si>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</si>
  <si>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</si>
  <si>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</si>
  <si>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</si>
  <si>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</si>
  <si>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</si>
  <si>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</si>
  <si>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</si>
  <si>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</si>
  <si>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</si>
  <si>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</si>
  <si>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</si>
  <si>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</si>
  <si>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</si>
  <si>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</si>
  <si>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</si>
  <si>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</si>
  <si>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</si>
  <si>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</si>
  <si>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</si>
  <si>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</si>
  <si>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</si>
  <si>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</si>
  <si>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</si>
  <si>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</si>
  <si>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</si>
  <si>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</si>
  <si>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</si>
  <si>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</si>
  <si>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</si>
  <si>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</si>
  <si>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</si>
  <si>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</si>
  <si>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</si>
  <si>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</si>
  <si>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</si>
  <si>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</si>
  <si>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</si>
  <si>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</si>
  <si>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Baa1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</si>
  <si>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</si>
  <si>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</si>
  <si>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</si>
  <si>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</si>
  <si>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</si>
  <si>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</si>
  <si>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</si>
  <si>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</si>
  <si>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</si>
  <si>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</si>
  <si>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</si>
  <si>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</si>
  <si>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</si>
  <si>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</si>
  <si>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</si>
  <si>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</si>
  <si>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</si>
  <si>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</si>
  <si>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</si>
  <si>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</si>
  <si>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</si>
  <si>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</si>
  <si>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</si>
  <si>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23/05/2018</t>
  </si>
  <si>
    <t>SRENVX 5.75% 08/15/2050</t>
  </si>
  <si>
    <t>XS1261170515</t>
  </si>
  <si>
    <t>05/11/2015</t>
  </si>
  <si>
    <t>TRPCN 5.625%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</si>
  <si>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</si>
  <si>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</si>
  <si>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</si>
  <si>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</si>
  <si>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</si>
  <si>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</si>
  <si>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</si>
  <si>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</si>
  <si>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</si>
  <si>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</si>
  <si>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</si>
  <si>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RBS 5.5 11/29/49</t>
  </si>
  <si>
    <t>XS0205935470</t>
  </si>
  <si>
    <t>07/08/2014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</si>
  <si>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</si>
  <si>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</si>
  <si>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</si>
  <si>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</si>
  <si>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</si>
  <si>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</si>
  <si>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</si>
  <si>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</si>
  <si>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</si>
  <si>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</si>
  <si>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</si>
  <si>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</si>
  <si>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</si>
  <si>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</si>
  <si>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</si>
  <si>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</si>
  <si>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</si>
  <si>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</si>
  <si>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</si>
  <si>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</si>
  <si>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</si>
  <si>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</si>
  <si>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</si>
  <si>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</si>
  <si>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</si>
  <si>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</si>
  <si>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</si>
  <si>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</si>
  <si>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</si>
  <si>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</si>
  <si>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</si>
  <si>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</si>
  <si>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</si>
  <si>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</si>
  <si>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</si>
  <si>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</si>
  <si>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</si>
  <si>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</si>
  <si>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</si>
  <si>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</si>
  <si>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40</t>
  </si>
  <si>
    <t>1109412</t>
  </si>
  <si>
    <t>513952457</t>
  </si>
  <si>
    <t>אגח</t>
  </si>
  <si>
    <t>קסם תל בונד 40</t>
  </si>
  <si>
    <t>1109230</t>
  </si>
  <si>
    <t>513502211</t>
  </si>
  <si>
    <t>פסגות סל תל בונד 60</t>
  </si>
  <si>
    <t>1109420</t>
  </si>
  <si>
    <t>תכלית תל בונד 40</t>
  </si>
  <si>
    <t>1109354</t>
  </si>
  <si>
    <t>513944660</t>
  </si>
  <si>
    <t>קסם תל בונד 20</t>
  </si>
  <si>
    <t>1101633</t>
  </si>
  <si>
    <t>פסגות סל תל בונד 20</t>
  </si>
  <si>
    <t>1104603</t>
  </si>
  <si>
    <t>קסם תל בונד 60</t>
  </si>
  <si>
    <t>1109248</t>
  </si>
  <si>
    <t>אינדקס תל בונד 40</t>
  </si>
  <si>
    <t>1109214</t>
  </si>
  <si>
    <t>513801605</t>
  </si>
  <si>
    <t>אינדקס תל בונד 60</t>
  </si>
  <si>
    <t>1109222</t>
  </si>
  <si>
    <t>תכלית תל בונד 60</t>
  </si>
  <si>
    <t>1109362</t>
  </si>
  <si>
    <t>תכלית תל בונד 20</t>
  </si>
  <si>
    <t>1109370</t>
  </si>
  <si>
    <t>הראל סל תל בונד 60</t>
  </si>
  <si>
    <t>1113257</t>
  </si>
  <si>
    <t>514103811</t>
  </si>
  <si>
    <t>הראל סל תל בונד 20</t>
  </si>
  <si>
    <t>1113240</t>
  </si>
  <si>
    <t>אינדקס תל בונד 20</t>
  </si>
  <si>
    <t>1107549</t>
  </si>
  <si>
    <t>פסגמ תל בונד 40</t>
  </si>
  <si>
    <t>1109461</t>
  </si>
  <si>
    <t>513665661</t>
  </si>
  <si>
    <t>פסגמ תל בונד 20</t>
  </si>
  <si>
    <t>1101443</t>
  </si>
  <si>
    <t>פסגמ תל בונד 60</t>
  </si>
  <si>
    <t>1109479</t>
  </si>
  <si>
    <t>1102276</t>
  </si>
  <si>
    <t>513815258</t>
  </si>
  <si>
    <t>פסגות סל תל בונד צמודות יתר</t>
  </si>
  <si>
    <t>1127752</t>
  </si>
  <si>
    <t>פסגות סל תל בונד צמודות</t>
  </si>
  <si>
    <t>1127760</t>
  </si>
  <si>
    <t>הראל סל תל בונד צמודות</t>
  </si>
  <si>
    <t>1127778</t>
  </si>
  <si>
    <t>קסם תל בונד צמוד</t>
  </si>
  <si>
    <t>1127828</t>
  </si>
  <si>
    <t>קסם תל בונד צמוד יתר</t>
  </si>
  <si>
    <t>1127836</t>
  </si>
  <si>
    <t>פסגות סל תל בונד 20 סדרה 3</t>
  </si>
  <si>
    <t>1134535</t>
  </si>
  <si>
    <t>תכלית תל בונד תשואות</t>
  </si>
  <si>
    <t>1128453</t>
  </si>
  <si>
    <t>פסגות סל תל בונד תשואות</t>
  </si>
  <si>
    <t>1128529</t>
  </si>
  <si>
    <t>קסם תל בונד תשואות</t>
  </si>
  <si>
    <t>1128545</t>
  </si>
  <si>
    <t>הראל סל תל בונד תשואות</t>
  </si>
  <si>
    <t>1128578</t>
  </si>
  <si>
    <t>תכלית תל בונד שקלי</t>
  </si>
  <si>
    <t>1116250</t>
  </si>
  <si>
    <t>קסם תל בונד שקלי</t>
  </si>
  <si>
    <t>1116334</t>
  </si>
  <si>
    <t>פסגמ תל בונד שקלי</t>
  </si>
  <si>
    <t>1116581</t>
  </si>
  <si>
    <t>הראל סל תל בונד שקלי</t>
  </si>
  <si>
    <t>1116292</t>
  </si>
  <si>
    <t>פסגות סל תל בונד שקלי</t>
  </si>
  <si>
    <t>1134568</t>
  </si>
  <si>
    <t>תכלית תל בונד שקלי סדרה 2</t>
  </si>
  <si>
    <t>1116524</t>
  </si>
  <si>
    <t>פסגות סל תל בונד תשואות שקלי</t>
  </si>
  <si>
    <t>1138080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</si>
  <si>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</si>
  <si>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</si>
  <si>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</si>
  <si>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</si>
  <si>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</si>
  <si>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</si>
  <si>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</si>
  <si>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סה"כ אג"ח ממשלתי</t>
  </si>
  <si>
    <t>PGHYBFI ID Equity</t>
  </si>
  <si>
    <t>IE0002420739</t>
  </si>
  <si>
    <t>BB-</t>
  </si>
  <si>
    <t>IUSSENG LX Equity</t>
  </si>
  <si>
    <t>LU0564079282</t>
  </si>
  <si>
    <t>CSNGSMU LX Equity</t>
  </si>
  <si>
    <t>LU0635707705</t>
  </si>
  <si>
    <t>BCGLBUA ID Equity</t>
  </si>
  <si>
    <t>IE00B3M6PL25</t>
  </si>
  <si>
    <t>FFRIUAC LX Equity</t>
  </si>
  <si>
    <t>LU0291601986</t>
  </si>
  <si>
    <t>CIFCLF5 KY Equity</t>
  </si>
  <si>
    <t>KYG213931143</t>
  </si>
  <si>
    <t>BCSLFPL ID Equity</t>
  </si>
  <si>
    <t>IE00BTN1WR35</t>
  </si>
  <si>
    <t>AELFECG LX Equity</t>
  </si>
  <si>
    <t>LU1086644959</t>
  </si>
  <si>
    <t>LCFEKUH LX Equity</t>
  </si>
  <si>
    <t>LU1160351620</t>
  </si>
  <si>
    <t>513872440</t>
  </si>
  <si>
    <t>MGEMUCA LN Equity</t>
  </si>
  <si>
    <t>GB00B7KG2775</t>
  </si>
  <si>
    <t>MGLGIUS ID Equity</t>
  </si>
  <si>
    <t>IE00BD3B6F79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</si>
  <si>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</si>
  <si>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</si>
  <si>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</si>
  <si>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</si>
  <si>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</si>
  <si>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</si>
  <si>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</si>
  <si>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</si>
  <si>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</si>
  <si>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</si>
  <si>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</si>
  <si>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</si>
  <si>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</si>
  <si>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</si>
  <si>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</si>
  <si>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12/2018 JPM TYZ8 Comdty משתנה</t>
  </si>
  <si>
    <t>557000097</t>
  </si>
  <si>
    <t>Other</t>
  </si>
  <si>
    <t>12/2018 JPM TYZ8 Comdty התחייבות</t>
  </si>
  <si>
    <t>557000098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</si>
  <si>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</si>
  <si>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</si>
  <si>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</si>
  <si>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</si>
  <si>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</si>
  <si>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</si>
  <si>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</si>
  <si>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</si>
  <si>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</si>
  <si>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</si>
  <si>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</si>
  <si>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</si>
  <si>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</si>
  <si>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</si>
  <si>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</si>
  <si>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</si>
  <si>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</si>
  <si>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</si>
  <si>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</si>
  <si>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</si>
  <si>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מנורה מבטחים אגח ב נשר</t>
  </si>
  <si>
    <t>1124759</t>
  </si>
  <si>
    <t>25/10/2011</t>
  </si>
  <si>
    <t>מגדל הון אגח ב רצף מוסדי</t>
  </si>
  <si>
    <t>1127562</t>
  </si>
  <si>
    <t>31/12/2012</t>
  </si>
  <si>
    <t>מנורה מבטחים אגח ג נשר</t>
  </si>
  <si>
    <t>1131911</t>
  </si>
  <si>
    <t>02/04/2014</t>
  </si>
  <si>
    <t>פועלים שטר הון ב נשר</t>
  </si>
  <si>
    <t>6620215</t>
  </si>
  <si>
    <t>520000118</t>
  </si>
  <si>
    <t>01/02/2004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</si>
  <si>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</si>
  <si>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</si>
  <si>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</si>
  <si>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</si>
  <si>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</si>
  <si>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</si>
  <si>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</si>
  <si>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</si>
  <si>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</si>
  <si>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מרכנתיל דסקונט כ"ה 31.8.2011</t>
  </si>
  <si>
    <t>999999809</t>
  </si>
  <si>
    <t>31/08/2011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</si>
  <si>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</si>
  <si>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</si>
  <si>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</si>
  <si>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</si>
  <si>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</si>
  <si>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</si>
  <si>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22/03/2004</t>
  </si>
  <si>
    <t>מקורות אגח 5 רצף מוסדי</t>
  </si>
  <si>
    <t>1095538</t>
  </si>
  <si>
    <t>520010869</t>
  </si>
  <si>
    <t>27/12/2005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</si>
  <si>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</si>
  <si>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</si>
  <si>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</si>
  <si>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</si>
  <si>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</si>
  <si>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</si>
  <si>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</si>
  <si>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</si>
  <si>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</si>
  <si>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</si>
  <si>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</si>
  <si>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</si>
  <si>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</si>
  <si>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</si>
  <si>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</si>
  <si>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</si>
  <si>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</si>
  <si>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</si>
  <si>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</si>
  <si>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</si>
  <si>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</si>
  <si>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</si>
  <si>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</si>
  <si>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</si>
  <si>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</si>
  <si>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</si>
  <si>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</si>
  <si>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</si>
  <si>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</si>
  <si>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</si>
  <si>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</si>
  <si>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</si>
  <si>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</si>
  <si>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</si>
  <si>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בי.סי.אר.אי אגח 1רצף מוסדי</t>
  </si>
  <si>
    <t>1107168</t>
  </si>
  <si>
    <t>511900235</t>
  </si>
  <si>
    <t>01/01/2008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</si>
  <si>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</si>
  <si>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</si>
  <si>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</si>
  <si>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</si>
  <si>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</si>
  <si>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</si>
  <si>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</si>
  <si>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</si>
  <si>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</si>
  <si>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</si>
  <si>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</si>
  <si>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</si>
  <si>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</si>
  <si>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</si>
  <si>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</si>
  <si>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</si>
  <si>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</si>
  <si>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</si>
  <si>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</si>
  <si>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</si>
  <si>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</si>
  <si>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</si>
  <si>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</si>
  <si>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</si>
  <si>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</si>
  <si>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</si>
  <si>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</si>
  <si>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</si>
  <si>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</si>
  <si>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</si>
  <si>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</si>
  <si>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</si>
  <si>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</si>
  <si>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</si>
  <si>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</si>
  <si>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</si>
  <si>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</si>
  <si>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</si>
  <si>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</si>
  <si>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</si>
  <si>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</si>
  <si>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</si>
  <si>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</si>
  <si>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</si>
  <si>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</si>
  <si>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</si>
  <si>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</si>
  <si>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</si>
  <si>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</si>
  <si>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</si>
  <si>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</si>
  <si>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</si>
  <si>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</si>
  <si>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</si>
  <si>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</si>
  <si>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</si>
  <si>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</si>
  <si>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</si>
  <si>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</si>
  <si>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</si>
  <si>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</si>
  <si>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</si>
  <si>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</si>
  <si>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</si>
  <si>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</si>
  <si>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</si>
  <si>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</si>
  <si>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</si>
  <si>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</si>
  <si>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</si>
  <si>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</si>
  <si>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</si>
  <si>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</si>
  <si>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</si>
  <si>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</si>
  <si>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</si>
  <si>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</si>
  <si>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</si>
  <si>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</si>
  <si>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</si>
  <si>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</si>
  <si>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</si>
  <si>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</si>
  <si>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</si>
  <si>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</si>
  <si>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</si>
  <si>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</si>
  <si>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</si>
  <si>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</si>
  <si>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</si>
  <si>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</si>
  <si>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</si>
  <si>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</si>
  <si>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שמוס אגח א רצף מוסדי</t>
  </si>
  <si>
    <t>1147578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</si>
  <si>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</si>
  <si>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</si>
  <si>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</si>
  <si>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</si>
  <si>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</si>
  <si>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</si>
  <si>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צים הסדר 7.2014 מניה ל"ס</t>
  </si>
  <si>
    <t>207013519</t>
  </si>
  <si>
    <t>אלון דלק הסדר 10.2017 מניה ל"ס</t>
  </si>
  <si>
    <t>9999940</t>
  </si>
  <si>
    <t>520041690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</si>
  <si>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</si>
  <si>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</si>
  <si>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</si>
  <si>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</si>
  <si>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</si>
  <si>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</si>
  <si>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</si>
  <si>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</si>
  <si>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</si>
  <si>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</si>
  <si>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</si>
  <si>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</si>
  <si>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</si>
  <si>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</si>
  <si>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24/10/2018 - USD</t>
  </si>
  <si>
    <t>445055886</t>
  </si>
  <si>
    <t>25/06/2018</t>
  </si>
  <si>
    <t>FW EURUSD 24/10/2018 - EUR</t>
  </si>
  <si>
    <t>445055887</t>
  </si>
  <si>
    <t>FW USDILS 09/10/2018 - ILS</t>
  </si>
  <si>
    <t>445052344</t>
  </si>
  <si>
    <t>14/05/2018</t>
  </si>
  <si>
    <t>FW USDILS 09/10/2018 - USD</t>
  </si>
  <si>
    <t>445052345</t>
  </si>
  <si>
    <t>445052416</t>
  </si>
  <si>
    <t>445052417</t>
  </si>
  <si>
    <t>445055768</t>
  </si>
  <si>
    <t>445055769</t>
  </si>
  <si>
    <t>FW USDILS 19/12/2018 - ILS</t>
  </si>
  <si>
    <t>445059330</t>
  </si>
  <si>
    <t>24/07/2018</t>
  </si>
  <si>
    <t>FW USDILS 19/12/2018 - USD</t>
  </si>
  <si>
    <t>445059331</t>
  </si>
  <si>
    <t>FW USDILS 28/11/2018 - ILS</t>
  </si>
  <si>
    <t>445060798</t>
  </si>
  <si>
    <t>FW USDILS 28/11/2018 - USD</t>
  </si>
  <si>
    <t>445060799</t>
  </si>
  <si>
    <t>445061276</t>
  </si>
  <si>
    <t>27/08/2018</t>
  </si>
  <si>
    <t>445061277</t>
  </si>
  <si>
    <t>FW USDILS 10/10/2018 - ILS</t>
  </si>
  <si>
    <t>445062030</t>
  </si>
  <si>
    <t>04/09/2018</t>
  </si>
  <si>
    <t>FW USDILS 10/10/2018 - USD</t>
  </si>
  <si>
    <t>445062031</t>
  </si>
  <si>
    <t>445062046</t>
  </si>
  <si>
    <t>445062047</t>
  </si>
  <si>
    <t>445062192</t>
  </si>
  <si>
    <t>445062193</t>
  </si>
  <si>
    <t>סה"כ חוזים עתידיים בחו"ל</t>
  </si>
  <si>
    <t>445053150</t>
  </si>
  <si>
    <t>21/05/2018</t>
  </si>
  <si>
    <t>445053151</t>
  </si>
  <si>
    <t>445053242</t>
  </si>
  <si>
    <t>445053243</t>
  </si>
  <si>
    <t>445053920</t>
  </si>
  <si>
    <t>445053921</t>
  </si>
  <si>
    <t>445054252</t>
  </si>
  <si>
    <t>445054253</t>
  </si>
  <si>
    <t>445054322</t>
  </si>
  <si>
    <t>445054323</t>
  </si>
  <si>
    <t>445054798</t>
  </si>
  <si>
    <t>14/06/2018</t>
  </si>
  <si>
    <t>445054799</t>
  </si>
  <si>
    <t>445055290</t>
  </si>
  <si>
    <t>20/06/2018</t>
  </si>
  <si>
    <t>445055291</t>
  </si>
  <si>
    <t>445055494</t>
  </si>
  <si>
    <t>21/06/2018</t>
  </si>
  <si>
    <t>445055495</t>
  </si>
  <si>
    <t>445055570</t>
  </si>
  <si>
    <t>445055571</t>
  </si>
  <si>
    <t>445056162</t>
  </si>
  <si>
    <t>27/06/2018</t>
  </si>
  <si>
    <t>445056163</t>
  </si>
  <si>
    <t>445057640</t>
  </si>
  <si>
    <t>09/07/2018</t>
  </si>
  <si>
    <t>445057641</t>
  </si>
  <si>
    <t>FW GBPUSD 23/01/2019 - USD</t>
  </si>
  <si>
    <t>445058612</t>
  </si>
  <si>
    <t>FW GBPUSD 23/01/2019 - GBP</t>
  </si>
  <si>
    <t>445058613</t>
  </si>
  <si>
    <t>445058712</t>
  </si>
  <si>
    <t>445058713</t>
  </si>
  <si>
    <t>445059510</t>
  </si>
  <si>
    <t>01/08/2018</t>
  </si>
  <si>
    <t>445059511</t>
  </si>
  <si>
    <t>445059872</t>
  </si>
  <si>
    <t>06/08/2018</t>
  </si>
  <si>
    <t>445059873</t>
  </si>
  <si>
    <t>445059960</t>
  </si>
  <si>
    <t>08/08/2018</t>
  </si>
  <si>
    <t>445059961</t>
  </si>
  <si>
    <t>445060314</t>
  </si>
  <si>
    <t>445060315</t>
  </si>
  <si>
    <t>445060430</t>
  </si>
  <si>
    <t>15/08/2018</t>
  </si>
  <si>
    <t>445060431</t>
  </si>
  <si>
    <t>445062090</t>
  </si>
  <si>
    <t>06/09/2018</t>
  </si>
  <si>
    <t>445062091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</si>
  <si>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</si>
  <si>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</si>
  <si>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</si>
  <si>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</si>
  <si>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</si>
  <si>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</si>
  <si>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</si>
  <si>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</si>
  <si>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</si>
  <si>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</si>
  <si>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</si>
  <si>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</si>
  <si>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</si>
  <si>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</si>
  <si>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</si>
  <si>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</si>
  <si>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</si>
  <si>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</si>
  <si>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</si>
  <si>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</si>
  <si>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</si>
  <si>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</si>
  <si>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</si>
  <si>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</si>
  <si>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</si>
  <si>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</si>
  <si>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</si>
  <si>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</si>
  <si>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בבטחונות אחרים</t>
  </si>
  <si>
    <t>הלוואה לגורם 100</t>
  </si>
  <si>
    <t>כן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</si>
  <si>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</si>
  <si>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</si>
  <si>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</si>
  <si>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</si>
  <si>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</si>
  <si>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</si>
  <si>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</si>
  <si>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</si>
  <si>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</si>
  <si>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</si>
  <si>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</si>
  <si>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</si>
  <si>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</si>
  <si>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</si>
  <si>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</si>
  <si>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</si>
  <si>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</si>
  <si>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</si>
  <si>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</si>
  <si>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</si>
  <si>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</si>
  <si>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</si>
  <si>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</si>
  <si>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</si>
  <si>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</si>
  <si>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</si>
  <si>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</si>
  <si>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</si>
  <si>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</si>
  <si>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</si>
  <si>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</si>
  <si>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06/12/2017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</si>
  <si>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</si>
  <si>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</si>
  <si>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</si>
  <si>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</si>
  <si>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</si>
  <si>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</si>
  <si>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</si>
  <si>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</si>
  <si>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</si>
  <si>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</si>
  <si>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</si>
  <si>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</si>
  <si>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</si>
  <si>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</si>
  <si>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</si>
  <si>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</si>
  <si>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</si>
  <si>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</si>
  <si>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</si>
  <si>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</si>
  <si>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</si>
  <si>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</si>
  <si>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</si>
  <si>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</si>
  <si>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</si>
  <si>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</si>
  <si>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</si>
  <si>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הלוואה לגורם 133</t>
  </si>
  <si>
    <t>20802350</t>
  </si>
  <si>
    <t>550277735</t>
  </si>
  <si>
    <t>17/06/2018</t>
  </si>
  <si>
    <t>2080274</t>
  </si>
  <si>
    <t>11/07/2018</t>
  </si>
  <si>
    <t>הלוואה לגורם 134</t>
  </si>
  <si>
    <t>20802731</t>
  </si>
  <si>
    <t>540279379</t>
  </si>
  <si>
    <t>28/06/2018</t>
  </si>
  <si>
    <t>הלוואה לגורם 135</t>
  </si>
  <si>
    <t>20802733</t>
  </si>
  <si>
    <t>550237333</t>
  </si>
  <si>
    <t>2080273</t>
  </si>
  <si>
    <t>20802402</t>
  </si>
  <si>
    <t>20802735</t>
  </si>
  <si>
    <t>31/07/2018</t>
  </si>
  <si>
    <t>20802737</t>
  </si>
  <si>
    <t>2080288</t>
  </si>
  <si>
    <t>21/08/2018</t>
  </si>
  <si>
    <t>20802404</t>
  </si>
  <si>
    <t>29/08/2018</t>
  </si>
  <si>
    <t>20802730</t>
  </si>
  <si>
    <t>20802732</t>
  </si>
  <si>
    <t>20802734</t>
  </si>
  <si>
    <t>20802736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</si>
  <si>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</si>
  <si>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</si>
  <si>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</si>
  <si>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</si>
  <si>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</si>
  <si>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</si>
  <si>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</si>
  <si>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</si>
  <si>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</si>
  <si>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</si>
  <si>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</si>
  <si>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</si>
  <si>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A-</t>
  </si>
  <si>
    <t>11/07/2012</t>
  </si>
  <si>
    <t>הלוואה לגורם 54</t>
  </si>
  <si>
    <t>999999869</t>
  </si>
  <si>
    <t>513184192</t>
  </si>
  <si>
    <t>30/09/2007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</si>
  <si>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</si>
  <si>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</si>
  <si>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</si>
  <si>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</si>
  <si>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</si>
  <si>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</si>
  <si>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</si>
  <si>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</si>
  <si>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207013321</t>
  </si>
  <si>
    <t>30/01/2012</t>
  </si>
  <si>
    <t>הלוואה לגורם 77</t>
  </si>
  <si>
    <t>207013328</t>
  </si>
  <si>
    <t>514255678</t>
  </si>
  <si>
    <t>הלוואה לגורם 81</t>
  </si>
  <si>
    <t>207013391</t>
  </si>
  <si>
    <t>17/10/2013</t>
  </si>
  <si>
    <t>207013392</t>
  </si>
  <si>
    <t>הלוואה לגורם 36</t>
  </si>
  <si>
    <t>207013398</t>
  </si>
  <si>
    <t>513326439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</si>
  <si>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</si>
  <si>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</si>
  <si>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</si>
  <si>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</si>
  <si>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</si>
  <si>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</si>
  <si>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</si>
  <si>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</si>
  <si>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</si>
  <si>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</si>
  <si>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</si>
  <si>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</si>
  <si>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</si>
  <si>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</si>
  <si>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</si>
  <si>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</si>
  <si>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</si>
  <si>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</si>
  <si>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</si>
  <si>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</si>
  <si>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</si>
  <si>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</si>
  <si>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</si>
  <si>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</si>
  <si>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</si>
  <si>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</si>
  <si>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</si>
  <si>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</si>
  <si>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</si>
  <si>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</si>
  <si>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</si>
  <si>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</si>
  <si>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</si>
  <si>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</si>
  <si>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</si>
  <si>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13/04/2014</t>
  </si>
  <si>
    <t>207013507</t>
  </si>
  <si>
    <t>28/05/2014</t>
  </si>
  <si>
    <t>207013511</t>
  </si>
  <si>
    <t>25/06/2014</t>
  </si>
  <si>
    <t>207013517</t>
  </si>
  <si>
    <t>16/07/2014</t>
  </si>
  <si>
    <t>207013518</t>
  </si>
  <si>
    <t>207013520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</si>
  <si>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</si>
  <si>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</si>
  <si>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</si>
  <si>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</si>
  <si>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</si>
  <si>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</si>
  <si>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</si>
  <si>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</si>
  <si>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</si>
  <si>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</si>
  <si>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</si>
  <si>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</si>
  <si>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</si>
  <si>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</si>
  <si>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</si>
  <si>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</si>
  <si>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</si>
  <si>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20701409</t>
  </si>
  <si>
    <t>11/06/2015</t>
  </si>
  <si>
    <t>הלוואה לגורם 38</t>
  </si>
  <si>
    <t>20701331</t>
  </si>
  <si>
    <t>20701430</t>
  </si>
  <si>
    <t>10/09/2015</t>
  </si>
  <si>
    <t>2070153</t>
  </si>
  <si>
    <t>17/09/2015</t>
  </si>
  <si>
    <t>2070169</t>
  </si>
  <si>
    <t>23/12/2015</t>
  </si>
  <si>
    <t>2070170</t>
  </si>
  <si>
    <t>2070200</t>
  </si>
  <si>
    <t>12/07/2016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</si>
  <si>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</si>
  <si>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</si>
  <si>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</si>
  <si>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</si>
  <si>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</si>
  <si>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</si>
  <si>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</si>
  <si>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</si>
  <si>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</si>
  <si>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</si>
  <si>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</si>
  <si>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</si>
  <si>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</si>
  <si>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</si>
  <si>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</si>
  <si>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</si>
  <si>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</si>
  <si>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</si>
  <si>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</si>
  <si>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</si>
  <si>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</si>
  <si>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</si>
  <si>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</si>
  <si>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</si>
  <si>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</si>
  <si>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</si>
  <si>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</si>
  <si>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</si>
  <si>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</si>
  <si>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</si>
  <si>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</si>
  <si>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</si>
  <si>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</si>
  <si>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</si>
  <si>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</si>
  <si>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</si>
  <si>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</si>
  <si>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</si>
  <si>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</si>
  <si>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</si>
  <si>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</si>
  <si>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</si>
  <si>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</si>
  <si>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</si>
  <si>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</si>
  <si>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</si>
  <si>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</si>
  <si>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</si>
  <si>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</si>
  <si>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</si>
  <si>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</si>
  <si>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</si>
  <si>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</si>
  <si>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</si>
  <si>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</si>
  <si>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</si>
  <si>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</si>
  <si>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</si>
  <si>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</si>
  <si>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</si>
  <si>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</si>
  <si>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</si>
  <si>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</si>
  <si>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</si>
  <si>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</si>
  <si>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</si>
  <si>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</si>
  <si>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</si>
  <si>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</si>
  <si>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</si>
  <si>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</si>
  <si>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</si>
  <si>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</si>
  <si>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</si>
  <si>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הלוואה לגורם 150</t>
  </si>
  <si>
    <t>90113001</t>
  </si>
  <si>
    <t>514961853</t>
  </si>
  <si>
    <t>הלוואה לגורם 96</t>
  </si>
  <si>
    <t>20701413</t>
  </si>
  <si>
    <t>22/06/2015</t>
  </si>
  <si>
    <t>20701427</t>
  </si>
  <si>
    <t>25/10/2015</t>
  </si>
  <si>
    <t>2070210</t>
  </si>
  <si>
    <t>2070220</t>
  </si>
  <si>
    <t>2070245</t>
  </si>
  <si>
    <t>הלוואה לגורם 99</t>
  </si>
  <si>
    <t>2070251</t>
  </si>
  <si>
    <t>514652312</t>
  </si>
  <si>
    <t>31/12/2016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</si>
  <si>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</si>
  <si>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</si>
  <si>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</si>
  <si>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</si>
  <si>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</si>
  <si>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</si>
  <si>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</si>
  <si>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</si>
  <si>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</si>
  <si>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</si>
  <si>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</si>
  <si>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</si>
  <si>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</si>
  <si>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2080280</t>
  </si>
  <si>
    <t>514700608</t>
  </si>
  <si>
    <t>19/07/2018</t>
  </si>
  <si>
    <t>2080281</t>
  </si>
  <si>
    <t>20/07/2018</t>
  </si>
  <si>
    <t>2080282</t>
  </si>
  <si>
    <t>2080290</t>
  </si>
  <si>
    <t>28/08/2018</t>
  </si>
  <si>
    <t>2080297</t>
  </si>
  <si>
    <t>17/09/2018</t>
  </si>
  <si>
    <t>2070252</t>
  </si>
  <si>
    <t>2070271</t>
  </si>
  <si>
    <t>2070305</t>
  </si>
  <si>
    <t>2080224</t>
  </si>
  <si>
    <t>הלוואה לגורם 45</t>
  </si>
  <si>
    <t>2080277</t>
  </si>
  <si>
    <t>513838326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</si>
  <si>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</si>
  <si>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</si>
  <si>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</si>
  <si>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</si>
  <si>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</si>
  <si>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</si>
  <si>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</si>
  <si>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</si>
  <si>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</si>
  <si>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</si>
  <si>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</si>
  <si>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</si>
  <si>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</si>
  <si>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</si>
  <si>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</si>
  <si>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</si>
  <si>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</si>
  <si>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</si>
  <si>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</si>
  <si>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</si>
  <si>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2060150</t>
  </si>
  <si>
    <t>512705153</t>
  </si>
  <si>
    <t>06/03/2013</t>
  </si>
  <si>
    <t>2060151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</si>
  <si>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</si>
  <si>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</si>
  <si>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</si>
  <si>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</si>
  <si>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</si>
  <si>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</si>
  <si>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</si>
  <si>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</si>
  <si>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</si>
  <si>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</si>
  <si>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</si>
  <si>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</si>
  <si>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</si>
  <si>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</si>
  <si>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</si>
  <si>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</si>
  <si>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</si>
  <si>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</si>
  <si>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</si>
  <si>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</si>
  <si>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</si>
  <si>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</si>
  <si>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</si>
  <si>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</si>
  <si>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</si>
  <si>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</si>
  <si>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</si>
  <si>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</si>
  <si>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</si>
  <si>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</si>
  <si>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</si>
  <si>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</si>
  <si>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</si>
  <si>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</si>
  <si>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</si>
  <si>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</si>
  <si>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</si>
  <si>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</si>
  <si>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</si>
  <si>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</si>
  <si>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</si>
  <si>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</si>
  <si>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</si>
  <si>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</si>
  <si>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</si>
  <si>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</si>
  <si>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</si>
  <si>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</si>
  <si>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</si>
  <si>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</si>
  <si>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</si>
  <si>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</si>
  <si>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</si>
  <si>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</si>
  <si>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</si>
  <si>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</si>
  <si>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</si>
  <si>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</si>
  <si>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</si>
  <si>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</si>
  <si>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הלוואה לגורם 137</t>
  </si>
  <si>
    <t>2080284</t>
  </si>
  <si>
    <t>הלוואה לגורם 138</t>
  </si>
  <si>
    <t>2080289</t>
  </si>
  <si>
    <t>23/08/2018</t>
  </si>
  <si>
    <t>2080291</t>
  </si>
  <si>
    <t>2080296</t>
  </si>
  <si>
    <t>הלוואה לגורם 105</t>
  </si>
  <si>
    <t>555000465</t>
  </si>
  <si>
    <t>10/02/2016</t>
  </si>
  <si>
    <t>555000466</t>
  </si>
  <si>
    <t>הלוואה לגורם 106</t>
  </si>
  <si>
    <t>USU2012AAE65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</si>
  <si>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</si>
  <si>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</si>
  <si>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</si>
  <si>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</si>
  <si>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</si>
  <si>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</si>
  <si>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</si>
  <si>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</si>
  <si>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</si>
  <si>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</si>
  <si>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</si>
  <si>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</si>
  <si>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</si>
  <si>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</si>
  <si>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</si>
  <si>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</si>
  <si>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</si>
  <si>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</si>
  <si>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</si>
  <si>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</si>
  <si>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</si>
  <si>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</si>
  <si>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</si>
  <si>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אייס אוטו דיפו אגח א'</t>
  </si>
  <si>
    <t>1107531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</si>
  <si>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</si>
  <si>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</si>
  <si>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</si>
  <si>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</si>
  <si>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</si>
  <si>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</si>
  <si>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</si>
  <si>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</si>
  <si>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</si>
  <si>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</si>
  <si>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</si>
  <si>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</si>
  <si>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</si>
  <si>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</si>
  <si>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</si>
  <si>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</si>
  <si>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</si>
  <si>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</si>
  <si>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</si>
  <si>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</si>
  <si>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</si>
  <si>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</si>
  <si>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</si>
  <si>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שקל  דיסקונט בנק דיסקונט לישראל בע"מ</t>
  </si>
  <si>
    <t>שקל עדכון ידני   דיסקונט בנק דיסקונט לישראל בע"מ</t>
  </si>
  <si>
    <t>שקל  הפועלים בנק הפועלים בע"מ</t>
  </si>
  <si>
    <t>שקל עדכון ידני  הפועלים בנק הפועלים בע"מ</t>
  </si>
  <si>
    <t>שקל  יובנק בנק יו-בנק בע"מ</t>
  </si>
  <si>
    <t>שקל  מזרחי בנק מזרחי טפחות בע"מ</t>
  </si>
  <si>
    <t>דולר  הפועלים בנק הפועלים בע"מ</t>
  </si>
  <si>
    <t>דולר  עדכון ידני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</si>
  <si>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</si>
  <si>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</si>
  <si>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</si>
  <si>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אוסטרלי  יובנק בנק יו-בנק בע"מ</t>
  </si>
  <si>
    <t>דולר הונג קונג  יובנק בנק יו-בנק בע"מ</t>
  </si>
  <si>
    <t>שטרלינג  לאומי בנק לאומי לישראל בע"מ</t>
  </si>
  <si>
    <t>דולר  מזרחי בנק מזרחי טפחות בע"מ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</si>
  <si>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</si>
  <si>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</si>
  <si>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</si>
  <si>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</si>
  <si>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Margin FW  BNY USD Bny Mellon</t>
  </si>
  <si>
    <t>שקל עדכון ידני   הפועלים בנק הפועלים בע"מ</t>
  </si>
  <si>
    <t>שקל  לאומי בנק לאומי לישראל בע"מ</t>
  </si>
  <si>
    <t>שקל עדכון ידני   לאומי בנק לאומי לישראל בע"מ</t>
  </si>
  <si>
    <t>דולר עדכון ידני   הפועלים בנק הפועלים בע"מ</t>
  </si>
  <si>
    <t>דולר  לאומי בנק לאומי לישראל בע"מ</t>
  </si>
  <si>
    <t>אירו  לאומי בנק לאומי לישראל בע"מ</t>
  </si>
  <si>
    <t>דולר עדכון ידני   לאומי בנק לאומי לישראל בע"מ</t>
  </si>
  <si>
    <t>Margin FW  Leumi USD בנק לאומי לישראל בע"מ</t>
  </si>
  <si>
    <t>דולר עתידי  עדכון ידני BNY Bny Mellon</t>
  </si>
  <si>
    <t>אירו עתידי  עדכון ידני BNY Bny Mellon</t>
  </si>
  <si>
    <t>שטרלינג עתידי  עדכון ידני BNY Bny Mellon</t>
  </si>
  <si>
    <t>פזו מקסיקני עתידי  BNY Bny Mellon</t>
  </si>
  <si>
    <t>Margin Future  JPM USD JPM</t>
  </si>
  <si>
    <t>סה"כ יתרות התחייבות להשקעה</t>
  </si>
  <si>
    <t>מסגרת משכנתא מסלול אגח</t>
  </si>
  <si>
    <t>מסגרת אשלים PV</t>
  </si>
  <si>
    <t>2019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</si>
  <si>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</si>
  <si>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</si>
  <si>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</si>
  <si>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</si>
  <si>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</si>
  <si>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</si>
  <si>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</si>
  <si>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</si>
  <si>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</si>
  <si>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</si>
  <si>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</si>
  <si>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</si>
  <si>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</si>
  <si>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</si>
  <si>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</si>
  <si>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</si>
  <si>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</si>
  <si>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</si>
  <si>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</si>
  <si>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</si>
  <si>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</si>
  <si>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</si>
  <si>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2036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</si>
  <si>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</si>
  <si>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</si>
  <si>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</si>
  <si>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</si>
  <si>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</si>
  <si>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</si>
  <si>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</si>
  <si>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</si>
  <si>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</si>
  <si>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</si>
  <si>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בושוויק</t>
  </si>
  <si>
    <t>מסגרת 1440 broadway owner (ny) llc</t>
  </si>
  <si>
    <t>2021</t>
  </si>
  <si>
    <t>מסגרת מוקסי פרידום</t>
  </si>
  <si>
    <t>2023</t>
  </si>
  <si>
    <t>מסגרת Southfield</t>
  </si>
  <si>
    <t>2026</t>
  </si>
  <si>
    <t>מסגרת ULINE ARENA</t>
  </si>
  <si>
    <t>יין יפני</t>
  </si>
  <si>
    <t>הלוואות כנגד חסכון עמיתים/מבוטחים</t>
  </si>
  <si>
    <t>עמית א</t>
  </si>
  <si>
    <t>עמית ב</t>
  </si>
  <si>
    <t>עמית ג</t>
  </si>
  <si>
    <t>עמית ד</t>
  </si>
  <si>
    <t>עמית ה</t>
  </si>
  <si>
    <t>עמית 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</si>
</sst>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1" fillId="2" borderId="1" xfId="4" applyNumberFormat="1" applyFill="1" applyBorder="1" applyAlignment="1">
      <alignment horizontal="center"/>
    </xf>
    <xf numFmtId="2" fontId="1" fillId="2" borderId="1" xfId="4" applyNumberFormat="1" applyFill="1" applyBorder="1" applyAlignment="1">
      <alignment horizontal="center"/>
    </xf>
    <xf numFmtId="10" fontId="1" fillId="2" borderId="1" xfId="4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2" borderId="1" xfId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53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zoomScale="80" zoomScaleNormal="80" workbookViewId="0">
      <selection activeCell="F1" sqref="F1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173</v>
      </c>
      <c r="D3" s="53"/>
      <c r="E3" s="58" t="s">
        <v>176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2" t="s">
        <v>57</v>
      </c>
      <c r="C6" s="223"/>
      <c r="D6" s="224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108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5" t="s">
        <v>48</v>
      </c>
      <c r="C11" s="133">
        <v>87424.081430292397</v>
      </c>
      <c r="D11" s="49">
        <v>3.5674266808180852E-2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2146579.1149092088</v>
      </c>
      <c r="D12" s="49">
        <v>0.87593297884632637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6" t="s">
        <v>12</v>
      </c>
      <c r="C13" s="133">
        <v>1442534.3110261741</v>
      </c>
      <c r="D13" s="49">
        <v>0.58864048726134799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6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6" t="s">
        <v>21</v>
      </c>
      <c r="C15" s="133">
        <v>555038.76507830701</v>
      </c>
      <c r="D15" s="49">
        <v>0.22648909396977479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6" t="s">
        <v>22</v>
      </c>
      <c r="C16" s="133">
        <v>1.3999999999999999E-6</v>
      </c>
      <c r="D16" s="49">
        <v>5.7128393818213614E-13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6" t="s">
        <v>23</v>
      </c>
      <c r="C17" s="133">
        <v>42850.068242394838</v>
      </c>
      <c r="D17" s="49">
        <v>1.7485396954920435E-2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6" t="s">
        <v>49</v>
      </c>
      <c r="C18" s="133">
        <v>106114.79565492213</v>
      </c>
      <c r="D18" s="49">
        <v>4.3301198829383242E-2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6" t="s">
        <v>25</v>
      </c>
      <c r="C19" s="133">
        <v>4.0000000000000003E-7</v>
      </c>
      <c r="D19" s="49">
        <v>1.6322398233775319E-13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6" t="s">
        <v>26</v>
      </c>
      <c r="C20" s="133">
        <v>1.8000000000000001E-6</v>
      </c>
      <c r="D20" s="49">
        <v>7.3450792051988931E-13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6" t="s">
        <v>27</v>
      </c>
      <c r="C21" s="133">
        <v>41.174901410840455</v>
      </c>
      <c r="D21" s="49">
        <v>1.6801828451604376E-5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6" t="s">
        <v>28</v>
      </c>
      <c r="C22" s="133">
        <v>2.4000000000000003E-6</v>
      </c>
      <c r="D22" s="49">
        <v>9.7934389402651922E-13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82786.113548206267</v>
      </c>
      <c r="D23" s="49">
        <v>3.3781697839009125E-2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6" t="s">
        <v>12</v>
      </c>
      <c r="C24" s="133">
        <v>1.3999999999999999E-6</v>
      </c>
      <c r="D24" s="49">
        <v>5.7128393818213614E-13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6" t="s">
        <v>19</v>
      </c>
      <c r="C25" s="133">
        <v>1.2000000000000002E-6</v>
      </c>
      <c r="D25" s="49">
        <v>4.8967194701325961E-13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6" t="s">
        <v>21</v>
      </c>
      <c r="C26" s="133">
        <v>83171.338836487703</v>
      </c>
      <c r="D26" s="49">
        <v>3.3938892853135387E-2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6" t="s">
        <v>22</v>
      </c>
      <c r="C27" s="133">
        <v>128.51459059999999</v>
      </c>
      <c r="D27" s="49">
        <v>5.2441658165594949E-5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6" t="s">
        <v>32</v>
      </c>
      <c r="C28" s="133">
        <v>1.6000000000000001E-6</v>
      </c>
      <c r="D28" s="49">
        <v>6.5289592935101278E-13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6" t="s">
        <v>33</v>
      </c>
      <c r="C29" s="133">
        <v>4.0000000000000003E-7</v>
      </c>
      <c r="D29" s="49">
        <v>1.6322398233775319E-13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6" t="s">
        <v>34</v>
      </c>
      <c r="C30" s="133">
        <v>1.9999999999999999E-6</v>
      </c>
      <c r="D30" s="49">
        <v>8.1611991168876585E-13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6" t="s">
        <v>35</v>
      </c>
      <c r="C31" s="133">
        <v>-513.73988788144243</v>
      </c>
      <c r="D31" s="49">
        <v>-2.0963667596439963E-4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6" t="s">
        <v>36</v>
      </c>
      <c r="C32" s="133">
        <v>2.4000000000000003E-6</v>
      </c>
      <c r="D32" s="49">
        <v>9.7934389402651922E-13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6" t="s">
        <v>38</v>
      </c>
      <c r="C33" s="133">
        <v>131725.03066201866</v>
      </c>
      <c r="D33" s="49">
        <v>5.3751710195543326E-2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6" t="s">
        <v>40</v>
      </c>
      <c r="C34" s="133">
        <v>1.2000000000000002E-6</v>
      </c>
      <c r="D34" s="49">
        <v>4.8967194701325961E-13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6" t="s">
        <v>52</v>
      </c>
      <c r="C35" s="133">
        <v>8.0000000000000007E-7</v>
      </c>
      <c r="D35" s="49">
        <v>3.2644796467550639E-13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3">
        <v>4.0000000000000003E-7</v>
      </c>
      <c r="D36" s="49">
        <v>1.6322398233775319E-13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6" t="s">
        <v>96</v>
      </c>
      <c r="C37" s="133">
        <v>2105.9314878934269</v>
      </c>
      <c r="D37" s="49">
        <v>8.5934630996108749E-4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104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105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106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107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2450620.2720400193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7" t="s">
        <v>103</v>
      </c>
      <c r="C43" s="116">
        <v>24271.247150399991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136</v>
      </c>
      <c r="D48" s="50">
        <v>3.6269999999999998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137</v>
      </c>
      <c r="D49" s="50">
        <v>4.2156000000000002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4.7385000000000002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143</v>
      </c>
      <c r="D51" s="50">
        <v>2.7869000000000002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2.6166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0.46339999999999998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138</v>
      </c>
      <c r="D54" s="50">
        <v>2.3967000000000001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101</v>
      </c>
      <c r="D55" s="115">
        <v>0.56510000000000005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144</v>
      </c>
      <c r="D56" s="115">
        <v>0.4078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2352</v>
      </c>
      <c r="D57" s="50">
        <v>3.1962000000000002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142</v>
      </c>
      <c r="D58" s="115">
        <v>0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100</v>
      </c>
      <c r="D59" s="115">
        <v>3.7168999999999999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102</v>
      </c>
      <c r="D60" s="115">
        <v>0.52729999999999999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139</v>
      </c>
      <c r="D61" s="115">
        <v>0.90510000000000002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141</v>
      </c>
      <c r="D62" s="115">
        <v>0.1636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46" priority="21" stopIfTrue="1">
      <formula>$G10&gt;0</formula>
    </cfRule>
    <cfRule type="expression" dxfId="145" priority="22" stopIfTrue="1">
      <formula>LEFT(#REF!,3)="TIR"</formula>
    </cfRule>
  </conditionalFormatting>
  <conditionalFormatting sqref="A11:A24">
    <cfRule type="expression" dxfId="144" priority="23" stopIfTrue="1">
      <formula>$F11&gt;0</formula>
    </cfRule>
    <cfRule type="expression" dxfId="143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9" style="12" bestFit="1" customWidth="1"/>
    <col min="4" max="4" width="10.140625" style="12" bestFit="1" customWidth="1"/>
    <col min="5" max="5" width="9.5703125" style="12" bestFit="1" customWidth="1"/>
    <col min="6" max="6" width="8.85546875" style="12" bestFit="1" customWidth="1"/>
    <col min="7" max="7" width="8.570312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3" style="95" bestFit="1" customWidth="1"/>
    <col min="12" max="12" width="11.710937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9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26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1" customFormat="1" ht="12.75" customHeight="1" thickBot="1" x14ac:dyDescent="0.25">
      <c r="B11" s="193" t="s">
        <v>63</v>
      </c>
      <c r="C11" s="104"/>
      <c r="D11" s="104"/>
      <c r="E11" s="104"/>
      <c r="F11" s="194"/>
      <c r="G11" s="195"/>
      <c r="H11" s="199"/>
      <c r="I11" s="147">
        <v>1.8000000000000001E-6</v>
      </c>
      <c r="J11" s="104"/>
      <c r="K11" s="104">
        <v>1</v>
      </c>
      <c r="L11" s="120">
        <v>0</v>
      </c>
    </row>
    <row r="12" spans="1:17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5" t="s">
        <v>176</v>
      </c>
      <c r="G12" s="177" t="s">
        <v>176</v>
      </c>
      <c r="H12" s="200" t="s">
        <v>176</v>
      </c>
      <c r="I12" s="166">
        <v>0</v>
      </c>
      <c r="J12" s="164" t="s">
        <v>176</v>
      </c>
      <c r="K12" s="164">
        <v>0</v>
      </c>
      <c r="L12" s="164">
        <v>0</v>
      </c>
    </row>
    <row r="13" spans="1:17" s="161" customFormat="1" x14ac:dyDescent="0.2">
      <c r="B13" s="131" t="s">
        <v>1471</v>
      </c>
      <c r="C13" s="164" t="s">
        <v>176</v>
      </c>
      <c r="D13" s="164" t="s">
        <v>176</v>
      </c>
      <c r="E13" s="164" t="s">
        <v>176</v>
      </c>
      <c r="F13" s="165" t="s">
        <v>176</v>
      </c>
      <c r="G13" s="179" t="s">
        <v>176</v>
      </c>
      <c r="H13" s="201" t="s">
        <v>176</v>
      </c>
      <c r="I13" s="170">
        <v>0</v>
      </c>
      <c r="J13" s="168" t="s">
        <v>176</v>
      </c>
      <c r="K13" s="164">
        <v>0</v>
      </c>
      <c r="L13" s="168">
        <v>0</v>
      </c>
    </row>
    <row r="14" spans="1:17" s="161" customFormat="1" x14ac:dyDescent="0.2">
      <c r="B14" s="131" t="s">
        <v>1472</v>
      </c>
      <c r="C14" s="164" t="s">
        <v>176</v>
      </c>
      <c r="D14" s="164" t="s">
        <v>176</v>
      </c>
      <c r="E14" s="164" t="s">
        <v>176</v>
      </c>
      <c r="F14" s="165" t="s">
        <v>176</v>
      </c>
      <c r="G14" s="179" t="s">
        <v>176</v>
      </c>
      <c r="H14" s="201" t="s">
        <v>176</v>
      </c>
      <c r="I14" s="170">
        <v>0</v>
      </c>
      <c r="J14" s="168" t="s">
        <v>176</v>
      </c>
      <c r="K14" s="164">
        <v>0</v>
      </c>
      <c r="L14" s="168">
        <v>0</v>
      </c>
    </row>
    <row r="15" spans="1:17" s="161" customFormat="1" x14ac:dyDescent="0.2">
      <c r="B15" s="131" t="s">
        <v>1473</v>
      </c>
      <c r="C15" s="164" t="s">
        <v>176</v>
      </c>
      <c r="D15" s="164" t="s">
        <v>176</v>
      </c>
      <c r="E15" s="164" t="s">
        <v>176</v>
      </c>
      <c r="F15" s="165" t="s">
        <v>176</v>
      </c>
      <c r="G15" s="179" t="s">
        <v>176</v>
      </c>
      <c r="H15" s="201" t="s">
        <v>176</v>
      </c>
      <c r="I15" s="170">
        <v>0</v>
      </c>
      <c r="J15" s="168" t="s">
        <v>176</v>
      </c>
      <c r="K15" s="164">
        <v>0</v>
      </c>
      <c r="L15" s="168">
        <v>0</v>
      </c>
    </row>
    <row r="16" spans="1:17" s="161" customFormat="1" x14ac:dyDescent="0.2">
      <c r="B16" s="131" t="s">
        <v>153</v>
      </c>
      <c r="C16" s="164" t="s">
        <v>176</v>
      </c>
      <c r="D16" s="164" t="s">
        <v>176</v>
      </c>
      <c r="E16" s="164" t="s">
        <v>176</v>
      </c>
      <c r="F16" s="165" t="s">
        <v>176</v>
      </c>
      <c r="G16" s="179" t="s">
        <v>176</v>
      </c>
      <c r="H16" s="201" t="s">
        <v>176</v>
      </c>
      <c r="I16" s="170">
        <v>0</v>
      </c>
      <c r="J16" s="168" t="s">
        <v>176</v>
      </c>
      <c r="K16" s="164">
        <v>0</v>
      </c>
      <c r="L16" s="168">
        <v>0</v>
      </c>
    </row>
    <row r="17" spans="2:16" s="161" customFormat="1" x14ac:dyDescent="0.2">
      <c r="B17" s="131" t="s">
        <v>354</v>
      </c>
      <c r="C17" s="164" t="s">
        <v>176</v>
      </c>
      <c r="D17" s="164" t="s">
        <v>176</v>
      </c>
      <c r="E17" s="164" t="s">
        <v>176</v>
      </c>
      <c r="F17" s="165" t="s">
        <v>176</v>
      </c>
      <c r="G17" s="179" t="s">
        <v>176</v>
      </c>
      <c r="H17" s="201" t="s">
        <v>176</v>
      </c>
      <c r="I17" s="170">
        <v>0</v>
      </c>
      <c r="J17" s="168" t="s">
        <v>176</v>
      </c>
      <c r="K17" s="164">
        <v>0</v>
      </c>
      <c r="L17" s="168">
        <v>0</v>
      </c>
    </row>
    <row r="18" spans="2:16" s="161" customFormat="1" x14ac:dyDescent="0.2">
      <c r="B18" s="131" t="s">
        <v>1471</v>
      </c>
      <c r="C18" s="164" t="s">
        <v>176</v>
      </c>
      <c r="D18" s="164" t="s">
        <v>176</v>
      </c>
      <c r="E18" s="164" t="s">
        <v>176</v>
      </c>
      <c r="F18" s="165" t="s">
        <v>176</v>
      </c>
      <c r="G18" s="179" t="s">
        <v>176</v>
      </c>
      <c r="H18" s="201" t="s">
        <v>176</v>
      </c>
      <c r="I18" s="170">
        <v>0</v>
      </c>
      <c r="J18" s="168" t="s">
        <v>176</v>
      </c>
      <c r="K18" s="164">
        <v>0</v>
      </c>
      <c r="L18" s="168">
        <v>0</v>
      </c>
    </row>
    <row r="19" spans="2:16" s="161" customFormat="1" x14ac:dyDescent="0.2">
      <c r="B19" s="131" t="s">
        <v>1474</v>
      </c>
      <c r="C19" s="164" t="s">
        <v>176</v>
      </c>
      <c r="D19" s="164" t="s">
        <v>176</v>
      </c>
      <c r="E19" s="164" t="s">
        <v>176</v>
      </c>
      <c r="F19" s="165" t="s">
        <v>176</v>
      </c>
      <c r="G19" s="179" t="s">
        <v>176</v>
      </c>
      <c r="H19" s="201" t="s">
        <v>176</v>
      </c>
      <c r="I19" s="170">
        <v>0</v>
      </c>
      <c r="J19" s="168" t="s">
        <v>176</v>
      </c>
      <c r="K19" s="164">
        <v>0</v>
      </c>
      <c r="L19" s="168">
        <v>0</v>
      </c>
    </row>
    <row r="20" spans="2:16" s="161" customFormat="1" x14ac:dyDescent="0.2">
      <c r="B20" s="131" t="s">
        <v>1473</v>
      </c>
      <c r="C20" s="164" t="s">
        <v>176</v>
      </c>
      <c r="D20" s="164" t="s">
        <v>176</v>
      </c>
      <c r="E20" s="164" t="s">
        <v>176</v>
      </c>
      <c r="F20" s="165" t="s">
        <v>176</v>
      </c>
      <c r="G20" s="179" t="s">
        <v>176</v>
      </c>
      <c r="H20" s="201" t="s">
        <v>176</v>
      </c>
      <c r="I20" s="170">
        <v>0</v>
      </c>
      <c r="J20" s="168" t="s">
        <v>176</v>
      </c>
      <c r="K20" s="164">
        <v>0</v>
      </c>
      <c r="L20" s="168">
        <v>0</v>
      </c>
    </row>
    <row r="21" spans="2:16" s="161" customFormat="1" x14ac:dyDescent="0.2">
      <c r="B21" s="131" t="s">
        <v>1475</v>
      </c>
      <c r="C21" s="164" t="s">
        <v>176</v>
      </c>
      <c r="D21" s="164" t="s">
        <v>176</v>
      </c>
      <c r="E21" s="164" t="s">
        <v>176</v>
      </c>
      <c r="F21" s="165" t="s">
        <v>176</v>
      </c>
      <c r="G21" s="179" t="s">
        <v>176</v>
      </c>
      <c r="H21" s="201" t="s">
        <v>176</v>
      </c>
      <c r="I21" s="170">
        <v>0</v>
      </c>
      <c r="J21" s="168" t="s">
        <v>176</v>
      </c>
      <c r="K21" s="164">
        <v>0</v>
      </c>
      <c r="L21" s="168">
        <v>0</v>
      </c>
    </row>
    <row r="22" spans="2:16" s="161" customFormat="1" x14ac:dyDescent="0.2">
      <c r="B22" s="131" t="s">
        <v>153</v>
      </c>
      <c r="C22" s="164" t="s">
        <v>176</v>
      </c>
      <c r="D22" s="164" t="s">
        <v>176</v>
      </c>
      <c r="E22" s="164" t="s">
        <v>176</v>
      </c>
      <c r="F22" s="165" t="s">
        <v>176</v>
      </c>
      <c r="G22" s="179" t="s">
        <v>176</v>
      </c>
      <c r="H22" s="201" t="s">
        <v>176</v>
      </c>
      <c r="I22" s="170">
        <v>0</v>
      </c>
      <c r="J22" s="168" t="s">
        <v>176</v>
      </c>
      <c r="K22" s="164">
        <v>0</v>
      </c>
      <c r="L22" s="168">
        <v>0</v>
      </c>
    </row>
    <row r="23" spans="2:16" s="161" customFormat="1" x14ac:dyDescent="0.2">
      <c r="B23" s="114" t="s">
        <v>166</v>
      </c>
      <c r="C23" s="171"/>
      <c r="D23" s="171"/>
      <c r="E23" s="171"/>
      <c r="F23" s="171"/>
      <c r="G23" s="172"/>
      <c r="H23" s="172"/>
      <c r="I23" s="172"/>
      <c r="J23" s="173"/>
      <c r="K23" s="174"/>
      <c r="L23" s="175"/>
      <c r="M23" s="192"/>
      <c r="N23" s="192"/>
      <c r="O23" s="176"/>
      <c r="P23" s="176"/>
    </row>
    <row r="24" spans="2:16" s="161" customFormat="1" x14ac:dyDescent="0.2">
      <c r="B24" s="114" t="s">
        <v>167</v>
      </c>
      <c r="C24" s="171"/>
      <c r="D24" s="171"/>
      <c r="E24" s="171"/>
      <c r="F24" s="171"/>
      <c r="G24" s="172"/>
      <c r="H24" s="172"/>
      <c r="I24" s="172"/>
      <c r="J24" s="173"/>
      <c r="K24" s="174"/>
      <c r="L24" s="175"/>
      <c r="M24" s="192"/>
      <c r="N24" s="192"/>
      <c r="O24" s="176"/>
      <c r="P24" s="176"/>
    </row>
    <row r="25" spans="2:16" s="161" customFormat="1" x14ac:dyDescent="0.2">
      <c r="B25" s="114" t="s">
        <v>168</v>
      </c>
      <c r="C25" s="171"/>
      <c r="D25" s="171"/>
      <c r="E25" s="171"/>
      <c r="F25" s="171"/>
      <c r="G25" s="172"/>
      <c r="H25" s="172"/>
      <c r="I25" s="172"/>
      <c r="J25" s="173"/>
      <c r="K25" s="174"/>
      <c r="L25" s="175"/>
      <c r="M25" s="192"/>
      <c r="N25" s="192"/>
      <c r="O25" s="176"/>
      <c r="P25" s="176"/>
    </row>
    <row r="26" spans="2:16" s="161" customFormat="1" x14ac:dyDescent="0.2">
      <c r="B26" s="114" t="s">
        <v>169</v>
      </c>
      <c r="C26" s="171"/>
      <c r="D26" s="171"/>
      <c r="E26" s="171"/>
      <c r="F26" s="171"/>
      <c r="G26" s="172"/>
      <c r="H26" s="172"/>
      <c r="I26" s="172"/>
      <c r="J26" s="173"/>
      <c r="K26" s="174"/>
      <c r="L26" s="175"/>
      <c r="M26" s="192"/>
      <c r="N26" s="192"/>
      <c r="O26" s="176"/>
      <c r="P26" s="176"/>
    </row>
    <row r="27" spans="2:16" s="161" customFormat="1" x14ac:dyDescent="0.2">
      <c r="B27" s="114" t="s">
        <v>170</v>
      </c>
      <c r="C27" s="171"/>
      <c r="D27" s="171"/>
      <c r="E27" s="171"/>
      <c r="F27" s="171"/>
      <c r="G27" s="172"/>
      <c r="H27" s="172"/>
      <c r="I27" s="172"/>
      <c r="J27" s="173"/>
      <c r="K27" s="174"/>
      <c r="L27" s="175"/>
      <c r="M27" s="192"/>
      <c r="N27" s="192"/>
      <c r="O27" s="176"/>
      <c r="P27" s="176"/>
    </row>
  </sheetData>
  <mergeCells count="2">
    <mergeCell ref="B7:L7"/>
    <mergeCell ref="B6:L6"/>
  </mergeCells>
  <phoneticPr fontId="3" type="noConversion"/>
  <conditionalFormatting sqref="K1:K5 J23:J55557 G11:J22">
    <cfRule type="expression" dxfId="105" priority="179" stopIfTrue="1">
      <formula>LEFT(#REF!,3)="TIR"</formula>
    </cfRule>
  </conditionalFormatting>
  <conditionalFormatting sqref="K11:L22 C11:G22">
    <cfRule type="expression" dxfId="104" priority="182" stopIfTrue="1">
      <formula>LEFT(#REF!,3)="TIR"</formula>
    </cfRule>
  </conditionalFormatting>
  <conditionalFormatting sqref="B11:B22 J11:J22">
    <cfRule type="expression" dxfId="103" priority="184" stopIfTrue="1">
      <formula>#REF!&gt;0</formula>
    </cfRule>
    <cfRule type="expression" dxfId="102" priority="185" stopIfTrue="1">
      <formula>LEFT(#REF!,3)="TIR"</formula>
    </cfRule>
  </conditionalFormatting>
  <conditionalFormatting sqref="I12:I22 K12:L22">
    <cfRule type="expression" dxfId="101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1.85546875" style="13" bestFit="1" customWidth="1"/>
    <col min="3" max="3" width="10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1.7109375" style="14" bestFit="1" customWidth="1"/>
    <col min="8" max="8" width="8.5703125" style="14" bestFit="1" customWidth="1"/>
    <col min="9" max="9" width="8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9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7"/>
      <c r="L6" s="15"/>
      <c r="M6" s="15"/>
      <c r="N6" s="17"/>
      <c r="O6" s="16"/>
      <c r="P6" s="16"/>
      <c r="Q6" s="18"/>
    </row>
    <row r="7" spans="1:17" s="10" customFormat="1" x14ac:dyDescent="0.2">
      <c r="B7" s="228" t="s">
        <v>27</v>
      </c>
      <c r="C7" s="229"/>
      <c r="D7" s="229"/>
      <c r="E7" s="229"/>
      <c r="F7" s="229"/>
      <c r="G7" s="229"/>
      <c r="H7" s="229"/>
      <c r="I7" s="229"/>
      <c r="J7" s="229"/>
      <c r="K7" s="230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1" customFormat="1" ht="12.75" customHeight="1" thickBot="1" x14ac:dyDescent="0.25">
      <c r="B11" s="193" t="s">
        <v>69</v>
      </c>
      <c r="C11" s="104"/>
      <c r="D11" s="104"/>
      <c r="E11" s="104"/>
      <c r="F11" s="194"/>
      <c r="G11" s="195"/>
      <c r="H11" s="194"/>
      <c r="I11" s="197">
        <v>41.174901410840455</v>
      </c>
      <c r="J11" s="104">
        <v>1</v>
      </c>
      <c r="K11" s="120">
        <v>1.6801828451604376E-5</v>
      </c>
    </row>
    <row r="12" spans="1:17" s="161" customFormat="1" x14ac:dyDescent="0.2">
      <c r="B12" s="130" t="s">
        <v>149</v>
      </c>
      <c r="C12" s="164" t="s">
        <v>176</v>
      </c>
      <c r="D12" s="164" t="s">
        <v>176</v>
      </c>
      <c r="E12" s="164"/>
      <c r="F12" s="165" t="s">
        <v>176</v>
      </c>
      <c r="G12" s="177" t="s">
        <v>176</v>
      </c>
      <c r="H12" s="165" t="s">
        <v>176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1" t="s">
        <v>354</v>
      </c>
      <c r="C13" s="164" t="s">
        <v>176</v>
      </c>
      <c r="D13" s="168" t="s">
        <v>176</v>
      </c>
      <c r="E13" s="168"/>
      <c r="F13" s="169" t="s">
        <v>176</v>
      </c>
      <c r="G13" s="179" t="s">
        <v>176</v>
      </c>
      <c r="H13" s="169" t="s">
        <v>176</v>
      </c>
      <c r="I13" s="170">
        <v>41.174901210839863</v>
      </c>
      <c r="J13" s="164">
        <v>0.99999999514265769</v>
      </c>
      <c r="K13" s="164">
        <v>1.6801828369992145E-5</v>
      </c>
    </row>
    <row r="14" spans="1:17" x14ac:dyDescent="0.2">
      <c r="B14" s="23" t="s">
        <v>1476</v>
      </c>
      <c r="C14" s="41" t="s">
        <v>1477</v>
      </c>
      <c r="D14" s="32" t="s">
        <v>358</v>
      </c>
      <c r="E14" s="32" t="s">
        <v>1478</v>
      </c>
      <c r="F14" s="94" t="s">
        <v>136</v>
      </c>
      <c r="G14" s="103">
        <v>-16.542001636164017</v>
      </c>
      <c r="H14" s="94">
        <v>11878.130000000001</v>
      </c>
      <c r="I14" s="123">
        <v>-7126.6184211175541</v>
      </c>
      <c r="J14" s="41">
        <v>-173.08161469553079</v>
      </c>
      <c r="K14" s="41">
        <v>-2.9080875982409951E-3</v>
      </c>
      <c r="L14" s="18"/>
      <c r="M14" s="18"/>
      <c r="N14" s="18"/>
      <c r="O14" s="18"/>
      <c r="P14" s="18"/>
    </row>
    <row r="15" spans="1:17" x14ac:dyDescent="0.2">
      <c r="B15" s="23" t="s">
        <v>1479</v>
      </c>
      <c r="C15" s="41" t="s">
        <v>1480</v>
      </c>
      <c r="D15" s="32" t="s">
        <v>358</v>
      </c>
      <c r="E15" s="32" t="s">
        <v>1478</v>
      </c>
      <c r="F15" s="94" t="s">
        <v>136</v>
      </c>
      <c r="G15" s="103">
        <v>1976231.9608990403</v>
      </c>
      <c r="H15" s="94">
        <v>100</v>
      </c>
      <c r="I15" s="123">
        <v>7167.7933221283947</v>
      </c>
      <c r="J15" s="41">
        <v>174.08161468581613</v>
      </c>
      <c r="K15" s="41">
        <v>2.9248894265293756E-3</v>
      </c>
      <c r="L15" s="18"/>
      <c r="M15" s="18"/>
      <c r="N15" s="18"/>
      <c r="O15" s="18"/>
      <c r="P15" s="18"/>
    </row>
    <row r="16" spans="1:17" s="161" customFormat="1" x14ac:dyDescent="0.2">
      <c r="B16" s="114" t="s">
        <v>166</v>
      </c>
      <c r="C16" s="171"/>
      <c r="D16" s="114"/>
      <c r="E16" s="114"/>
      <c r="F16" s="172"/>
      <c r="G16" s="190"/>
      <c r="H16" s="190"/>
      <c r="I16" s="191"/>
      <c r="J16" s="191"/>
      <c r="K16" s="176"/>
      <c r="L16" s="192"/>
      <c r="M16" s="192"/>
      <c r="N16" s="192"/>
      <c r="O16" s="176"/>
      <c r="P16" s="176"/>
    </row>
    <row r="17" spans="2:16" s="161" customFormat="1" x14ac:dyDescent="0.2">
      <c r="B17" s="114" t="s">
        <v>167</v>
      </c>
      <c r="C17" s="171"/>
      <c r="D17" s="114"/>
      <c r="E17" s="114"/>
      <c r="F17" s="172"/>
      <c r="G17" s="190"/>
      <c r="H17" s="190"/>
      <c r="I17" s="191"/>
      <c r="J17" s="191"/>
      <c r="K17" s="176"/>
      <c r="L17" s="192"/>
      <c r="M17" s="192"/>
      <c r="N17" s="192"/>
      <c r="O17" s="176"/>
      <c r="P17" s="176"/>
    </row>
    <row r="18" spans="2:16" s="161" customFormat="1" x14ac:dyDescent="0.2">
      <c r="B18" s="114" t="s">
        <v>168</v>
      </c>
      <c r="C18" s="171"/>
      <c r="D18" s="114"/>
      <c r="E18" s="114"/>
      <c r="F18" s="172"/>
      <c r="G18" s="190"/>
      <c r="H18" s="190"/>
      <c r="I18" s="191"/>
      <c r="J18" s="191"/>
      <c r="K18" s="176"/>
      <c r="L18" s="192"/>
      <c r="M18" s="192"/>
      <c r="N18" s="192"/>
      <c r="O18" s="176"/>
      <c r="P18" s="176"/>
    </row>
    <row r="19" spans="2:16" s="161" customFormat="1" x14ac:dyDescent="0.2">
      <c r="B19" s="114" t="s">
        <v>169</v>
      </c>
      <c r="C19" s="171"/>
      <c r="D19" s="114"/>
      <c r="E19" s="114"/>
      <c r="F19" s="172"/>
      <c r="G19" s="190"/>
      <c r="H19" s="190"/>
      <c r="I19" s="191"/>
      <c r="J19" s="191"/>
      <c r="K19" s="176"/>
      <c r="L19" s="192"/>
      <c r="M19" s="192"/>
      <c r="N19" s="192"/>
      <c r="O19" s="176"/>
      <c r="P19" s="176"/>
    </row>
    <row r="20" spans="2:16" s="161" customFormat="1" x14ac:dyDescent="0.2">
      <c r="B20" s="114" t="s">
        <v>170</v>
      </c>
      <c r="C20" s="171"/>
      <c r="D20" s="114"/>
      <c r="E20" s="114"/>
      <c r="F20" s="172"/>
      <c r="G20" s="190"/>
      <c r="H20" s="190"/>
      <c r="I20" s="191"/>
      <c r="J20" s="191"/>
      <c r="K20" s="176"/>
      <c r="L20" s="192"/>
      <c r="M20" s="192"/>
      <c r="N20" s="192"/>
      <c r="O20" s="176"/>
      <c r="P20" s="176"/>
    </row>
  </sheetData>
  <mergeCells count="2">
    <mergeCell ref="B7:K7"/>
    <mergeCell ref="B6:K6"/>
  </mergeCells>
  <phoneticPr fontId="3" type="noConversion"/>
  <conditionalFormatting sqref="K1:K5 K16:K55550 G11:H15">
    <cfRule type="expression" dxfId="100" priority="203" stopIfTrue="1">
      <formula>LEFT(#REF!,3)="TIR"</formula>
    </cfRule>
  </conditionalFormatting>
  <conditionalFormatting sqref="J11:K15 C11:F15">
    <cfRule type="expression" dxfId="99" priority="206" stopIfTrue="1">
      <formula>LEFT(#REF!,3)="TIR"</formula>
    </cfRule>
  </conditionalFormatting>
  <conditionalFormatting sqref="B11:B15 J12:J15 I11:J11">
    <cfRule type="expression" dxfId="98" priority="208" stopIfTrue="1">
      <formula>#REF!&gt;0</formula>
    </cfRule>
    <cfRule type="expression" dxfId="97" priority="209" stopIfTrue="1">
      <formula>LEFT(#REF!,3)="TIR"</formula>
    </cfRule>
  </conditionalFormatting>
  <conditionalFormatting sqref="K12:K15">
    <cfRule type="expression" dxfId="96" priority="214" stopIfTrue="1">
      <formula>OR(LEFT(#REF!,3)="TIR",LEFT(#REF!,2)="IR")</formula>
    </cfRule>
  </conditionalFormatting>
  <conditionalFormatting sqref="I12:J15">
    <cfRule type="expression" dxfId="95" priority="215" stopIfTrue="1">
      <formula>#REF!&gt;0</formula>
    </cfRule>
    <cfRule type="expression" dxfId="94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9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28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145</v>
      </c>
      <c r="M9" s="80"/>
      <c r="N9" s="2" t="s">
        <v>147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39" t="s">
        <v>64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1"/>
      <c r="M11" s="140"/>
      <c r="N11" s="144">
        <v>2.4000000000000003E-6</v>
      </c>
      <c r="O11" s="101"/>
      <c r="P11" s="101">
        <v>1</v>
      </c>
      <c r="Q11" s="119">
        <v>0</v>
      </c>
    </row>
    <row r="12" spans="1:17" s="161" customFormat="1" x14ac:dyDescent="0.2">
      <c r="B12" s="130" t="s">
        <v>149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65" t="s">
        <v>176</v>
      </c>
      <c r="H12" s="165" t="s">
        <v>176</v>
      </c>
      <c r="I12" s="165" t="s">
        <v>176</v>
      </c>
      <c r="J12" s="164" t="s">
        <v>176</v>
      </c>
      <c r="K12" s="164" t="s">
        <v>176</v>
      </c>
      <c r="L12" s="177" t="s">
        <v>176</v>
      </c>
      <c r="M12" s="165" t="s">
        <v>176</v>
      </c>
      <c r="N12" s="166">
        <v>0</v>
      </c>
      <c r="O12" s="164" t="s">
        <v>176</v>
      </c>
      <c r="P12" s="164">
        <v>0</v>
      </c>
      <c r="Q12" s="164">
        <v>0</v>
      </c>
    </row>
    <row r="13" spans="1:17" s="161" customFormat="1" x14ac:dyDescent="0.2">
      <c r="B13" s="131" t="s">
        <v>1481</v>
      </c>
      <c r="C13" s="164" t="s">
        <v>176</v>
      </c>
      <c r="D13" s="168" t="s">
        <v>176</v>
      </c>
      <c r="E13" s="169" t="s">
        <v>176</v>
      </c>
      <c r="F13" s="169" t="s">
        <v>176</v>
      </c>
      <c r="G13" s="169" t="s">
        <v>176</v>
      </c>
      <c r="H13" s="169" t="s">
        <v>176</v>
      </c>
      <c r="I13" s="169" t="s">
        <v>176</v>
      </c>
      <c r="J13" s="168" t="s">
        <v>176</v>
      </c>
      <c r="K13" s="168" t="s">
        <v>176</v>
      </c>
      <c r="L13" s="179" t="s">
        <v>176</v>
      </c>
      <c r="M13" s="169" t="s">
        <v>176</v>
      </c>
      <c r="N13" s="170">
        <v>0</v>
      </c>
      <c r="O13" s="168" t="s">
        <v>176</v>
      </c>
      <c r="P13" s="168">
        <v>0</v>
      </c>
      <c r="Q13" s="168">
        <v>0</v>
      </c>
    </row>
    <row r="14" spans="1:17" s="161" customFormat="1" x14ac:dyDescent="0.2">
      <c r="B14" s="131" t="s">
        <v>1482</v>
      </c>
      <c r="C14" s="164" t="s">
        <v>176</v>
      </c>
      <c r="D14" s="168" t="s">
        <v>176</v>
      </c>
      <c r="E14" s="169" t="s">
        <v>176</v>
      </c>
      <c r="F14" s="169" t="s">
        <v>176</v>
      </c>
      <c r="G14" s="169" t="s">
        <v>176</v>
      </c>
      <c r="H14" s="169" t="s">
        <v>176</v>
      </c>
      <c r="I14" s="169" t="s">
        <v>176</v>
      </c>
      <c r="J14" s="168" t="s">
        <v>176</v>
      </c>
      <c r="K14" s="168" t="s">
        <v>176</v>
      </c>
      <c r="L14" s="179" t="s">
        <v>176</v>
      </c>
      <c r="M14" s="169" t="s">
        <v>176</v>
      </c>
      <c r="N14" s="170">
        <v>0</v>
      </c>
      <c r="O14" s="168" t="s">
        <v>176</v>
      </c>
      <c r="P14" s="168">
        <v>0</v>
      </c>
      <c r="Q14" s="168">
        <v>0</v>
      </c>
    </row>
    <row r="15" spans="1:17" s="161" customFormat="1" x14ac:dyDescent="0.2">
      <c r="B15" s="131" t="s">
        <v>1483</v>
      </c>
      <c r="C15" s="164" t="s">
        <v>176</v>
      </c>
      <c r="D15" s="168" t="s">
        <v>176</v>
      </c>
      <c r="E15" s="169" t="s">
        <v>176</v>
      </c>
      <c r="F15" s="169" t="s">
        <v>176</v>
      </c>
      <c r="G15" s="169" t="s">
        <v>176</v>
      </c>
      <c r="H15" s="169" t="s">
        <v>176</v>
      </c>
      <c r="I15" s="169" t="s">
        <v>176</v>
      </c>
      <c r="J15" s="168" t="s">
        <v>176</v>
      </c>
      <c r="K15" s="168" t="s">
        <v>176</v>
      </c>
      <c r="L15" s="179" t="s">
        <v>176</v>
      </c>
      <c r="M15" s="169" t="s">
        <v>176</v>
      </c>
      <c r="N15" s="170">
        <v>0</v>
      </c>
      <c r="O15" s="168" t="s">
        <v>176</v>
      </c>
      <c r="P15" s="168">
        <v>0</v>
      </c>
      <c r="Q15" s="168">
        <v>0</v>
      </c>
    </row>
    <row r="16" spans="1:17" s="161" customFormat="1" x14ac:dyDescent="0.2">
      <c r="B16" s="131" t="s">
        <v>1484</v>
      </c>
      <c r="C16" s="164" t="s">
        <v>176</v>
      </c>
      <c r="D16" s="168" t="s">
        <v>176</v>
      </c>
      <c r="E16" s="169" t="s">
        <v>176</v>
      </c>
      <c r="F16" s="169" t="s">
        <v>176</v>
      </c>
      <c r="G16" s="169" t="s">
        <v>176</v>
      </c>
      <c r="H16" s="169" t="s">
        <v>176</v>
      </c>
      <c r="I16" s="169" t="s">
        <v>176</v>
      </c>
      <c r="J16" s="168" t="s">
        <v>176</v>
      </c>
      <c r="K16" s="168" t="s">
        <v>176</v>
      </c>
      <c r="L16" s="179" t="s">
        <v>176</v>
      </c>
      <c r="M16" s="169" t="s">
        <v>176</v>
      </c>
      <c r="N16" s="170">
        <v>0</v>
      </c>
      <c r="O16" s="168" t="s">
        <v>176</v>
      </c>
      <c r="P16" s="168">
        <v>0</v>
      </c>
      <c r="Q16" s="168">
        <v>0</v>
      </c>
    </row>
    <row r="17" spans="2:17" s="161" customFormat="1" x14ac:dyDescent="0.2">
      <c r="B17" s="131" t="s">
        <v>1485</v>
      </c>
      <c r="C17" s="164" t="s">
        <v>176</v>
      </c>
      <c r="D17" s="168" t="s">
        <v>176</v>
      </c>
      <c r="E17" s="169" t="s">
        <v>176</v>
      </c>
      <c r="F17" s="169" t="s">
        <v>176</v>
      </c>
      <c r="G17" s="169" t="s">
        <v>176</v>
      </c>
      <c r="H17" s="169" t="s">
        <v>176</v>
      </c>
      <c r="I17" s="169" t="s">
        <v>176</v>
      </c>
      <c r="J17" s="168" t="s">
        <v>176</v>
      </c>
      <c r="K17" s="168" t="s">
        <v>176</v>
      </c>
      <c r="L17" s="179" t="s">
        <v>176</v>
      </c>
      <c r="M17" s="169" t="s">
        <v>176</v>
      </c>
      <c r="N17" s="170">
        <v>0</v>
      </c>
      <c r="O17" s="168" t="s">
        <v>176</v>
      </c>
      <c r="P17" s="168">
        <v>0</v>
      </c>
      <c r="Q17" s="168">
        <v>0</v>
      </c>
    </row>
    <row r="18" spans="2:17" s="161" customFormat="1" x14ac:dyDescent="0.2">
      <c r="B18" s="131" t="s">
        <v>1486</v>
      </c>
      <c r="C18" s="164" t="s">
        <v>176</v>
      </c>
      <c r="D18" s="168" t="s">
        <v>176</v>
      </c>
      <c r="E18" s="169" t="s">
        <v>176</v>
      </c>
      <c r="F18" s="169" t="s">
        <v>176</v>
      </c>
      <c r="G18" s="169" t="s">
        <v>176</v>
      </c>
      <c r="H18" s="169" t="s">
        <v>176</v>
      </c>
      <c r="I18" s="169" t="s">
        <v>176</v>
      </c>
      <c r="J18" s="168" t="s">
        <v>176</v>
      </c>
      <c r="K18" s="168" t="s">
        <v>176</v>
      </c>
      <c r="L18" s="179" t="s">
        <v>176</v>
      </c>
      <c r="M18" s="169" t="s">
        <v>176</v>
      </c>
      <c r="N18" s="170">
        <v>0</v>
      </c>
      <c r="O18" s="168" t="s">
        <v>176</v>
      </c>
      <c r="P18" s="168">
        <v>0</v>
      </c>
      <c r="Q18" s="168">
        <v>0</v>
      </c>
    </row>
    <row r="19" spans="2:17" s="161" customFormat="1" x14ac:dyDescent="0.2">
      <c r="B19" s="131" t="s">
        <v>1487</v>
      </c>
      <c r="C19" s="164" t="s">
        <v>176</v>
      </c>
      <c r="D19" s="168" t="s">
        <v>176</v>
      </c>
      <c r="E19" s="169" t="s">
        <v>176</v>
      </c>
      <c r="F19" s="169" t="s">
        <v>176</v>
      </c>
      <c r="G19" s="169" t="s">
        <v>176</v>
      </c>
      <c r="H19" s="169" t="s">
        <v>176</v>
      </c>
      <c r="I19" s="169" t="s">
        <v>176</v>
      </c>
      <c r="J19" s="168" t="s">
        <v>176</v>
      </c>
      <c r="K19" s="168" t="s">
        <v>176</v>
      </c>
      <c r="L19" s="179" t="s">
        <v>176</v>
      </c>
      <c r="M19" s="169" t="s">
        <v>176</v>
      </c>
      <c r="N19" s="170">
        <v>0</v>
      </c>
      <c r="O19" s="168" t="s">
        <v>176</v>
      </c>
      <c r="P19" s="168">
        <v>0</v>
      </c>
      <c r="Q19" s="168">
        <v>0</v>
      </c>
    </row>
    <row r="20" spans="2:17" s="161" customFormat="1" x14ac:dyDescent="0.2">
      <c r="B20" s="131" t="s">
        <v>354</v>
      </c>
      <c r="C20" s="164" t="s">
        <v>176</v>
      </c>
      <c r="D20" s="168" t="s">
        <v>176</v>
      </c>
      <c r="E20" s="169" t="s">
        <v>176</v>
      </c>
      <c r="F20" s="169" t="s">
        <v>176</v>
      </c>
      <c r="G20" s="169" t="s">
        <v>176</v>
      </c>
      <c r="H20" s="169" t="s">
        <v>176</v>
      </c>
      <c r="I20" s="169" t="s">
        <v>176</v>
      </c>
      <c r="J20" s="168" t="s">
        <v>176</v>
      </c>
      <c r="K20" s="168" t="s">
        <v>176</v>
      </c>
      <c r="L20" s="179" t="s">
        <v>176</v>
      </c>
      <c r="M20" s="169" t="s">
        <v>176</v>
      </c>
      <c r="N20" s="170">
        <v>0</v>
      </c>
      <c r="O20" s="168" t="s">
        <v>176</v>
      </c>
      <c r="P20" s="168">
        <v>0</v>
      </c>
      <c r="Q20" s="168">
        <v>0</v>
      </c>
    </row>
    <row r="21" spans="2:17" s="161" customFormat="1" x14ac:dyDescent="0.2">
      <c r="B21" s="131" t="s">
        <v>1488</v>
      </c>
      <c r="C21" s="164" t="s">
        <v>176</v>
      </c>
      <c r="D21" s="168" t="s">
        <v>176</v>
      </c>
      <c r="E21" s="169" t="s">
        <v>176</v>
      </c>
      <c r="F21" s="169" t="s">
        <v>176</v>
      </c>
      <c r="G21" s="169" t="s">
        <v>176</v>
      </c>
      <c r="H21" s="169" t="s">
        <v>176</v>
      </c>
      <c r="I21" s="169" t="s">
        <v>176</v>
      </c>
      <c r="J21" s="168" t="s">
        <v>176</v>
      </c>
      <c r="K21" s="168" t="s">
        <v>176</v>
      </c>
      <c r="L21" s="179" t="s">
        <v>176</v>
      </c>
      <c r="M21" s="169" t="s">
        <v>176</v>
      </c>
      <c r="N21" s="170">
        <v>0</v>
      </c>
      <c r="O21" s="168" t="s">
        <v>176</v>
      </c>
      <c r="P21" s="168">
        <v>0</v>
      </c>
      <c r="Q21" s="168">
        <v>0</v>
      </c>
    </row>
    <row r="22" spans="2:17" s="161" customFormat="1" x14ac:dyDescent="0.2">
      <c r="B22" s="131" t="s">
        <v>1489</v>
      </c>
      <c r="C22" s="164" t="s">
        <v>176</v>
      </c>
      <c r="D22" s="168" t="s">
        <v>176</v>
      </c>
      <c r="E22" s="169" t="s">
        <v>176</v>
      </c>
      <c r="F22" s="169" t="s">
        <v>176</v>
      </c>
      <c r="G22" s="169" t="s">
        <v>176</v>
      </c>
      <c r="H22" s="169" t="s">
        <v>176</v>
      </c>
      <c r="I22" s="169" t="s">
        <v>176</v>
      </c>
      <c r="J22" s="168" t="s">
        <v>176</v>
      </c>
      <c r="K22" s="168" t="s">
        <v>176</v>
      </c>
      <c r="L22" s="179" t="s">
        <v>176</v>
      </c>
      <c r="M22" s="169" t="s">
        <v>176</v>
      </c>
      <c r="N22" s="170">
        <v>0</v>
      </c>
      <c r="O22" s="168" t="s">
        <v>176</v>
      </c>
      <c r="P22" s="168">
        <v>0</v>
      </c>
      <c r="Q22" s="168">
        <v>0</v>
      </c>
    </row>
    <row r="23" spans="2:17" s="161" customFormat="1" x14ac:dyDescent="0.2">
      <c r="B23" s="131" t="s">
        <v>1490</v>
      </c>
      <c r="C23" s="164" t="s">
        <v>176</v>
      </c>
      <c r="D23" s="168" t="s">
        <v>176</v>
      </c>
      <c r="E23" s="169" t="s">
        <v>176</v>
      </c>
      <c r="F23" s="169" t="s">
        <v>176</v>
      </c>
      <c r="G23" s="169" t="s">
        <v>176</v>
      </c>
      <c r="H23" s="169" t="s">
        <v>176</v>
      </c>
      <c r="I23" s="169" t="s">
        <v>176</v>
      </c>
      <c r="J23" s="168" t="s">
        <v>176</v>
      </c>
      <c r="K23" s="168" t="s">
        <v>176</v>
      </c>
      <c r="L23" s="179" t="s">
        <v>176</v>
      </c>
      <c r="M23" s="169" t="s">
        <v>176</v>
      </c>
      <c r="N23" s="170">
        <v>0</v>
      </c>
      <c r="O23" s="168" t="s">
        <v>176</v>
      </c>
      <c r="P23" s="168">
        <v>0</v>
      </c>
      <c r="Q23" s="168">
        <v>0</v>
      </c>
    </row>
    <row r="24" spans="2:17" s="161" customFormat="1" x14ac:dyDescent="0.2">
      <c r="B24" s="131" t="s">
        <v>1484</v>
      </c>
      <c r="C24" s="164" t="s">
        <v>176</v>
      </c>
      <c r="D24" s="168" t="s">
        <v>176</v>
      </c>
      <c r="E24" s="169" t="s">
        <v>176</v>
      </c>
      <c r="F24" s="169" t="s">
        <v>176</v>
      </c>
      <c r="G24" s="169" t="s">
        <v>176</v>
      </c>
      <c r="H24" s="169" t="s">
        <v>176</v>
      </c>
      <c r="I24" s="169" t="s">
        <v>176</v>
      </c>
      <c r="J24" s="168" t="s">
        <v>176</v>
      </c>
      <c r="K24" s="168" t="s">
        <v>176</v>
      </c>
      <c r="L24" s="179" t="s">
        <v>176</v>
      </c>
      <c r="M24" s="169" t="s">
        <v>176</v>
      </c>
      <c r="N24" s="170">
        <v>0</v>
      </c>
      <c r="O24" s="168" t="s">
        <v>176</v>
      </c>
      <c r="P24" s="168">
        <v>0</v>
      </c>
      <c r="Q24" s="168">
        <v>0</v>
      </c>
    </row>
    <row r="25" spans="2:17" s="161" customFormat="1" x14ac:dyDescent="0.2">
      <c r="B25" s="131" t="s">
        <v>1485</v>
      </c>
      <c r="C25" s="164" t="s">
        <v>176</v>
      </c>
      <c r="D25" s="168" t="s">
        <v>176</v>
      </c>
      <c r="E25" s="169" t="s">
        <v>176</v>
      </c>
      <c r="F25" s="169" t="s">
        <v>176</v>
      </c>
      <c r="G25" s="169" t="s">
        <v>176</v>
      </c>
      <c r="H25" s="169" t="s">
        <v>176</v>
      </c>
      <c r="I25" s="169" t="s">
        <v>176</v>
      </c>
      <c r="J25" s="168" t="s">
        <v>176</v>
      </c>
      <c r="K25" s="168" t="s">
        <v>176</v>
      </c>
      <c r="L25" s="179" t="s">
        <v>176</v>
      </c>
      <c r="M25" s="169" t="s">
        <v>176</v>
      </c>
      <c r="N25" s="170">
        <v>0</v>
      </c>
      <c r="O25" s="168" t="s">
        <v>176</v>
      </c>
      <c r="P25" s="168">
        <v>0</v>
      </c>
      <c r="Q25" s="168">
        <v>0</v>
      </c>
    </row>
    <row r="26" spans="2:17" s="161" customFormat="1" x14ac:dyDescent="0.2">
      <c r="B26" s="131" t="s">
        <v>1486</v>
      </c>
      <c r="C26" s="164" t="s">
        <v>176</v>
      </c>
      <c r="D26" s="168" t="s">
        <v>176</v>
      </c>
      <c r="E26" s="169" t="s">
        <v>176</v>
      </c>
      <c r="F26" s="169" t="s">
        <v>176</v>
      </c>
      <c r="G26" s="169" t="s">
        <v>176</v>
      </c>
      <c r="H26" s="169" t="s">
        <v>176</v>
      </c>
      <c r="I26" s="169" t="s">
        <v>176</v>
      </c>
      <c r="J26" s="168" t="s">
        <v>176</v>
      </c>
      <c r="K26" s="168" t="s">
        <v>176</v>
      </c>
      <c r="L26" s="179" t="s">
        <v>176</v>
      </c>
      <c r="M26" s="169" t="s">
        <v>176</v>
      </c>
      <c r="N26" s="170">
        <v>0</v>
      </c>
      <c r="O26" s="168" t="s">
        <v>176</v>
      </c>
      <c r="P26" s="168">
        <v>0</v>
      </c>
      <c r="Q26" s="168">
        <v>0</v>
      </c>
    </row>
    <row r="27" spans="2:17" s="161" customFormat="1" x14ac:dyDescent="0.2">
      <c r="B27" s="131" t="s">
        <v>1487</v>
      </c>
      <c r="C27" s="164" t="s">
        <v>176</v>
      </c>
      <c r="D27" s="168" t="s">
        <v>176</v>
      </c>
      <c r="E27" s="169" t="s">
        <v>176</v>
      </c>
      <c r="F27" s="169" t="s">
        <v>176</v>
      </c>
      <c r="G27" s="169" t="s">
        <v>176</v>
      </c>
      <c r="H27" s="169" t="s">
        <v>176</v>
      </c>
      <c r="I27" s="169" t="s">
        <v>176</v>
      </c>
      <c r="J27" s="168" t="s">
        <v>176</v>
      </c>
      <c r="K27" s="168" t="s">
        <v>176</v>
      </c>
      <c r="L27" s="179" t="s">
        <v>176</v>
      </c>
      <c r="M27" s="169" t="s">
        <v>176</v>
      </c>
      <c r="N27" s="170">
        <v>0</v>
      </c>
      <c r="O27" s="168" t="s">
        <v>176</v>
      </c>
      <c r="P27" s="168">
        <v>0</v>
      </c>
      <c r="Q27" s="168">
        <v>0</v>
      </c>
    </row>
    <row r="28" spans="2:17" s="161" customFormat="1" x14ac:dyDescent="0.2">
      <c r="B28" s="114" t="s">
        <v>166</v>
      </c>
      <c r="C28" s="171"/>
      <c r="D28" s="114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4" t="s">
        <v>167</v>
      </c>
      <c r="C29" s="171"/>
      <c r="D29" s="114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4" t="s">
        <v>168</v>
      </c>
      <c r="C30" s="171"/>
      <c r="D30" s="114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4" t="s">
        <v>169</v>
      </c>
      <c r="C31" s="171"/>
      <c r="D31" s="114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4" t="s">
        <v>170</v>
      </c>
      <c r="C32" s="171"/>
      <c r="D32" s="114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93" priority="221" stopIfTrue="1">
      <formula>OR(LEFT(#REF!,3)="TIR",LEFT(#REF!,2)="IR")</formula>
    </cfRule>
  </conditionalFormatting>
  <conditionalFormatting sqref="B12:B27 N12:N27">
    <cfRule type="expression" dxfId="92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10.140625" style="12" bestFit="1" customWidth="1"/>
    <col min="4" max="4" width="5.7109375" style="13" bestFit="1" customWidth="1"/>
    <col min="5" max="5" width="9.85546875" style="14" bestFit="1" customWidth="1"/>
    <col min="6" max="6" width="13.5703125" style="14" bestFit="1" customWidth="1"/>
    <col min="7" max="7" width="6.42578125" style="14" bestFit="1" customWidth="1"/>
    <col min="8" max="8" width="10" style="15" bestFit="1" customWidth="1"/>
    <col min="9" max="9" width="11.5703125" style="16" bestFit="1" customWidth="1"/>
    <col min="10" max="10" width="13.42578125" style="27" bestFit="1" customWidth="1"/>
    <col min="11" max="11" width="9.5703125" style="27" bestFit="1" customWidth="1"/>
    <col min="12" max="12" width="5.2851562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3.14062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59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</row>
    <row r="7" spans="1:16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30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08" t="s">
        <v>58</v>
      </c>
      <c r="C11" s="162" t="s">
        <v>176</v>
      </c>
      <c r="D11" s="162"/>
      <c r="E11" s="162"/>
      <c r="F11" s="162" t="s">
        <v>176</v>
      </c>
      <c r="G11" s="162" t="s">
        <v>176</v>
      </c>
      <c r="H11" s="162" t="s">
        <v>176</v>
      </c>
      <c r="I11" s="162" t="s">
        <v>176</v>
      </c>
      <c r="J11" s="162" t="s">
        <v>176</v>
      </c>
      <c r="K11" s="202" t="s">
        <v>176</v>
      </c>
      <c r="L11" s="162" t="s">
        <v>176</v>
      </c>
      <c r="M11" s="146">
        <v>1.3999999999999999E-6</v>
      </c>
      <c r="N11" s="162" t="s">
        <v>176</v>
      </c>
      <c r="O11" s="145">
        <v>1</v>
      </c>
      <c r="P11" s="91">
        <v>0</v>
      </c>
    </row>
    <row r="12" spans="1:16" s="161" customFormat="1" x14ac:dyDescent="0.2">
      <c r="B12" s="130" t="s">
        <v>149</v>
      </c>
      <c r="C12" s="164" t="s">
        <v>176</v>
      </c>
      <c r="D12" s="184" t="s">
        <v>176</v>
      </c>
      <c r="E12" s="184" t="s">
        <v>176</v>
      </c>
      <c r="F12" s="184" t="s">
        <v>176</v>
      </c>
      <c r="G12" s="184" t="s">
        <v>176</v>
      </c>
      <c r="H12" s="184" t="s">
        <v>176</v>
      </c>
      <c r="I12" s="185" t="s">
        <v>176</v>
      </c>
      <c r="J12" s="185" t="s">
        <v>176</v>
      </c>
      <c r="K12" s="186" t="s">
        <v>176</v>
      </c>
      <c r="L12" s="184" t="s">
        <v>176</v>
      </c>
      <c r="M12" s="166">
        <v>0</v>
      </c>
      <c r="N12" s="185" t="s">
        <v>176</v>
      </c>
      <c r="O12" s="164">
        <v>0</v>
      </c>
      <c r="P12" s="164">
        <v>0</v>
      </c>
    </row>
    <row r="13" spans="1:16" s="161" customFormat="1" x14ac:dyDescent="0.2">
      <c r="B13" s="131" t="s">
        <v>1491</v>
      </c>
      <c r="C13" s="164" t="s">
        <v>176</v>
      </c>
      <c r="D13" s="187" t="s">
        <v>176</v>
      </c>
      <c r="E13" s="187" t="s">
        <v>176</v>
      </c>
      <c r="F13" s="187" t="s">
        <v>176</v>
      </c>
      <c r="G13" s="187" t="s">
        <v>176</v>
      </c>
      <c r="H13" s="187" t="s">
        <v>176</v>
      </c>
      <c r="I13" s="188" t="s">
        <v>176</v>
      </c>
      <c r="J13" s="188" t="s">
        <v>176</v>
      </c>
      <c r="K13" s="189" t="s">
        <v>176</v>
      </c>
      <c r="L13" s="187" t="s">
        <v>176</v>
      </c>
      <c r="M13" s="170">
        <v>0</v>
      </c>
      <c r="N13" s="188" t="s">
        <v>176</v>
      </c>
      <c r="O13" s="168">
        <v>0</v>
      </c>
      <c r="P13" s="168">
        <v>0</v>
      </c>
    </row>
    <row r="14" spans="1:16" s="161" customFormat="1" x14ac:dyDescent="0.2">
      <c r="B14" s="131" t="s">
        <v>1492</v>
      </c>
      <c r="C14" s="164" t="s">
        <v>176</v>
      </c>
      <c r="D14" s="187" t="s">
        <v>176</v>
      </c>
      <c r="E14" s="187" t="s">
        <v>176</v>
      </c>
      <c r="F14" s="187" t="s">
        <v>176</v>
      </c>
      <c r="G14" s="187" t="s">
        <v>176</v>
      </c>
      <c r="H14" s="187" t="s">
        <v>176</v>
      </c>
      <c r="I14" s="188" t="s">
        <v>176</v>
      </c>
      <c r="J14" s="188" t="s">
        <v>176</v>
      </c>
      <c r="K14" s="189" t="s">
        <v>176</v>
      </c>
      <c r="L14" s="187" t="s">
        <v>176</v>
      </c>
      <c r="M14" s="170">
        <v>0</v>
      </c>
      <c r="N14" s="188" t="s">
        <v>176</v>
      </c>
      <c r="O14" s="168">
        <v>0</v>
      </c>
      <c r="P14" s="168">
        <v>0</v>
      </c>
    </row>
    <row r="15" spans="1:16" s="161" customFormat="1" x14ac:dyDescent="0.2">
      <c r="B15" s="131" t="s">
        <v>1493</v>
      </c>
      <c r="C15" s="164" t="s">
        <v>176</v>
      </c>
      <c r="D15" s="187" t="s">
        <v>176</v>
      </c>
      <c r="E15" s="187" t="s">
        <v>176</v>
      </c>
      <c r="F15" s="187" t="s">
        <v>176</v>
      </c>
      <c r="G15" s="187" t="s">
        <v>176</v>
      </c>
      <c r="H15" s="187" t="s">
        <v>176</v>
      </c>
      <c r="I15" s="188" t="s">
        <v>176</v>
      </c>
      <c r="J15" s="188" t="s">
        <v>176</v>
      </c>
      <c r="K15" s="189" t="s">
        <v>176</v>
      </c>
      <c r="L15" s="187" t="s">
        <v>176</v>
      </c>
      <c r="M15" s="170">
        <v>0</v>
      </c>
      <c r="N15" s="188" t="s">
        <v>176</v>
      </c>
      <c r="O15" s="168">
        <v>0</v>
      </c>
      <c r="P15" s="168">
        <v>0</v>
      </c>
    </row>
    <row r="16" spans="1:16" s="161" customFormat="1" x14ac:dyDescent="0.2">
      <c r="B16" s="131" t="s">
        <v>1494</v>
      </c>
      <c r="C16" s="164" t="s">
        <v>176</v>
      </c>
      <c r="D16" s="187" t="s">
        <v>176</v>
      </c>
      <c r="E16" s="187" t="s">
        <v>176</v>
      </c>
      <c r="F16" s="187" t="s">
        <v>176</v>
      </c>
      <c r="G16" s="187" t="s">
        <v>176</v>
      </c>
      <c r="H16" s="187" t="s">
        <v>176</v>
      </c>
      <c r="I16" s="188" t="s">
        <v>176</v>
      </c>
      <c r="J16" s="188" t="s">
        <v>176</v>
      </c>
      <c r="K16" s="189" t="s">
        <v>176</v>
      </c>
      <c r="L16" s="187" t="s">
        <v>176</v>
      </c>
      <c r="M16" s="170">
        <v>0</v>
      </c>
      <c r="N16" s="188" t="s">
        <v>176</v>
      </c>
      <c r="O16" s="168">
        <v>0</v>
      </c>
      <c r="P16" s="168">
        <v>0</v>
      </c>
    </row>
    <row r="17" spans="2:16" s="161" customFormat="1" x14ac:dyDescent="0.2">
      <c r="B17" s="131" t="s">
        <v>358</v>
      </c>
      <c r="C17" s="164" t="s">
        <v>176</v>
      </c>
      <c r="D17" s="187" t="s">
        <v>176</v>
      </c>
      <c r="E17" s="187" t="s">
        <v>176</v>
      </c>
      <c r="F17" s="187" t="s">
        <v>176</v>
      </c>
      <c r="G17" s="187" t="s">
        <v>176</v>
      </c>
      <c r="H17" s="187" t="s">
        <v>176</v>
      </c>
      <c r="I17" s="188" t="s">
        <v>176</v>
      </c>
      <c r="J17" s="188" t="s">
        <v>176</v>
      </c>
      <c r="K17" s="189" t="s">
        <v>176</v>
      </c>
      <c r="L17" s="187" t="s">
        <v>176</v>
      </c>
      <c r="M17" s="170">
        <v>0</v>
      </c>
      <c r="N17" s="188" t="s">
        <v>176</v>
      </c>
      <c r="O17" s="168">
        <v>0</v>
      </c>
      <c r="P17" s="168">
        <v>0</v>
      </c>
    </row>
    <row r="18" spans="2:16" s="161" customFormat="1" x14ac:dyDescent="0.2">
      <c r="B18" s="131" t="s">
        <v>354</v>
      </c>
      <c r="C18" s="164" t="s">
        <v>176</v>
      </c>
      <c r="D18" s="187" t="s">
        <v>176</v>
      </c>
      <c r="E18" s="187" t="s">
        <v>176</v>
      </c>
      <c r="F18" s="187" t="s">
        <v>176</v>
      </c>
      <c r="G18" s="187" t="s">
        <v>176</v>
      </c>
      <c r="H18" s="187" t="s">
        <v>176</v>
      </c>
      <c r="I18" s="188" t="s">
        <v>176</v>
      </c>
      <c r="J18" s="188" t="s">
        <v>176</v>
      </c>
      <c r="K18" s="189" t="s">
        <v>176</v>
      </c>
      <c r="L18" s="187" t="s">
        <v>176</v>
      </c>
      <c r="M18" s="170">
        <v>0</v>
      </c>
      <c r="N18" s="188" t="s">
        <v>176</v>
      </c>
      <c r="O18" s="168">
        <v>0</v>
      </c>
      <c r="P18" s="168">
        <v>0</v>
      </c>
    </row>
    <row r="19" spans="2:16" s="161" customFormat="1" x14ac:dyDescent="0.2">
      <c r="B19" s="131" t="s">
        <v>1495</v>
      </c>
      <c r="C19" s="164" t="s">
        <v>176</v>
      </c>
      <c r="D19" s="187" t="s">
        <v>176</v>
      </c>
      <c r="E19" s="187" t="s">
        <v>176</v>
      </c>
      <c r="F19" s="187" t="s">
        <v>176</v>
      </c>
      <c r="G19" s="187" t="s">
        <v>176</v>
      </c>
      <c r="H19" s="187" t="s">
        <v>176</v>
      </c>
      <c r="I19" s="188" t="s">
        <v>176</v>
      </c>
      <c r="J19" s="188" t="s">
        <v>176</v>
      </c>
      <c r="K19" s="189" t="s">
        <v>176</v>
      </c>
      <c r="L19" s="187" t="s">
        <v>176</v>
      </c>
      <c r="M19" s="170">
        <v>0</v>
      </c>
      <c r="N19" s="188" t="s">
        <v>176</v>
      </c>
      <c r="O19" s="168">
        <v>0</v>
      </c>
      <c r="P19" s="168">
        <v>0</v>
      </c>
    </row>
    <row r="20" spans="2:16" s="161" customFormat="1" x14ac:dyDescent="0.2">
      <c r="B20" s="131" t="s">
        <v>1496</v>
      </c>
      <c r="C20" s="164" t="s">
        <v>176</v>
      </c>
      <c r="D20" s="187" t="s">
        <v>176</v>
      </c>
      <c r="E20" s="187" t="s">
        <v>176</v>
      </c>
      <c r="F20" s="187" t="s">
        <v>176</v>
      </c>
      <c r="G20" s="187" t="s">
        <v>176</v>
      </c>
      <c r="H20" s="187" t="s">
        <v>176</v>
      </c>
      <c r="I20" s="188" t="s">
        <v>176</v>
      </c>
      <c r="J20" s="188" t="s">
        <v>176</v>
      </c>
      <c r="K20" s="189" t="s">
        <v>176</v>
      </c>
      <c r="L20" s="187" t="s">
        <v>176</v>
      </c>
      <c r="M20" s="170">
        <v>0</v>
      </c>
      <c r="N20" s="188" t="s">
        <v>176</v>
      </c>
      <c r="O20" s="168">
        <v>0</v>
      </c>
      <c r="P20" s="168">
        <v>0</v>
      </c>
    </row>
    <row r="21" spans="2:16" s="161" customFormat="1" x14ac:dyDescent="0.2">
      <c r="B21" s="114" t="s">
        <v>166</v>
      </c>
      <c r="C21" s="171"/>
      <c r="D21" s="114"/>
      <c r="E21" s="190"/>
      <c r="F21" s="190"/>
      <c r="G21" s="190"/>
      <c r="H21" s="191"/>
      <c r="I21" s="176"/>
      <c r="J21" s="192"/>
      <c r="K21" s="192"/>
      <c r="L21" s="192"/>
      <c r="M21" s="176"/>
      <c r="N21" s="176"/>
      <c r="O21" s="176"/>
    </row>
    <row r="22" spans="2:16" s="161" customFormat="1" x14ac:dyDescent="0.2">
      <c r="B22" s="114" t="s">
        <v>167</v>
      </c>
      <c r="C22" s="171"/>
      <c r="D22" s="114"/>
      <c r="E22" s="190"/>
      <c r="F22" s="190"/>
      <c r="G22" s="190"/>
      <c r="H22" s="191"/>
      <c r="I22" s="176"/>
      <c r="J22" s="192"/>
      <c r="K22" s="192"/>
      <c r="L22" s="192"/>
      <c r="M22" s="176"/>
      <c r="N22" s="176"/>
      <c r="O22" s="176"/>
    </row>
    <row r="23" spans="2:16" s="161" customFormat="1" x14ac:dyDescent="0.2">
      <c r="B23" s="114" t="s">
        <v>168</v>
      </c>
      <c r="C23" s="171"/>
      <c r="D23" s="114"/>
      <c r="E23" s="190"/>
      <c r="F23" s="190"/>
      <c r="G23" s="190"/>
      <c r="H23" s="191"/>
      <c r="I23" s="176"/>
      <c r="J23" s="192"/>
      <c r="K23" s="192"/>
      <c r="L23" s="192"/>
      <c r="M23" s="176"/>
      <c r="N23" s="176"/>
      <c r="O23" s="176"/>
    </row>
    <row r="24" spans="2:16" s="161" customFormat="1" x14ac:dyDescent="0.2">
      <c r="B24" s="114" t="s">
        <v>169</v>
      </c>
      <c r="C24" s="171"/>
      <c r="D24" s="114"/>
      <c r="E24" s="190"/>
      <c r="F24" s="190"/>
      <c r="G24" s="190"/>
      <c r="H24" s="191"/>
      <c r="I24" s="176"/>
      <c r="J24" s="192"/>
      <c r="K24" s="192"/>
      <c r="L24" s="192"/>
      <c r="M24" s="176"/>
      <c r="N24" s="176"/>
      <c r="O24" s="176"/>
    </row>
    <row r="25" spans="2:16" s="161" customFormat="1" x14ac:dyDescent="0.2">
      <c r="B25" s="114" t="s">
        <v>170</v>
      </c>
      <c r="C25" s="171"/>
      <c r="D25" s="114"/>
      <c r="E25" s="190"/>
      <c r="F25" s="190"/>
      <c r="G25" s="190"/>
      <c r="H25" s="191"/>
      <c r="I25" s="176"/>
      <c r="J25" s="192"/>
      <c r="K25" s="192"/>
      <c r="L25" s="192"/>
      <c r="M25" s="176"/>
      <c r="N25" s="176"/>
      <c r="O25" s="176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91" priority="236" stopIfTrue="1">
      <formula>LEFT(#REF!,3)="TIR"</formula>
    </cfRule>
  </conditionalFormatting>
  <conditionalFormatting sqref="I8">
    <cfRule type="expression" dxfId="90" priority="241" stopIfTrue="1">
      <formula>LEFT(#REF!,3)="TIR"</formula>
    </cfRule>
  </conditionalFormatting>
  <conditionalFormatting sqref="H12:H20 O12:P20 C12:F20">
    <cfRule type="expression" dxfId="89" priority="242" stopIfTrue="1">
      <formula>OR(LEFT(#REF!,3)="TIR",LEFT(#REF!,2)="IR")</formula>
    </cfRule>
  </conditionalFormatting>
  <conditionalFormatting sqref="B12:B20 M12:M20">
    <cfRule type="expression" dxfId="88" priority="245" stopIfTrue="1">
      <formula>#REF!&gt;0</formula>
    </cfRule>
    <cfRule type="expression" dxfId="87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10.140625" style="12" bestFit="1" customWidth="1"/>
    <col min="4" max="4" width="11.5703125" style="12" bestFit="1" customWidth="1"/>
    <col min="5" max="5" width="12.42578125" style="12" bestFit="1" customWidth="1"/>
    <col min="6" max="6" width="10.7109375" style="13" bestFit="1" customWidth="1"/>
    <col min="7" max="7" width="5.7109375" style="14" bestFit="1" customWidth="1"/>
    <col min="8" max="8" width="9.85546875" style="14" bestFit="1" customWidth="1"/>
    <col min="9" max="9" width="13.5703125" style="14" bestFit="1" customWidth="1"/>
    <col min="10" max="10" width="6.42578125" style="15" bestFit="1" customWidth="1"/>
    <col min="11" max="11" width="10" style="16" bestFit="1" customWidth="1"/>
    <col min="12" max="12" width="11.5703125" style="97" bestFit="1" customWidth="1"/>
    <col min="13" max="13" width="13.42578125" style="97" bestFit="1" customWidth="1"/>
    <col min="14" max="14" width="9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3.14062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164</v>
      </c>
      <c r="C3" s="159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1" customFormat="1" ht="12.75" customHeight="1" thickBot="1" x14ac:dyDescent="0.25">
      <c r="B11" s="139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40"/>
      <c r="H11" s="181" t="s">
        <v>176</v>
      </c>
      <c r="I11" s="181" t="s">
        <v>176</v>
      </c>
      <c r="J11" s="181" t="s">
        <v>176</v>
      </c>
      <c r="K11" s="181" t="s">
        <v>176</v>
      </c>
      <c r="L11" s="101" t="s">
        <v>176</v>
      </c>
      <c r="M11" s="101" t="s">
        <v>176</v>
      </c>
      <c r="N11" s="141" t="s">
        <v>176</v>
      </c>
      <c r="O11" s="140"/>
      <c r="P11" s="142">
        <v>1.2000000000000002E-6</v>
      </c>
      <c r="Q11" s="162" t="s">
        <v>176</v>
      </c>
      <c r="R11" s="145">
        <v>1</v>
      </c>
      <c r="S11" s="91">
        <v>0</v>
      </c>
    </row>
    <row r="12" spans="1:19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5" t="s">
        <v>176</v>
      </c>
      <c r="H12" s="184" t="s">
        <v>176</v>
      </c>
      <c r="I12" s="184" t="s">
        <v>176</v>
      </c>
      <c r="J12" s="184" t="s">
        <v>176</v>
      </c>
      <c r="K12" s="184" t="s">
        <v>176</v>
      </c>
      <c r="L12" s="164" t="s">
        <v>176</v>
      </c>
      <c r="M12" s="164" t="s">
        <v>176</v>
      </c>
      <c r="N12" s="177" t="s">
        <v>176</v>
      </c>
      <c r="O12" s="165" t="s">
        <v>176</v>
      </c>
      <c r="P12" s="166">
        <v>0</v>
      </c>
      <c r="Q12" s="164" t="s">
        <v>176</v>
      </c>
      <c r="R12" s="164">
        <v>0</v>
      </c>
      <c r="S12" s="164">
        <v>0</v>
      </c>
    </row>
    <row r="13" spans="1:19" s="161" customFormat="1" x14ac:dyDescent="0.2">
      <c r="B13" s="131" t="s">
        <v>1497</v>
      </c>
      <c r="C13" s="164" t="s">
        <v>176</v>
      </c>
      <c r="D13" s="168" t="s">
        <v>176</v>
      </c>
      <c r="E13" s="168" t="s">
        <v>176</v>
      </c>
      <c r="F13" s="168" t="s">
        <v>176</v>
      </c>
      <c r="G13" s="169" t="s">
        <v>176</v>
      </c>
      <c r="H13" s="187" t="s">
        <v>176</v>
      </c>
      <c r="I13" s="187" t="s">
        <v>176</v>
      </c>
      <c r="J13" s="187" t="s">
        <v>176</v>
      </c>
      <c r="K13" s="187" t="s">
        <v>176</v>
      </c>
      <c r="L13" s="168" t="s">
        <v>176</v>
      </c>
      <c r="M13" s="168" t="s">
        <v>176</v>
      </c>
      <c r="N13" s="179" t="s">
        <v>176</v>
      </c>
      <c r="O13" s="169" t="s">
        <v>176</v>
      </c>
      <c r="P13" s="170">
        <v>0</v>
      </c>
      <c r="Q13" s="168" t="s">
        <v>176</v>
      </c>
      <c r="R13" s="168">
        <v>0</v>
      </c>
      <c r="S13" s="168">
        <v>0</v>
      </c>
    </row>
    <row r="14" spans="1:19" s="161" customFormat="1" x14ac:dyDescent="0.2">
      <c r="B14" s="131" t="s">
        <v>1498</v>
      </c>
      <c r="C14" s="164" t="s">
        <v>176</v>
      </c>
      <c r="D14" s="168" t="s">
        <v>176</v>
      </c>
      <c r="E14" s="168" t="s">
        <v>176</v>
      </c>
      <c r="F14" s="168" t="s">
        <v>176</v>
      </c>
      <c r="G14" s="169" t="s">
        <v>176</v>
      </c>
      <c r="H14" s="187" t="s">
        <v>176</v>
      </c>
      <c r="I14" s="187" t="s">
        <v>176</v>
      </c>
      <c r="J14" s="187" t="s">
        <v>176</v>
      </c>
      <c r="K14" s="187" t="s">
        <v>176</v>
      </c>
      <c r="L14" s="168" t="s">
        <v>176</v>
      </c>
      <c r="M14" s="168" t="s">
        <v>176</v>
      </c>
      <c r="N14" s="179" t="s">
        <v>176</v>
      </c>
      <c r="O14" s="169" t="s">
        <v>176</v>
      </c>
      <c r="P14" s="170">
        <v>0</v>
      </c>
      <c r="Q14" s="168" t="s">
        <v>176</v>
      </c>
      <c r="R14" s="168">
        <v>0</v>
      </c>
      <c r="S14" s="168">
        <v>0</v>
      </c>
    </row>
    <row r="15" spans="1:19" s="161" customFormat="1" x14ac:dyDescent="0.2">
      <c r="B15" s="131" t="s">
        <v>370</v>
      </c>
      <c r="C15" s="164" t="s">
        <v>176</v>
      </c>
      <c r="D15" s="168" t="s">
        <v>176</v>
      </c>
      <c r="E15" s="168" t="s">
        <v>176</v>
      </c>
      <c r="F15" s="168" t="s">
        <v>176</v>
      </c>
      <c r="G15" s="169" t="s">
        <v>176</v>
      </c>
      <c r="H15" s="187" t="s">
        <v>176</v>
      </c>
      <c r="I15" s="187" t="s">
        <v>176</v>
      </c>
      <c r="J15" s="187" t="s">
        <v>176</v>
      </c>
      <c r="K15" s="187" t="s">
        <v>176</v>
      </c>
      <c r="L15" s="168" t="s">
        <v>176</v>
      </c>
      <c r="M15" s="168" t="s">
        <v>176</v>
      </c>
      <c r="N15" s="179" t="s">
        <v>176</v>
      </c>
      <c r="O15" s="169" t="s">
        <v>176</v>
      </c>
      <c r="P15" s="170">
        <v>0</v>
      </c>
      <c r="Q15" s="168" t="s">
        <v>176</v>
      </c>
      <c r="R15" s="168">
        <v>0</v>
      </c>
      <c r="S15" s="168">
        <v>0</v>
      </c>
    </row>
    <row r="16" spans="1:19" s="161" customFormat="1" x14ac:dyDescent="0.2">
      <c r="B16" s="131" t="s">
        <v>153</v>
      </c>
      <c r="C16" s="164" t="s">
        <v>176</v>
      </c>
      <c r="D16" s="168" t="s">
        <v>176</v>
      </c>
      <c r="E16" s="168" t="s">
        <v>176</v>
      </c>
      <c r="F16" s="168" t="s">
        <v>176</v>
      </c>
      <c r="G16" s="169" t="s">
        <v>176</v>
      </c>
      <c r="H16" s="187" t="s">
        <v>176</v>
      </c>
      <c r="I16" s="187" t="s">
        <v>176</v>
      </c>
      <c r="J16" s="187" t="s">
        <v>176</v>
      </c>
      <c r="K16" s="187" t="s">
        <v>176</v>
      </c>
      <c r="L16" s="168" t="s">
        <v>176</v>
      </c>
      <c r="M16" s="168" t="s">
        <v>176</v>
      </c>
      <c r="N16" s="179" t="s">
        <v>176</v>
      </c>
      <c r="O16" s="169" t="s">
        <v>176</v>
      </c>
      <c r="P16" s="170">
        <v>0</v>
      </c>
      <c r="Q16" s="168" t="s">
        <v>176</v>
      </c>
      <c r="R16" s="168">
        <v>0</v>
      </c>
      <c r="S16" s="168">
        <v>0</v>
      </c>
    </row>
    <row r="17" spans="2:19" s="161" customFormat="1" x14ac:dyDescent="0.2">
      <c r="B17" s="131" t="s">
        <v>354</v>
      </c>
      <c r="C17" s="164" t="s">
        <v>176</v>
      </c>
      <c r="D17" s="168" t="s">
        <v>176</v>
      </c>
      <c r="E17" s="168" t="s">
        <v>176</v>
      </c>
      <c r="F17" s="168" t="s">
        <v>176</v>
      </c>
      <c r="G17" s="169" t="s">
        <v>176</v>
      </c>
      <c r="H17" s="187" t="s">
        <v>176</v>
      </c>
      <c r="I17" s="187" t="s">
        <v>176</v>
      </c>
      <c r="J17" s="187" t="s">
        <v>176</v>
      </c>
      <c r="K17" s="187" t="s">
        <v>176</v>
      </c>
      <c r="L17" s="168" t="s">
        <v>176</v>
      </c>
      <c r="M17" s="168" t="s">
        <v>176</v>
      </c>
      <c r="N17" s="179" t="s">
        <v>176</v>
      </c>
      <c r="O17" s="169" t="s">
        <v>176</v>
      </c>
      <c r="P17" s="170">
        <v>0</v>
      </c>
      <c r="Q17" s="168" t="s">
        <v>176</v>
      </c>
      <c r="R17" s="168">
        <v>0</v>
      </c>
      <c r="S17" s="168">
        <v>0</v>
      </c>
    </row>
    <row r="18" spans="2:19" s="161" customFormat="1" x14ac:dyDescent="0.2">
      <c r="B18" s="131" t="s">
        <v>1499</v>
      </c>
      <c r="C18" s="164" t="s">
        <v>176</v>
      </c>
      <c r="D18" s="168" t="s">
        <v>176</v>
      </c>
      <c r="E18" s="168" t="s">
        <v>176</v>
      </c>
      <c r="F18" s="168" t="s">
        <v>176</v>
      </c>
      <c r="G18" s="169" t="s">
        <v>176</v>
      </c>
      <c r="H18" s="187" t="s">
        <v>176</v>
      </c>
      <c r="I18" s="187" t="s">
        <v>176</v>
      </c>
      <c r="J18" s="187" t="s">
        <v>176</v>
      </c>
      <c r="K18" s="187" t="s">
        <v>176</v>
      </c>
      <c r="L18" s="168" t="s">
        <v>176</v>
      </c>
      <c r="M18" s="168" t="s">
        <v>176</v>
      </c>
      <c r="N18" s="179" t="s">
        <v>176</v>
      </c>
      <c r="O18" s="169" t="s">
        <v>176</v>
      </c>
      <c r="P18" s="170">
        <v>0</v>
      </c>
      <c r="Q18" s="168" t="s">
        <v>176</v>
      </c>
      <c r="R18" s="168">
        <v>0</v>
      </c>
      <c r="S18" s="168">
        <v>0</v>
      </c>
    </row>
    <row r="19" spans="2:19" s="161" customFormat="1" x14ac:dyDescent="0.2">
      <c r="B19" s="131" t="s">
        <v>1500</v>
      </c>
      <c r="C19" s="164" t="s">
        <v>176</v>
      </c>
      <c r="D19" s="168" t="s">
        <v>176</v>
      </c>
      <c r="E19" s="168" t="s">
        <v>176</v>
      </c>
      <c r="F19" s="168" t="s">
        <v>176</v>
      </c>
      <c r="G19" s="169" t="s">
        <v>176</v>
      </c>
      <c r="H19" s="187" t="s">
        <v>176</v>
      </c>
      <c r="I19" s="187" t="s">
        <v>176</v>
      </c>
      <c r="J19" s="187" t="s">
        <v>176</v>
      </c>
      <c r="K19" s="187" t="s">
        <v>176</v>
      </c>
      <c r="L19" s="168" t="s">
        <v>176</v>
      </c>
      <c r="M19" s="168" t="s">
        <v>176</v>
      </c>
      <c r="N19" s="179" t="s">
        <v>176</v>
      </c>
      <c r="O19" s="169" t="s">
        <v>176</v>
      </c>
      <c r="P19" s="170">
        <v>0</v>
      </c>
      <c r="Q19" s="168" t="s">
        <v>176</v>
      </c>
      <c r="R19" s="168">
        <v>0</v>
      </c>
      <c r="S19" s="168">
        <v>0</v>
      </c>
    </row>
    <row r="20" spans="2:19" s="161" customFormat="1" x14ac:dyDescent="0.2">
      <c r="B20" s="114" t="s">
        <v>166</v>
      </c>
      <c r="C20" s="171"/>
      <c r="D20" s="171"/>
      <c r="E20" s="171"/>
      <c r="F20" s="114"/>
      <c r="G20" s="190"/>
      <c r="H20" s="190"/>
      <c r="I20" s="190"/>
      <c r="J20" s="191"/>
      <c r="K20" s="176"/>
      <c r="L20" s="175"/>
      <c r="M20" s="175"/>
      <c r="N20" s="192"/>
      <c r="O20" s="174"/>
      <c r="P20" s="176"/>
      <c r="Q20" s="180"/>
    </row>
    <row r="21" spans="2:19" s="161" customFormat="1" x14ac:dyDescent="0.2">
      <c r="B21" s="114" t="s">
        <v>167</v>
      </c>
      <c r="C21" s="171"/>
      <c r="D21" s="171"/>
      <c r="E21" s="171"/>
      <c r="F21" s="114"/>
      <c r="G21" s="190"/>
      <c r="H21" s="190"/>
      <c r="I21" s="190"/>
      <c r="J21" s="191"/>
      <c r="K21" s="176"/>
      <c r="L21" s="175"/>
      <c r="M21" s="175"/>
      <c r="N21" s="192"/>
      <c r="O21" s="174"/>
      <c r="P21" s="176"/>
      <c r="Q21" s="180"/>
    </row>
    <row r="22" spans="2:19" s="161" customFormat="1" x14ac:dyDescent="0.2">
      <c r="B22" s="114" t="s">
        <v>168</v>
      </c>
      <c r="C22" s="171"/>
      <c r="D22" s="171"/>
      <c r="E22" s="171"/>
      <c r="F22" s="114"/>
      <c r="G22" s="190"/>
      <c r="H22" s="190"/>
      <c r="I22" s="190"/>
      <c r="J22" s="191"/>
      <c r="K22" s="176"/>
      <c r="L22" s="175"/>
      <c r="M22" s="175"/>
      <c r="N22" s="192"/>
      <c r="O22" s="174"/>
      <c r="P22" s="176"/>
      <c r="Q22" s="180"/>
    </row>
    <row r="23" spans="2:19" s="161" customFormat="1" x14ac:dyDescent="0.2">
      <c r="B23" s="114" t="s">
        <v>169</v>
      </c>
      <c r="C23" s="171"/>
      <c r="D23" s="171"/>
      <c r="E23" s="171"/>
      <c r="F23" s="114"/>
      <c r="G23" s="190"/>
      <c r="H23" s="190"/>
      <c r="I23" s="190"/>
      <c r="J23" s="191"/>
      <c r="K23" s="176"/>
      <c r="L23" s="175"/>
      <c r="M23" s="175"/>
      <c r="N23" s="192"/>
      <c r="O23" s="174"/>
      <c r="P23" s="176"/>
      <c r="Q23" s="180"/>
    </row>
    <row r="24" spans="2:19" s="161" customFormat="1" x14ac:dyDescent="0.2">
      <c r="B24" s="114" t="s">
        <v>170</v>
      </c>
      <c r="C24" s="171"/>
      <c r="D24" s="171"/>
      <c r="E24" s="171"/>
      <c r="F24" s="114"/>
      <c r="G24" s="190"/>
      <c r="H24" s="190"/>
      <c r="I24" s="190"/>
      <c r="J24" s="191"/>
      <c r="K24" s="176"/>
      <c r="L24" s="175"/>
      <c r="M24" s="175"/>
      <c r="N24" s="192"/>
      <c r="O24" s="174"/>
      <c r="P24" s="176"/>
      <c r="Q24" s="18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86" priority="260" stopIfTrue="1">
      <formula>LEFT(#REF!,3)="TIR"</formula>
    </cfRule>
  </conditionalFormatting>
  <conditionalFormatting sqref="L8">
    <cfRule type="expression" dxfId="85" priority="265" stopIfTrue="1">
      <formula>LEFT(#REF!,3)="TIR"</formula>
    </cfRule>
  </conditionalFormatting>
  <conditionalFormatting sqref="K11:K19 C11:I19">
    <cfRule type="expression" dxfId="84" priority="266" stopIfTrue="1">
      <formula>LEFT(#REF!,3)="TIR"</formula>
    </cfRule>
  </conditionalFormatting>
  <conditionalFormatting sqref="B11:B19 P12:P19">
    <cfRule type="expression" dxfId="83" priority="268" stopIfTrue="1">
      <formula>#REF!&gt;0</formula>
    </cfRule>
    <cfRule type="expression" dxfId="82" priority="269" stopIfTrue="1">
      <formula>LEFT(#REF!,3)="TIR"</formula>
    </cfRule>
  </conditionalFormatting>
  <conditionalFormatting sqref="R12:S19">
    <cfRule type="expression" dxfId="81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3.5703125" style="93" bestFit="1" customWidth="1"/>
    <col min="10" max="10" width="10.42578125" style="45" bestFit="1" customWidth="1"/>
    <col min="11" max="11" width="12" style="95" bestFit="1" customWidth="1"/>
    <col min="12" max="12" width="11.5703125" style="97" bestFit="1" customWidth="1"/>
    <col min="13" max="13" width="13.42578125" style="97" bestFit="1" customWidth="1"/>
    <col min="14" max="14" width="12.42578125" style="97" bestFit="1" customWidth="1"/>
    <col min="15" max="15" width="8.85546875" style="95" bestFit="1" customWidth="1"/>
    <col min="16" max="16" width="11.28515625" style="95" bestFit="1" customWidth="1"/>
    <col min="17" max="17" width="11.28515625" style="98" bestFit="1" customWidth="1"/>
    <col min="18" max="18" width="15.85546875" style="98" bestFit="1" customWidth="1"/>
    <col min="19" max="19" width="13.140625" style="9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164</v>
      </c>
      <c r="C3" s="159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5" t="s">
        <v>30</v>
      </c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7"/>
    </row>
    <row r="7" spans="1:19" s="10" customFormat="1" x14ac:dyDescent="0.2">
      <c r="B7" s="228" t="s">
        <v>21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30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145</v>
      </c>
      <c r="O9" s="2"/>
      <c r="P9" s="2" t="s">
        <v>147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1" customFormat="1" ht="12.75" customHeight="1" thickBot="1" x14ac:dyDescent="0.25">
      <c r="B11" s="139" t="s">
        <v>65</v>
      </c>
      <c r="C11" s="101"/>
      <c r="D11" s="101"/>
      <c r="E11" s="101"/>
      <c r="F11" s="101"/>
      <c r="G11" s="140"/>
      <c r="H11" s="140"/>
      <c r="I11" s="140"/>
      <c r="J11" s="140"/>
      <c r="K11" s="140"/>
      <c r="L11" s="101"/>
      <c r="M11" s="101"/>
      <c r="N11" s="141"/>
      <c r="O11" s="140"/>
      <c r="P11" s="144">
        <v>83171.338836487703</v>
      </c>
      <c r="Q11" s="101"/>
      <c r="R11" s="101">
        <v>1</v>
      </c>
      <c r="S11" s="119">
        <v>3.3938892853135387E-2</v>
      </c>
    </row>
    <row r="12" spans="1:19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5" t="s">
        <v>176</v>
      </c>
      <c r="H12" s="165" t="s">
        <v>176</v>
      </c>
      <c r="I12" s="165" t="s">
        <v>176</v>
      </c>
      <c r="J12" s="177" t="s">
        <v>176</v>
      </c>
      <c r="K12" s="165" t="s">
        <v>176</v>
      </c>
      <c r="L12" s="164" t="s">
        <v>176</v>
      </c>
      <c r="M12" s="164" t="s">
        <v>176</v>
      </c>
      <c r="N12" s="177" t="s">
        <v>176</v>
      </c>
      <c r="O12" s="165" t="s">
        <v>176</v>
      </c>
      <c r="P12" s="178">
        <v>83171.338836087685</v>
      </c>
      <c r="Q12" s="164" t="s">
        <v>176</v>
      </c>
      <c r="R12" s="164">
        <v>0.99999999999519062</v>
      </c>
      <c r="S12" s="164">
        <v>3.3938892852972156E-2</v>
      </c>
    </row>
    <row r="13" spans="1:19" s="161" customFormat="1" x14ac:dyDescent="0.2">
      <c r="B13" s="131" t="s">
        <v>1497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5" t="s">
        <v>176</v>
      </c>
      <c r="H13" s="169" t="s">
        <v>176</v>
      </c>
      <c r="I13" s="169" t="s">
        <v>176</v>
      </c>
      <c r="J13" s="177" t="s">
        <v>176</v>
      </c>
      <c r="K13" s="169" t="s">
        <v>176</v>
      </c>
      <c r="L13" s="168" t="s">
        <v>176</v>
      </c>
      <c r="M13" s="168" t="s">
        <v>176</v>
      </c>
      <c r="N13" s="179" t="s">
        <v>176</v>
      </c>
      <c r="O13" s="169" t="s">
        <v>176</v>
      </c>
      <c r="P13" s="170">
        <v>69877.184054335579</v>
      </c>
      <c r="Q13" s="168" t="s">
        <v>176</v>
      </c>
      <c r="R13" s="164">
        <v>0.84015942308818647</v>
      </c>
      <c r="S13" s="164">
        <v>2.8514080639741996E-2</v>
      </c>
    </row>
    <row r="14" spans="1:19" x14ac:dyDescent="0.2">
      <c r="B14" s="23" t="s">
        <v>1533</v>
      </c>
      <c r="C14" s="32" t="s">
        <v>1534</v>
      </c>
      <c r="D14" s="32" t="s">
        <v>176</v>
      </c>
      <c r="E14" s="32" t="s">
        <v>1535</v>
      </c>
      <c r="F14" s="32" t="s">
        <v>358</v>
      </c>
      <c r="G14" s="99" t="s">
        <v>185</v>
      </c>
      <c r="H14" s="94" t="s">
        <v>186</v>
      </c>
      <c r="I14" s="94" t="s">
        <v>1536</v>
      </c>
      <c r="J14" s="138">
        <v>0.25</v>
      </c>
      <c r="K14" s="94" t="s">
        <v>182</v>
      </c>
      <c r="L14" s="32">
        <v>4.9000000000000002E-2</v>
      </c>
      <c r="M14" s="32">
        <v>-2.5999999999999999E-3</v>
      </c>
      <c r="N14" s="103">
        <v>396305.22650143522</v>
      </c>
      <c r="O14" s="94">
        <v>126.69</v>
      </c>
      <c r="P14" s="123">
        <v>502.07909150868045</v>
      </c>
      <c r="Q14" s="32">
        <v>5.5494296344197843E-4</v>
      </c>
      <c r="R14" s="41">
        <v>6.0366840131761317E-3</v>
      </c>
      <c r="S14" s="41">
        <v>2.0487837191142006E-4</v>
      </c>
    </row>
    <row r="15" spans="1:19" x14ac:dyDescent="0.2">
      <c r="B15" s="23" t="s">
        <v>1549</v>
      </c>
      <c r="C15" s="32" t="s">
        <v>1550</v>
      </c>
      <c r="D15" s="32" t="s">
        <v>176</v>
      </c>
      <c r="E15" s="32" t="s">
        <v>1535</v>
      </c>
      <c r="F15" s="32" t="s">
        <v>358</v>
      </c>
      <c r="G15" s="99" t="s">
        <v>185</v>
      </c>
      <c r="H15" s="94" t="s">
        <v>186</v>
      </c>
      <c r="I15" s="94" t="s">
        <v>1551</v>
      </c>
      <c r="J15" s="138">
        <v>8.51</v>
      </c>
      <c r="K15" s="94" t="s">
        <v>182</v>
      </c>
      <c r="L15" s="32">
        <v>4.9000000000000002E-2</v>
      </c>
      <c r="M15" s="32">
        <v>1.41E-2</v>
      </c>
      <c r="N15" s="103">
        <v>6708786.1408283962</v>
      </c>
      <c r="O15" s="94">
        <v>164.97</v>
      </c>
      <c r="P15" s="123">
        <v>11067.484496517191</v>
      </c>
      <c r="Q15" s="32">
        <v>3.4174521294943732E-3</v>
      </c>
      <c r="R15" s="41">
        <v>0.13306849031582293</v>
      </c>
      <c r="S15" s="41">
        <v>4.5161972349571974E-3</v>
      </c>
    </row>
    <row r="16" spans="1:19" x14ac:dyDescent="0.2">
      <c r="B16" s="23" t="s">
        <v>1582</v>
      </c>
      <c r="C16" s="32" t="s">
        <v>1583</v>
      </c>
      <c r="D16" s="32" t="s">
        <v>176</v>
      </c>
      <c r="E16" s="32" t="s">
        <v>1535</v>
      </c>
      <c r="F16" s="32" t="s">
        <v>358</v>
      </c>
      <c r="G16" s="99" t="s">
        <v>185</v>
      </c>
      <c r="H16" s="94" t="s">
        <v>186</v>
      </c>
      <c r="I16" s="94" t="s">
        <v>1584</v>
      </c>
      <c r="J16" s="138">
        <v>11.76</v>
      </c>
      <c r="K16" s="94" t="s">
        <v>182</v>
      </c>
      <c r="L16" s="32">
        <v>4.0999999999999995E-2</v>
      </c>
      <c r="M16" s="32">
        <v>2.4399999999999998E-2</v>
      </c>
      <c r="N16" s="103">
        <v>7643537.8939885227</v>
      </c>
      <c r="O16" s="94">
        <v>125.47</v>
      </c>
      <c r="P16" s="123">
        <v>9590.3469955628771</v>
      </c>
      <c r="Q16" s="32">
        <v>3.2176651800925968E-3</v>
      </c>
      <c r="R16" s="41">
        <v>0.11530831569775744</v>
      </c>
      <c r="S16" s="41">
        <v>3.9134365715416987E-3</v>
      </c>
    </row>
    <row r="17" spans="2:19" x14ac:dyDescent="0.2">
      <c r="B17" s="23" t="s">
        <v>1585</v>
      </c>
      <c r="C17" s="32" t="s">
        <v>1586</v>
      </c>
      <c r="D17" s="32" t="s">
        <v>176</v>
      </c>
      <c r="E17" s="32" t="s">
        <v>1535</v>
      </c>
      <c r="F17" s="32" t="s">
        <v>358</v>
      </c>
      <c r="G17" s="99" t="s">
        <v>185</v>
      </c>
      <c r="H17" s="94" t="s">
        <v>186</v>
      </c>
      <c r="I17" s="94" t="s">
        <v>1584</v>
      </c>
      <c r="J17" s="138">
        <v>0.79</v>
      </c>
      <c r="K17" s="94" t="s">
        <v>182</v>
      </c>
      <c r="L17" s="32">
        <v>3.3000000000000002E-2</v>
      </c>
      <c r="M17" s="32">
        <v>-1.1999999999999999E-3</v>
      </c>
      <c r="N17" s="103">
        <v>80499.213508484143</v>
      </c>
      <c r="O17" s="94">
        <v>107.4</v>
      </c>
      <c r="P17" s="123">
        <v>86.456155308111974</v>
      </c>
      <c r="Q17" s="32">
        <v>3.2531769708578828E-4</v>
      </c>
      <c r="R17" s="41">
        <v>1.0394945725002952E-3</v>
      </c>
      <c r="S17" s="41">
        <v>3.5279294917503286E-5</v>
      </c>
    </row>
    <row r="18" spans="2:19" x14ac:dyDescent="0.2">
      <c r="B18" s="23" t="s">
        <v>1545</v>
      </c>
      <c r="C18" s="32" t="s">
        <v>1546</v>
      </c>
      <c r="D18" s="32" t="s">
        <v>176</v>
      </c>
      <c r="E18" s="32" t="s">
        <v>1547</v>
      </c>
      <c r="F18" s="32" t="s">
        <v>358</v>
      </c>
      <c r="G18" s="99" t="s">
        <v>185</v>
      </c>
      <c r="H18" s="94" t="s">
        <v>186</v>
      </c>
      <c r="I18" s="94" t="s">
        <v>1548</v>
      </c>
      <c r="J18" s="138">
        <v>1.35</v>
      </c>
      <c r="K18" s="94" t="s">
        <v>182</v>
      </c>
      <c r="L18" s="32">
        <v>0.05</v>
      </c>
      <c r="M18" s="32">
        <v>-2.2000000000000001E-3</v>
      </c>
      <c r="N18" s="103">
        <v>211492.35737405575</v>
      </c>
      <c r="O18" s="94">
        <v>129.13</v>
      </c>
      <c r="P18" s="123">
        <v>273.10007765928589</v>
      </c>
      <c r="Q18" s="32">
        <v>3.0213055793752905E-3</v>
      </c>
      <c r="R18" s="41">
        <v>3.2835840023712043E-3</v>
      </c>
      <c r="S18" s="41">
        <v>1.1144120563074575E-4</v>
      </c>
    </row>
    <row r="19" spans="2:19" x14ac:dyDescent="0.2">
      <c r="B19" s="23" t="s">
        <v>1563</v>
      </c>
      <c r="C19" s="32" t="s">
        <v>1564</v>
      </c>
      <c r="D19" s="32" t="s">
        <v>176</v>
      </c>
      <c r="E19" s="32" t="s">
        <v>1565</v>
      </c>
      <c r="F19" s="32" t="s">
        <v>1566</v>
      </c>
      <c r="G19" s="99" t="s">
        <v>655</v>
      </c>
      <c r="H19" s="94" t="s">
        <v>181</v>
      </c>
      <c r="I19" s="94" t="s">
        <v>1567</v>
      </c>
      <c r="J19" s="138">
        <v>3.26</v>
      </c>
      <c r="K19" s="94" t="s">
        <v>182</v>
      </c>
      <c r="L19" s="32">
        <v>4.9000000000000002E-2</v>
      </c>
      <c r="M19" s="32">
        <v>2.8000000000000004E-3</v>
      </c>
      <c r="N19" s="103">
        <v>452669.44868413371</v>
      </c>
      <c r="O19" s="94">
        <v>141.24</v>
      </c>
      <c r="P19" s="123">
        <v>639.35032755004534</v>
      </c>
      <c r="Q19" s="32">
        <v>5.447655713662165E-3</v>
      </c>
      <c r="R19" s="41">
        <v>7.6871472371869412E-3</v>
      </c>
      <c r="S19" s="41">
        <v>2.6089326642916329E-4</v>
      </c>
    </row>
    <row r="20" spans="2:19" x14ac:dyDescent="0.2">
      <c r="B20" s="23" t="s">
        <v>1640</v>
      </c>
      <c r="C20" s="32" t="s">
        <v>1641</v>
      </c>
      <c r="D20" s="32" t="s">
        <v>176</v>
      </c>
      <c r="E20" s="32" t="s">
        <v>1642</v>
      </c>
      <c r="F20" s="32" t="s">
        <v>358</v>
      </c>
      <c r="G20" s="99" t="s">
        <v>196</v>
      </c>
      <c r="H20" s="94" t="s">
        <v>186</v>
      </c>
      <c r="I20" s="94" t="s">
        <v>1643</v>
      </c>
      <c r="J20" s="138">
        <v>1.53</v>
      </c>
      <c r="K20" s="94" t="s">
        <v>182</v>
      </c>
      <c r="L20" s="32">
        <v>5.7999999999999996E-2</v>
      </c>
      <c r="M20" s="32">
        <v>-2.0999999999999999E-3</v>
      </c>
      <c r="N20" s="103">
        <v>131450.12012169408</v>
      </c>
      <c r="O20" s="94">
        <v>130.9</v>
      </c>
      <c r="P20" s="123">
        <v>172.06820642792715</v>
      </c>
      <c r="Q20" s="32">
        <v>0</v>
      </c>
      <c r="R20" s="41">
        <v>2.0688401657956712E-3</v>
      </c>
      <c r="S20" s="41">
        <v>7.0214144717202118E-5</v>
      </c>
    </row>
    <row r="21" spans="2:19" x14ac:dyDescent="0.2">
      <c r="B21" s="23" t="s">
        <v>1631</v>
      </c>
      <c r="C21" s="32" t="s">
        <v>1632</v>
      </c>
      <c r="D21" s="32" t="s">
        <v>176</v>
      </c>
      <c r="E21" s="32" t="s">
        <v>1633</v>
      </c>
      <c r="F21" s="32" t="s">
        <v>358</v>
      </c>
      <c r="G21" s="99" t="s">
        <v>196</v>
      </c>
      <c r="H21" s="94" t="s">
        <v>186</v>
      </c>
      <c r="I21" s="94" t="s">
        <v>1634</v>
      </c>
      <c r="J21" s="138">
        <v>1.1100000000000001</v>
      </c>
      <c r="K21" s="94" t="s">
        <v>182</v>
      </c>
      <c r="L21" s="32">
        <v>5.9500000000000004E-2</v>
      </c>
      <c r="M21" s="32">
        <v>-3.0000000000000001E-3</v>
      </c>
      <c r="N21" s="103">
        <v>139713.78789474172</v>
      </c>
      <c r="O21" s="94">
        <v>131.09</v>
      </c>
      <c r="P21" s="123">
        <v>183.15080447334975</v>
      </c>
      <c r="Q21" s="32">
        <v>0</v>
      </c>
      <c r="R21" s="41">
        <v>2.2020903719419333E-3</v>
      </c>
      <c r="S21" s="41">
        <v>7.4736509186258313E-5</v>
      </c>
    </row>
    <row r="22" spans="2:19" x14ac:dyDescent="0.2">
      <c r="B22" s="23" t="s">
        <v>1623</v>
      </c>
      <c r="C22" s="32" t="s">
        <v>1624</v>
      </c>
      <c r="D22" s="32" t="s">
        <v>176</v>
      </c>
      <c r="E22" s="32" t="s">
        <v>1625</v>
      </c>
      <c r="F22" s="32" t="s">
        <v>1566</v>
      </c>
      <c r="G22" s="99" t="s">
        <v>397</v>
      </c>
      <c r="H22" s="94" t="s">
        <v>181</v>
      </c>
      <c r="I22" s="94" t="s">
        <v>1626</v>
      </c>
      <c r="J22" s="138">
        <v>0.92</v>
      </c>
      <c r="K22" s="94" t="s">
        <v>182</v>
      </c>
      <c r="L22" s="32">
        <v>4.9500000000000002E-2</v>
      </c>
      <c r="M22" s="32">
        <v>-2.3999999999999998E-3</v>
      </c>
      <c r="N22" s="103">
        <v>11007.194062653783</v>
      </c>
      <c r="O22" s="94">
        <v>131.16999999999999</v>
      </c>
      <c r="P22" s="123">
        <v>14.438136528385858</v>
      </c>
      <c r="Q22" s="32">
        <v>0</v>
      </c>
      <c r="R22" s="41">
        <v>1.7359509574290719E-4</v>
      </c>
      <c r="S22" s="41">
        <v>5.8916253542483059E-6</v>
      </c>
    </row>
    <row r="23" spans="2:19" x14ac:dyDescent="0.2">
      <c r="B23" s="23" t="s">
        <v>1526</v>
      </c>
      <c r="C23" s="32" t="s">
        <v>1527</v>
      </c>
      <c r="D23" s="32" t="s">
        <v>176</v>
      </c>
      <c r="E23" s="32" t="s">
        <v>1528</v>
      </c>
      <c r="F23" s="32" t="s">
        <v>387</v>
      </c>
      <c r="G23" s="99" t="s">
        <v>376</v>
      </c>
      <c r="H23" s="94" t="s">
        <v>186</v>
      </c>
      <c r="I23" s="94" t="s">
        <v>1529</v>
      </c>
      <c r="J23" s="138">
        <v>0.51</v>
      </c>
      <c r="K23" s="94" t="s">
        <v>182</v>
      </c>
      <c r="L23" s="32">
        <v>5.5500000000000001E-2</v>
      </c>
      <c r="M23" s="32">
        <v>-2.7000000000000001E-3</v>
      </c>
      <c r="N23" s="103">
        <v>38019.470481818862</v>
      </c>
      <c r="O23" s="94">
        <v>132.71</v>
      </c>
      <c r="P23" s="123">
        <v>50.455639206209739</v>
      </c>
      <c r="Q23" s="32">
        <v>3.8019470481818861E-4</v>
      </c>
      <c r="R23" s="41">
        <v>6.0664695208771354E-4</v>
      </c>
      <c r="S23" s="41">
        <v>2.0588925906586062E-5</v>
      </c>
    </row>
    <row r="24" spans="2:19" x14ac:dyDescent="0.2">
      <c r="B24" s="23" t="s">
        <v>1575</v>
      </c>
      <c r="C24" s="32" t="s">
        <v>1576</v>
      </c>
      <c r="D24" s="32" t="s">
        <v>176</v>
      </c>
      <c r="E24" s="32" t="s">
        <v>639</v>
      </c>
      <c r="F24" s="32" t="s">
        <v>677</v>
      </c>
      <c r="G24" s="99" t="s">
        <v>397</v>
      </c>
      <c r="H24" s="94" t="s">
        <v>181</v>
      </c>
      <c r="I24" s="94" t="s">
        <v>1577</v>
      </c>
      <c r="J24" s="138">
        <v>2.85</v>
      </c>
      <c r="K24" s="94" t="s">
        <v>182</v>
      </c>
      <c r="L24" s="32">
        <v>0.06</v>
      </c>
      <c r="M24" s="32">
        <v>4.4000000000000003E-3</v>
      </c>
      <c r="N24" s="103">
        <v>9497112.411858825</v>
      </c>
      <c r="O24" s="94">
        <v>124.75</v>
      </c>
      <c r="P24" s="123">
        <v>11847.647733886562</v>
      </c>
      <c r="Q24" s="32">
        <v>2.5662677895495201E-3</v>
      </c>
      <c r="R24" s="41">
        <v>0.14244868364063099</v>
      </c>
      <c r="S24" s="41">
        <v>4.8345506111495545E-3</v>
      </c>
    </row>
    <row r="25" spans="2:19" x14ac:dyDescent="0.2">
      <c r="B25" s="23" t="s">
        <v>1520</v>
      </c>
      <c r="C25" s="32" t="s">
        <v>1521</v>
      </c>
      <c r="D25" s="32" t="s">
        <v>176</v>
      </c>
      <c r="E25" s="32" t="s">
        <v>771</v>
      </c>
      <c r="F25" s="32" t="s">
        <v>375</v>
      </c>
      <c r="G25" s="99" t="s">
        <v>397</v>
      </c>
      <c r="H25" s="94" t="s">
        <v>181</v>
      </c>
      <c r="I25" s="94" t="s">
        <v>1522</v>
      </c>
      <c r="J25" s="138">
        <v>3.69</v>
      </c>
      <c r="K25" s="94" t="s">
        <v>182</v>
      </c>
      <c r="L25" s="32">
        <v>3.7999999999999999E-2</v>
      </c>
      <c r="M25" s="32">
        <v>1.2999999999999999E-3</v>
      </c>
      <c r="N25" s="103">
        <v>1400000</v>
      </c>
      <c r="O25" s="94">
        <v>122.55</v>
      </c>
      <c r="P25" s="123">
        <v>1715.7</v>
      </c>
      <c r="Q25" s="32">
        <v>0</v>
      </c>
      <c r="R25" s="41">
        <v>2.0628500442598546E-2</v>
      </c>
      <c r="S25" s="41">
        <v>7.0010846624220789E-4</v>
      </c>
    </row>
    <row r="26" spans="2:19" x14ac:dyDescent="0.2">
      <c r="B26" s="23" t="s">
        <v>1518</v>
      </c>
      <c r="C26" s="32" t="s">
        <v>1519</v>
      </c>
      <c r="D26" s="32" t="s">
        <v>176</v>
      </c>
      <c r="E26" s="32" t="s">
        <v>1516</v>
      </c>
      <c r="F26" s="32" t="s">
        <v>375</v>
      </c>
      <c r="G26" s="99" t="s">
        <v>397</v>
      </c>
      <c r="H26" s="94" t="s">
        <v>181</v>
      </c>
      <c r="I26" s="94" t="s">
        <v>501</v>
      </c>
      <c r="J26" s="138">
        <v>3.69</v>
      </c>
      <c r="K26" s="94" t="s">
        <v>182</v>
      </c>
      <c r="L26" s="32">
        <v>3.7999999999999999E-2</v>
      </c>
      <c r="M26" s="32">
        <v>1.2999999999999999E-3</v>
      </c>
      <c r="N26" s="103">
        <v>1100000</v>
      </c>
      <c r="O26" s="94">
        <v>122.53</v>
      </c>
      <c r="P26" s="123">
        <v>1347.83</v>
      </c>
      <c r="Q26" s="32">
        <v>0</v>
      </c>
      <c r="R26" s="41">
        <v>1.6205462348631811E-2</v>
      </c>
      <c r="S26" s="41">
        <v>5.4999545028573465E-4</v>
      </c>
    </row>
    <row r="27" spans="2:19" x14ac:dyDescent="0.2">
      <c r="B27" s="23" t="s">
        <v>1607</v>
      </c>
      <c r="C27" s="32" t="s">
        <v>1608</v>
      </c>
      <c r="D27" s="32" t="s">
        <v>176</v>
      </c>
      <c r="E27" s="32" t="s">
        <v>1609</v>
      </c>
      <c r="F27" s="32" t="s">
        <v>387</v>
      </c>
      <c r="G27" s="99" t="s">
        <v>397</v>
      </c>
      <c r="H27" s="94" t="s">
        <v>181</v>
      </c>
      <c r="I27" s="94" t="s">
        <v>1610</v>
      </c>
      <c r="J27" s="138">
        <v>1.53</v>
      </c>
      <c r="K27" s="94" t="s">
        <v>182</v>
      </c>
      <c r="L27" s="32">
        <v>2.4E-2</v>
      </c>
      <c r="M27" s="32">
        <v>1.3999999999999999E-2</v>
      </c>
      <c r="N27" s="103">
        <v>1386650.7474615485</v>
      </c>
      <c r="O27" s="94">
        <v>102.34999999999998</v>
      </c>
      <c r="P27" s="123">
        <v>1419.2370400821092</v>
      </c>
      <c r="Q27" s="32">
        <v>0</v>
      </c>
      <c r="R27" s="41">
        <v>1.7064015800831171E-2</v>
      </c>
      <c r="S27" s="41">
        <v>5.7913380390861818E-4</v>
      </c>
    </row>
    <row r="28" spans="2:19" x14ac:dyDescent="0.2">
      <c r="B28" s="23" t="s">
        <v>1611</v>
      </c>
      <c r="C28" s="32" t="s">
        <v>1612</v>
      </c>
      <c r="D28" s="32" t="s">
        <v>176</v>
      </c>
      <c r="E28" s="32" t="s">
        <v>1613</v>
      </c>
      <c r="F28" s="32" t="s">
        <v>387</v>
      </c>
      <c r="G28" s="99" t="s">
        <v>397</v>
      </c>
      <c r="H28" s="94" t="s">
        <v>181</v>
      </c>
      <c r="I28" s="94" t="s">
        <v>1614</v>
      </c>
      <c r="J28" s="138">
        <v>2.65</v>
      </c>
      <c r="K28" s="94" t="s">
        <v>182</v>
      </c>
      <c r="L28" s="32">
        <v>2.1000000000000001E-2</v>
      </c>
      <c r="M28" s="32">
        <v>2.1400000000000002E-2</v>
      </c>
      <c r="N28" s="103">
        <v>390740.14868234529</v>
      </c>
      <c r="O28" s="94">
        <v>101.12</v>
      </c>
      <c r="P28" s="123">
        <v>395.11643828649494</v>
      </c>
      <c r="Q28" s="32">
        <v>0</v>
      </c>
      <c r="R28" s="41">
        <v>4.7506321746639399E-3</v>
      </c>
      <c r="S28" s="41">
        <v>1.6123119636057698E-4</v>
      </c>
    </row>
    <row r="29" spans="2:19" x14ac:dyDescent="0.2">
      <c r="B29" s="23" t="s">
        <v>1615</v>
      </c>
      <c r="C29" s="32" t="s">
        <v>1616</v>
      </c>
      <c r="D29" s="32" t="s">
        <v>176</v>
      </c>
      <c r="E29" s="32" t="s">
        <v>1617</v>
      </c>
      <c r="F29" s="32" t="s">
        <v>387</v>
      </c>
      <c r="G29" s="99" t="s">
        <v>376</v>
      </c>
      <c r="H29" s="94" t="s">
        <v>186</v>
      </c>
      <c r="I29" s="94" t="s">
        <v>1618</v>
      </c>
      <c r="J29" s="138">
        <v>2.23</v>
      </c>
      <c r="K29" s="94" t="s">
        <v>182</v>
      </c>
      <c r="L29" s="32">
        <v>2.9500000000000002E-2</v>
      </c>
      <c r="M29" s="32">
        <v>2.9300000000000003E-2</v>
      </c>
      <c r="N29" s="103">
        <v>808490.52432540816</v>
      </c>
      <c r="O29" s="94">
        <v>100.34</v>
      </c>
      <c r="P29" s="123">
        <v>811.23939211734523</v>
      </c>
      <c r="Q29" s="32">
        <v>0</v>
      </c>
      <c r="R29" s="41">
        <v>9.7538335136364354E-3</v>
      </c>
      <c r="S29" s="41">
        <v>3.3103431052662797E-4</v>
      </c>
    </row>
    <row r="30" spans="2:19" x14ac:dyDescent="0.2">
      <c r="B30" s="23" t="s">
        <v>1523</v>
      </c>
      <c r="C30" s="32" t="s">
        <v>1524</v>
      </c>
      <c r="D30" s="32" t="s">
        <v>176</v>
      </c>
      <c r="E30" s="32" t="s">
        <v>1516</v>
      </c>
      <c r="F30" s="32" t="s">
        <v>375</v>
      </c>
      <c r="G30" s="99" t="s">
        <v>397</v>
      </c>
      <c r="H30" s="94" t="s">
        <v>181</v>
      </c>
      <c r="I30" s="94" t="s">
        <v>1525</v>
      </c>
      <c r="J30" s="138">
        <v>0.26</v>
      </c>
      <c r="K30" s="94" t="s">
        <v>182</v>
      </c>
      <c r="L30" s="32">
        <v>3.5799999999999998E-2</v>
      </c>
      <c r="M30" s="32">
        <v>-2.8999999999999998E-3</v>
      </c>
      <c r="N30" s="103">
        <v>780000</v>
      </c>
      <c r="O30" s="94">
        <v>105.08999999999999</v>
      </c>
      <c r="P30" s="123">
        <v>819.702</v>
      </c>
      <c r="Q30" s="32">
        <v>0</v>
      </c>
      <c r="R30" s="41">
        <v>9.8555826017362666E-3</v>
      </c>
      <c r="S30" s="41">
        <v>3.3448756192555238E-4</v>
      </c>
    </row>
    <row r="31" spans="2:19" x14ac:dyDescent="0.2">
      <c r="B31" s="23" t="s">
        <v>1514</v>
      </c>
      <c r="C31" s="32" t="s">
        <v>1515</v>
      </c>
      <c r="D31" s="32" t="s">
        <v>176</v>
      </c>
      <c r="E31" s="32" t="s">
        <v>1516</v>
      </c>
      <c r="F31" s="32" t="s">
        <v>375</v>
      </c>
      <c r="G31" s="99" t="s">
        <v>397</v>
      </c>
      <c r="H31" s="94" t="s">
        <v>181</v>
      </c>
      <c r="I31" s="94" t="s">
        <v>1517</v>
      </c>
      <c r="J31" s="138">
        <v>1.49</v>
      </c>
      <c r="K31" s="94" t="s">
        <v>182</v>
      </c>
      <c r="L31" s="32">
        <v>0.04</v>
      </c>
      <c r="M31" s="32">
        <v>-2.5999999999999999E-3</v>
      </c>
      <c r="N31" s="103">
        <v>922715</v>
      </c>
      <c r="O31" s="94">
        <v>118.8</v>
      </c>
      <c r="P31" s="123">
        <v>1096.18542</v>
      </c>
      <c r="Q31" s="32">
        <v>0</v>
      </c>
      <c r="R31" s="41">
        <v>1.3179845789846751E-2</v>
      </c>
      <c r="S31" s="41">
        <v>4.4730937408245637E-4</v>
      </c>
    </row>
    <row r="32" spans="2:19" x14ac:dyDescent="0.2">
      <c r="B32" s="23" t="s">
        <v>1552</v>
      </c>
      <c r="C32" s="32" t="s">
        <v>1553</v>
      </c>
      <c r="D32" s="32" t="s">
        <v>176</v>
      </c>
      <c r="E32" s="32" t="s">
        <v>750</v>
      </c>
      <c r="F32" s="32" t="s">
        <v>358</v>
      </c>
      <c r="G32" s="99" t="s">
        <v>376</v>
      </c>
      <c r="H32" s="94" t="s">
        <v>186</v>
      </c>
      <c r="I32" s="94" t="s">
        <v>1554</v>
      </c>
      <c r="J32" s="138">
        <v>4.3499999999999996</v>
      </c>
      <c r="K32" s="94" t="s">
        <v>182</v>
      </c>
      <c r="L32" s="32">
        <v>5.5999999999999994E-2</v>
      </c>
      <c r="M32" s="32">
        <v>4.8999999999999998E-3</v>
      </c>
      <c r="N32" s="103">
        <v>2563745.2525789146</v>
      </c>
      <c r="O32" s="94">
        <v>151.6</v>
      </c>
      <c r="P32" s="123">
        <v>3886.6378068318591</v>
      </c>
      <c r="Q32" s="32">
        <v>2.4453129439746084E-3</v>
      </c>
      <c r="R32" s="41">
        <v>4.6730494677654159E-2</v>
      </c>
      <c r="S32" s="41">
        <v>1.5859812518389178E-3</v>
      </c>
    </row>
    <row r="33" spans="2:19" x14ac:dyDescent="0.2">
      <c r="B33" s="23" t="s">
        <v>1590</v>
      </c>
      <c r="C33" s="32" t="s">
        <v>1591</v>
      </c>
      <c r="D33" s="32" t="s">
        <v>176</v>
      </c>
      <c r="E33" s="32" t="s">
        <v>750</v>
      </c>
      <c r="F33" s="32" t="s">
        <v>358</v>
      </c>
      <c r="G33" s="99" t="s">
        <v>376</v>
      </c>
      <c r="H33" s="94" t="s">
        <v>186</v>
      </c>
      <c r="I33" s="94" t="s">
        <v>1592</v>
      </c>
      <c r="J33" s="138">
        <v>7.56</v>
      </c>
      <c r="K33" s="94" t="s">
        <v>182</v>
      </c>
      <c r="L33" s="32">
        <v>4.9299999999999997E-2</v>
      </c>
      <c r="M33" s="32">
        <v>1.23E-2</v>
      </c>
      <c r="N33" s="103">
        <v>2098059.646949809</v>
      </c>
      <c r="O33" s="94">
        <v>135.38999999999999</v>
      </c>
      <c r="P33" s="123">
        <v>2840.5629559842528</v>
      </c>
      <c r="Q33" s="32">
        <v>2.4799173151341682E-3</v>
      </c>
      <c r="R33" s="41">
        <v>3.4153146934050353E-2</v>
      </c>
      <c r="S33" s="41">
        <v>1.1591199943921241E-3</v>
      </c>
    </row>
    <row r="34" spans="2:19" x14ac:dyDescent="0.2">
      <c r="B34" s="23" t="s">
        <v>1644</v>
      </c>
      <c r="C34" s="32" t="s">
        <v>1645</v>
      </c>
      <c r="D34" s="32" t="s">
        <v>176</v>
      </c>
      <c r="E34" s="32" t="s">
        <v>1646</v>
      </c>
      <c r="F34" s="32" t="s">
        <v>1146</v>
      </c>
      <c r="G34" s="99" t="s">
        <v>180</v>
      </c>
      <c r="H34" s="94" t="s">
        <v>181</v>
      </c>
      <c r="I34" s="94" t="s">
        <v>1647</v>
      </c>
      <c r="J34" s="138">
        <v>1.53</v>
      </c>
      <c r="K34" s="94" t="s">
        <v>182</v>
      </c>
      <c r="L34" s="32">
        <v>5.7000000000000002E-2</v>
      </c>
      <c r="M34" s="32">
        <v>-3.5999999999999999E-3</v>
      </c>
      <c r="N34" s="103">
        <v>179843.17410565764</v>
      </c>
      <c r="O34" s="94">
        <v>131.88999999999999</v>
      </c>
      <c r="P34" s="123">
        <v>237.19515869977957</v>
      </c>
      <c r="Q34" s="32">
        <v>0</v>
      </c>
      <c r="R34" s="41">
        <v>2.8518857820251996E-3</v>
      </c>
      <c r="S34" s="41">
        <v>9.6789845985533455E-5</v>
      </c>
    </row>
    <row r="35" spans="2:19" x14ac:dyDescent="0.2">
      <c r="B35" s="23" t="s">
        <v>1537</v>
      </c>
      <c r="C35" s="32" t="s">
        <v>1538</v>
      </c>
      <c r="D35" s="32" t="s">
        <v>176</v>
      </c>
      <c r="E35" s="32" t="s">
        <v>1539</v>
      </c>
      <c r="F35" s="32" t="s">
        <v>358</v>
      </c>
      <c r="G35" s="99" t="s">
        <v>382</v>
      </c>
      <c r="H35" s="94" t="s">
        <v>186</v>
      </c>
      <c r="I35" s="94" t="s">
        <v>1540</v>
      </c>
      <c r="J35" s="138">
        <v>3.3</v>
      </c>
      <c r="K35" s="94" t="s">
        <v>182</v>
      </c>
      <c r="L35" s="32">
        <v>7.7499999999999999E-2</v>
      </c>
      <c r="M35" s="32">
        <v>3.0999999999999999E-3</v>
      </c>
      <c r="N35" s="103">
        <v>310397.49659840757</v>
      </c>
      <c r="O35" s="94">
        <v>158.13</v>
      </c>
      <c r="P35" s="123">
        <v>490.83156141860513</v>
      </c>
      <c r="Q35" s="32">
        <v>0</v>
      </c>
      <c r="R35" s="41">
        <v>5.9014507675963345E-3</v>
      </c>
      <c r="S35" s="41">
        <v>2.0028870527950555E-4</v>
      </c>
    </row>
    <row r="36" spans="2:19" x14ac:dyDescent="0.2">
      <c r="B36" s="23" t="s">
        <v>1593</v>
      </c>
      <c r="C36" s="32" t="s">
        <v>1594</v>
      </c>
      <c r="D36" s="32" t="s">
        <v>176</v>
      </c>
      <c r="E36" s="32" t="s">
        <v>918</v>
      </c>
      <c r="F36" s="32" t="s">
        <v>387</v>
      </c>
      <c r="G36" s="99" t="s">
        <v>180</v>
      </c>
      <c r="H36" s="94" t="s">
        <v>181</v>
      </c>
      <c r="I36" s="94" t="s">
        <v>1595</v>
      </c>
      <c r="J36" s="138">
        <v>0.26</v>
      </c>
      <c r="K36" s="94" t="s">
        <v>182</v>
      </c>
      <c r="L36" s="32">
        <v>3.5000000000000003E-2</v>
      </c>
      <c r="M36" s="32">
        <v>1.5E-3</v>
      </c>
      <c r="N36" s="103">
        <v>3668336.462837148</v>
      </c>
      <c r="O36" s="94">
        <v>105.24</v>
      </c>
      <c r="P36" s="123">
        <v>3860.5572934898141</v>
      </c>
      <c r="Q36" s="32">
        <v>7.3366729256742957E-3</v>
      </c>
      <c r="R36" s="41">
        <v>4.6416918947037172E-2</v>
      </c>
      <c r="S36" s="41">
        <v>1.5753388387161641E-3</v>
      </c>
    </row>
    <row r="37" spans="2:19" x14ac:dyDescent="0.2">
      <c r="B37" s="23" t="s">
        <v>1504</v>
      </c>
      <c r="C37" s="32" t="s">
        <v>1505</v>
      </c>
      <c r="D37" s="32" t="s">
        <v>176</v>
      </c>
      <c r="E37" s="32" t="s">
        <v>918</v>
      </c>
      <c r="F37" s="32" t="s">
        <v>387</v>
      </c>
      <c r="G37" s="99" t="s">
        <v>180</v>
      </c>
      <c r="H37" s="94" t="s">
        <v>181</v>
      </c>
      <c r="I37" s="94" t="s">
        <v>1506</v>
      </c>
      <c r="J37" s="138">
        <v>0.26</v>
      </c>
      <c r="K37" s="94" t="s">
        <v>182</v>
      </c>
      <c r="L37" s="32">
        <v>2.3300000000000001E-2</v>
      </c>
      <c r="M37" s="32">
        <v>0.01</v>
      </c>
      <c r="N37" s="103">
        <v>1796339.1153491209</v>
      </c>
      <c r="O37" s="94">
        <v>102.93</v>
      </c>
      <c r="P37" s="123">
        <v>1848.9718514288504</v>
      </c>
      <c r="Q37" s="32">
        <v>5.5330538026376252E-3</v>
      </c>
      <c r="R37" s="41">
        <v>2.2230877575072736E-2</v>
      </c>
      <c r="S37" s="41">
        <v>7.5449137205156364E-4</v>
      </c>
    </row>
    <row r="38" spans="2:19" x14ac:dyDescent="0.2">
      <c r="B38" s="23" t="s">
        <v>1619</v>
      </c>
      <c r="C38" s="32" t="s">
        <v>1620</v>
      </c>
      <c r="D38" s="32" t="s">
        <v>176</v>
      </c>
      <c r="E38" s="32" t="s">
        <v>1621</v>
      </c>
      <c r="F38" s="32" t="s">
        <v>387</v>
      </c>
      <c r="G38" s="99" t="s">
        <v>180</v>
      </c>
      <c r="H38" s="94" t="s">
        <v>181</v>
      </c>
      <c r="I38" s="94" t="s">
        <v>1622</v>
      </c>
      <c r="J38" s="138">
        <v>2.94</v>
      </c>
      <c r="K38" s="94" t="s">
        <v>182</v>
      </c>
      <c r="L38" s="32">
        <v>2.5000000000000001E-2</v>
      </c>
      <c r="M38" s="32">
        <v>2.3399999999999997E-2</v>
      </c>
      <c r="N38" s="103">
        <v>823675.81162560871</v>
      </c>
      <c r="O38" s="94">
        <v>100.73</v>
      </c>
      <c r="P38" s="123">
        <v>829.68864505047566</v>
      </c>
      <c r="Q38" s="32">
        <v>0</v>
      </c>
      <c r="R38" s="41">
        <v>9.9756557566257065E-3</v>
      </c>
      <c r="S38" s="41">
        <v>3.3856271186388304E-4</v>
      </c>
    </row>
    <row r="39" spans="2:19" x14ac:dyDescent="0.2">
      <c r="B39" s="23" t="s">
        <v>1596</v>
      </c>
      <c r="C39" s="32" t="s">
        <v>1597</v>
      </c>
      <c r="D39" s="32" t="s">
        <v>176</v>
      </c>
      <c r="E39" s="32" t="s">
        <v>438</v>
      </c>
      <c r="F39" s="32" t="s">
        <v>387</v>
      </c>
      <c r="G39" s="99" t="s">
        <v>180</v>
      </c>
      <c r="H39" s="94" t="s">
        <v>181</v>
      </c>
      <c r="I39" s="94" t="s">
        <v>1598</v>
      </c>
      <c r="J39" s="138">
        <v>2.2000000000000002</v>
      </c>
      <c r="K39" s="94" t="s">
        <v>182</v>
      </c>
      <c r="L39" s="32">
        <v>4.4999999999999998E-2</v>
      </c>
      <c r="M39" s="32">
        <v>4.4000000000000003E-3</v>
      </c>
      <c r="N39" s="103">
        <v>1551531.0535635683</v>
      </c>
      <c r="O39" s="94">
        <v>119.13</v>
      </c>
      <c r="P39" s="123">
        <v>1848.338944110279</v>
      </c>
      <c r="Q39" s="32">
        <v>6.2061242142542727E-3</v>
      </c>
      <c r="R39" s="41">
        <v>2.2223267894533438E-2</v>
      </c>
      <c r="S39" s="41">
        <v>7.542331079190939E-4</v>
      </c>
    </row>
    <row r="40" spans="2:19" x14ac:dyDescent="0.2">
      <c r="B40" s="23" t="s">
        <v>1555</v>
      </c>
      <c r="C40" s="32" t="s">
        <v>1556</v>
      </c>
      <c r="D40" s="32" t="s">
        <v>176</v>
      </c>
      <c r="E40" s="32" t="s">
        <v>1557</v>
      </c>
      <c r="F40" s="32" t="s">
        <v>1558</v>
      </c>
      <c r="G40" s="99" t="s">
        <v>382</v>
      </c>
      <c r="H40" s="94" t="s">
        <v>186</v>
      </c>
      <c r="I40" s="94" t="s">
        <v>1559</v>
      </c>
      <c r="J40" s="138">
        <v>0.95</v>
      </c>
      <c r="K40" s="94" t="s">
        <v>182</v>
      </c>
      <c r="L40" s="32">
        <v>4.9500000000000002E-2</v>
      </c>
      <c r="M40" s="32">
        <v>-2.3999999999999998E-3</v>
      </c>
      <c r="N40" s="103">
        <v>283329.47665179661</v>
      </c>
      <c r="O40" s="94">
        <v>130.51</v>
      </c>
      <c r="P40" s="123">
        <v>369.77329999197593</v>
      </c>
      <c r="Q40" s="32">
        <v>7.8348272091604166E-4</v>
      </c>
      <c r="R40" s="41">
        <v>4.445922179020575E-3</v>
      </c>
      <c r="S40" s="41">
        <v>1.5088967646715746E-4</v>
      </c>
    </row>
    <row r="41" spans="2:19" x14ac:dyDescent="0.2">
      <c r="B41" s="23" t="s">
        <v>1627</v>
      </c>
      <c r="C41" s="32" t="s">
        <v>1628</v>
      </c>
      <c r="D41" s="32" t="s">
        <v>176</v>
      </c>
      <c r="E41" s="32" t="s">
        <v>1629</v>
      </c>
      <c r="F41" s="32" t="s">
        <v>381</v>
      </c>
      <c r="G41" s="99" t="s">
        <v>382</v>
      </c>
      <c r="H41" s="94" t="s">
        <v>186</v>
      </c>
      <c r="I41" s="94" t="s">
        <v>1630</v>
      </c>
      <c r="J41" s="138">
        <v>1.77</v>
      </c>
      <c r="K41" s="94" t="s">
        <v>182</v>
      </c>
      <c r="L41" s="32">
        <v>5.2999999999999999E-2</v>
      </c>
      <c r="M41" s="32">
        <v>-1.5E-3</v>
      </c>
      <c r="N41" s="103">
        <v>551285.4324107389</v>
      </c>
      <c r="O41" s="94">
        <v>134.94</v>
      </c>
      <c r="P41" s="123">
        <v>743.90456253252955</v>
      </c>
      <c r="Q41" s="32">
        <v>0</v>
      </c>
      <c r="R41" s="41">
        <v>8.9442417657244061E-3</v>
      </c>
      <c r="S41" s="41">
        <v>3.0355766293945901E-4</v>
      </c>
    </row>
    <row r="42" spans="2:19" x14ac:dyDescent="0.2">
      <c r="B42" s="23" t="s">
        <v>1501</v>
      </c>
      <c r="C42" s="32" t="s">
        <v>1502</v>
      </c>
      <c r="D42" s="32" t="s">
        <v>176</v>
      </c>
      <c r="E42" s="32" t="s">
        <v>386</v>
      </c>
      <c r="F42" s="100" t="s">
        <v>99</v>
      </c>
      <c r="G42" s="99" t="s">
        <v>454</v>
      </c>
      <c r="H42" s="94" t="s">
        <v>181</v>
      </c>
      <c r="I42" s="94" t="s">
        <v>1503</v>
      </c>
      <c r="J42" s="138">
        <v>2.81</v>
      </c>
      <c r="K42" s="94" t="s">
        <v>182</v>
      </c>
      <c r="L42" s="32">
        <v>4.6500000000000007E-2</v>
      </c>
      <c r="M42" s="32">
        <v>-4.0000000000000002E-4</v>
      </c>
      <c r="N42" s="103">
        <v>1197279.7791095467</v>
      </c>
      <c r="O42" s="94">
        <v>122.62000000000002</v>
      </c>
      <c r="P42" s="123">
        <v>1468.1044651181767</v>
      </c>
      <c r="Q42" s="32">
        <v>5.9863988955477336E-3</v>
      </c>
      <c r="R42" s="41">
        <v>1.7651567062115295E-2</v>
      </c>
      <c r="S42" s="41">
        <v>5.990746432110646E-4</v>
      </c>
    </row>
    <row r="43" spans="2:19" x14ac:dyDescent="0.2">
      <c r="B43" s="23" t="s">
        <v>1507</v>
      </c>
      <c r="C43" s="32" t="s">
        <v>1508</v>
      </c>
      <c r="D43" s="32" t="s">
        <v>176</v>
      </c>
      <c r="E43" s="32" t="s">
        <v>386</v>
      </c>
      <c r="F43" s="32" t="s">
        <v>387</v>
      </c>
      <c r="G43" s="99" t="s">
        <v>454</v>
      </c>
      <c r="H43" s="94" t="s">
        <v>181</v>
      </c>
      <c r="I43" s="94" t="s">
        <v>1509</v>
      </c>
      <c r="J43" s="138">
        <v>7.87</v>
      </c>
      <c r="K43" s="94" t="s">
        <v>182</v>
      </c>
      <c r="L43" s="32">
        <v>3.3000000000000002E-2</v>
      </c>
      <c r="M43" s="32">
        <v>1.2800000000000001E-2</v>
      </c>
      <c r="N43" s="103">
        <v>1327819.9765386321</v>
      </c>
      <c r="O43" s="94">
        <v>119.68</v>
      </c>
      <c r="P43" s="123">
        <v>1611.214563393572</v>
      </c>
      <c r="Q43" s="32">
        <v>0</v>
      </c>
      <c r="R43" s="41">
        <v>1.9372233102573598E-2</v>
      </c>
      <c r="S43" s="41">
        <v>6.574721435942078E-4</v>
      </c>
    </row>
    <row r="44" spans="2:19" x14ac:dyDescent="0.2">
      <c r="B44" s="23" t="s">
        <v>1599</v>
      </c>
      <c r="C44" s="32" t="s">
        <v>1600</v>
      </c>
      <c r="D44" s="32" t="s">
        <v>176</v>
      </c>
      <c r="E44" s="32" t="s">
        <v>1601</v>
      </c>
      <c r="F44" s="32" t="s">
        <v>381</v>
      </c>
      <c r="G44" s="99" t="s">
        <v>419</v>
      </c>
      <c r="H44" s="94" t="s">
        <v>186</v>
      </c>
      <c r="I44" s="94" t="s">
        <v>1602</v>
      </c>
      <c r="J44" s="138">
        <v>0.84</v>
      </c>
      <c r="K44" s="94" t="s">
        <v>182</v>
      </c>
      <c r="L44" s="32">
        <v>5.5E-2</v>
      </c>
      <c r="M44" s="32">
        <v>5.1000000000000004E-3</v>
      </c>
      <c r="N44" s="103">
        <v>362345.82792003825</v>
      </c>
      <c r="O44" s="94">
        <v>104.55000000000001</v>
      </c>
      <c r="P44" s="123">
        <v>378.83256303905694</v>
      </c>
      <c r="Q44" s="32">
        <v>4.0713014373038002E-3</v>
      </c>
      <c r="R44" s="41">
        <v>4.5548450745013279E-3</v>
      </c>
      <c r="S44" s="41">
        <v>1.54586398946132E-4</v>
      </c>
    </row>
    <row r="45" spans="2:19" x14ac:dyDescent="0.2">
      <c r="B45" s="23" t="s">
        <v>1510</v>
      </c>
      <c r="C45" s="32" t="s">
        <v>1511</v>
      </c>
      <c r="D45" s="32" t="s">
        <v>176</v>
      </c>
      <c r="E45" s="32" t="s">
        <v>1512</v>
      </c>
      <c r="F45" s="32" t="s">
        <v>375</v>
      </c>
      <c r="G45" s="99" t="s">
        <v>419</v>
      </c>
      <c r="H45" s="94" t="s">
        <v>186</v>
      </c>
      <c r="I45" s="94" t="s">
        <v>1513</v>
      </c>
      <c r="J45" s="138">
        <v>0.34</v>
      </c>
      <c r="K45" s="94" t="s">
        <v>182</v>
      </c>
      <c r="L45" s="32">
        <v>5.7500000000000002E-2</v>
      </c>
      <c r="M45" s="32">
        <v>2.0000000000000001E-4</v>
      </c>
      <c r="N45" s="103">
        <v>111212.36036170962</v>
      </c>
      <c r="O45" s="94">
        <v>128.9</v>
      </c>
      <c r="P45" s="123">
        <v>143.35273250624368</v>
      </c>
      <c r="Q45" s="32">
        <v>0</v>
      </c>
      <c r="R45" s="41">
        <v>1.7235833222316015E-3</v>
      </c>
      <c r="S45" s="41">
        <v>5.8496509696669437E-5</v>
      </c>
    </row>
    <row r="46" spans="2:19" x14ac:dyDescent="0.2">
      <c r="B46" s="23" t="s">
        <v>1587</v>
      </c>
      <c r="C46" s="32" t="s">
        <v>1588</v>
      </c>
      <c r="D46" s="32" t="s">
        <v>176</v>
      </c>
      <c r="E46" s="32" t="s">
        <v>1580</v>
      </c>
      <c r="F46" s="32" t="s">
        <v>358</v>
      </c>
      <c r="G46" s="99" t="s">
        <v>412</v>
      </c>
      <c r="H46" s="94" t="s">
        <v>181</v>
      </c>
      <c r="I46" s="94" t="s">
        <v>1589</v>
      </c>
      <c r="J46" s="138">
        <v>1.59</v>
      </c>
      <c r="K46" s="94" t="s">
        <v>182</v>
      </c>
      <c r="L46" s="32">
        <v>7.0900000000000005E-2</v>
      </c>
      <c r="M46" s="32">
        <v>-2.0000000000000001E-4</v>
      </c>
      <c r="N46" s="103">
        <v>98502.74</v>
      </c>
      <c r="O46" s="94">
        <v>136.16</v>
      </c>
      <c r="P46" s="123">
        <v>134.12133</v>
      </c>
      <c r="Q46" s="32">
        <v>0</v>
      </c>
      <c r="R46" s="41">
        <v>1.6125907298868713E-3</v>
      </c>
      <c r="S46" s="41">
        <v>5.4729543997589912E-5</v>
      </c>
    </row>
    <row r="47" spans="2:19" x14ac:dyDescent="0.2">
      <c r="B47" s="23" t="s">
        <v>1578</v>
      </c>
      <c r="C47" s="32" t="s">
        <v>1579</v>
      </c>
      <c r="D47" s="32" t="s">
        <v>176</v>
      </c>
      <c r="E47" s="32" t="s">
        <v>1580</v>
      </c>
      <c r="F47" s="32" t="s">
        <v>358</v>
      </c>
      <c r="G47" s="99" t="s">
        <v>412</v>
      </c>
      <c r="H47" s="94" t="s">
        <v>181</v>
      </c>
      <c r="I47" s="94" t="s">
        <v>1581</v>
      </c>
      <c r="J47" s="138">
        <v>4.1399999999999997</v>
      </c>
      <c r="K47" s="94" t="s">
        <v>182</v>
      </c>
      <c r="L47" s="32">
        <v>7.1500000000000008E-2</v>
      </c>
      <c r="M47" s="32">
        <v>5.6000000000000008E-3</v>
      </c>
      <c r="N47" s="103">
        <v>3081750.3</v>
      </c>
      <c r="O47" s="94">
        <v>138.07</v>
      </c>
      <c r="P47" s="123">
        <v>4254.97264</v>
      </c>
      <c r="Q47" s="32">
        <v>0</v>
      </c>
      <c r="R47" s="41">
        <v>5.1159121634018007E-2</v>
      </c>
      <c r="S47" s="41">
        <v>1.7362839475974575E-3</v>
      </c>
    </row>
    <row r="48" spans="2:19" x14ac:dyDescent="0.2">
      <c r="B48" s="23" t="s">
        <v>1603</v>
      </c>
      <c r="C48" s="32" t="s">
        <v>1604</v>
      </c>
      <c r="D48" s="32" t="s">
        <v>176</v>
      </c>
      <c r="E48" s="32" t="s">
        <v>1605</v>
      </c>
      <c r="F48" s="32" t="s">
        <v>387</v>
      </c>
      <c r="G48" s="99" t="s">
        <v>412</v>
      </c>
      <c r="H48" s="94" t="s">
        <v>181</v>
      </c>
      <c r="I48" s="94" t="s">
        <v>1606</v>
      </c>
      <c r="J48" s="138">
        <v>2.39</v>
      </c>
      <c r="K48" s="94" t="s">
        <v>182</v>
      </c>
      <c r="L48" s="32">
        <v>3.15E-2</v>
      </c>
      <c r="M48" s="32">
        <v>2.76E-2</v>
      </c>
      <c r="N48" s="103">
        <v>2510242.7646408109</v>
      </c>
      <c r="O48" s="94">
        <v>103.16000000000001</v>
      </c>
      <c r="P48" s="123">
        <v>2589.5664360678893</v>
      </c>
      <c r="Q48" s="32">
        <v>0</v>
      </c>
      <c r="R48" s="41">
        <v>3.1135322243145535E-2</v>
      </c>
      <c r="S48" s="41">
        <v>1.0566983655579591E-3</v>
      </c>
    </row>
    <row r="49" spans="2:19" x14ac:dyDescent="0.2">
      <c r="B49" s="23" t="s">
        <v>1568</v>
      </c>
      <c r="C49" s="32" t="s">
        <v>1569</v>
      </c>
      <c r="D49" s="32" t="s">
        <v>176</v>
      </c>
      <c r="E49" s="32" t="s">
        <v>176</v>
      </c>
      <c r="F49" s="32" t="s">
        <v>381</v>
      </c>
      <c r="G49" s="99" t="s">
        <v>434</v>
      </c>
      <c r="H49" s="94" t="s">
        <v>186</v>
      </c>
      <c r="I49" s="94" t="s">
        <v>1570</v>
      </c>
      <c r="J49" s="138">
        <v>1.54</v>
      </c>
      <c r="K49" s="94" t="s">
        <v>182</v>
      </c>
      <c r="L49" s="32">
        <v>6.7000000000000004E-2</v>
      </c>
      <c r="M49" s="32">
        <v>2.41E-2</v>
      </c>
      <c r="N49" s="103">
        <v>97481.22</v>
      </c>
      <c r="O49" s="94">
        <v>131.69999999999999</v>
      </c>
      <c r="P49" s="123">
        <v>128.38276999999999</v>
      </c>
      <c r="Q49" s="32">
        <v>9.7529238520585614E-4</v>
      </c>
      <c r="R49" s="41">
        <v>1.5435938845759906E-3</v>
      </c>
      <c r="S49" s="41">
        <v>5.2387867457379567E-5</v>
      </c>
    </row>
    <row r="50" spans="2:19" x14ac:dyDescent="0.2">
      <c r="B50" s="23" t="s">
        <v>1560</v>
      </c>
      <c r="C50" s="32" t="s">
        <v>1561</v>
      </c>
      <c r="D50" s="32" t="s">
        <v>176</v>
      </c>
      <c r="E50" s="32" t="s">
        <v>433</v>
      </c>
      <c r="F50" s="32" t="s">
        <v>443</v>
      </c>
      <c r="G50" s="99" t="s">
        <v>434</v>
      </c>
      <c r="H50" s="94" t="s">
        <v>186</v>
      </c>
      <c r="I50" s="94" t="s">
        <v>1562</v>
      </c>
      <c r="J50" s="138">
        <v>0.62</v>
      </c>
      <c r="K50" s="94" t="s">
        <v>182</v>
      </c>
      <c r="L50" s="32">
        <v>6.4399999999999999E-2</v>
      </c>
      <c r="M50" s="32">
        <v>1.32E-2</v>
      </c>
      <c r="N50" s="103">
        <v>10776.392641593986</v>
      </c>
      <c r="O50" s="94">
        <v>128.66</v>
      </c>
      <c r="P50" s="123">
        <v>13.864906689154338</v>
      </c>
      <c r="Q50" s="32">
        <v>0</v>
      </c>
      <c r="R50" s="41">
        <v>1.6670293977607263E-4</v>
      </c>
      <c r="S50" s="41">
        <v>5.6577132113628094E-6</v>
      </c>
    </row>
    <row r="51" spans="2:19" x14ac:dyDescent="0.2">
      <c r="B51" s="23" t="s">
        <v>1530</v>
      </c>
      <c r="C51" s="32" t="s">
        <v>1531</v>
      </c>
      <c r="D51" s="32" t="s">
        <v>176</v>
      </c>
      <c r="E51" s="32" t="s">
        <v>433</v>
      </c>
      <c r="F51" s="32" t="s">
        <v>443</v>
      </c>
      <c r="G51" s="99" t="s">
        <v>434</v>
      </c>
      <c r="H51" s="94" t="s">
        <v>186</v>
      </c>
      <c r="I51" s="94" t="s">
        <v>1532</v>
      </c>
      <c r="J51" s="138">
        <v>0.25</v>
      </c>
      <c r="K51" s="94" t="s">
        <v>182</v>
      </c>
      <c r="L51" s="32">
        <v>6.480000000000001E-2</v>
      </c>
      <c r="M51" s="32">
        <v>1.9E-2</v>
      </c>
      <c r="N51" s="103">
        <v>11707.361133940356</v>
      </c>
      <c r="O51" s="94">
        <v>128.80000000000001</v>
      </c>
      <c r="P51" s="123">
        <v>15.079081164240481</v>
      </c>
      <c r="Q51" s="32">
        <v>0</v>
      </c>
      <c r="R51" s="41">
        <v>1.8130141194294699E-4</v>
      </c>
      <c r="S51" s="41">
        <v>6.1531691940538371E-6</v>
      </c>
    </row>
    <row r="52" spans="2:19" x14ac:dyDescent="0.2">
      <c r="B52" s="23" t="s">
        <v>1571</v>
      </c>
      <c r="C52" s="32" t="s">
        <v>1572</v>
      </c>
      <c r="D52" s="32" t="s">
        <v>176</v>
      </c>
      <c r="E52" s="32" t="s">
        <v>1573</v>
      </c>
      <c r="F52" s="32" t="s">
        <v>381</v>
      </c>
      <c r="G52" s="99" t="s">
        <v>500</v>
      </c>
      <c r="H52" s="94" t="s">
        <v>181</v>
      </c>
      <c r="I52" s="94" t="s">
        <v>1574</v>
      </c>
      <c r="J52" s="138">
        <v>0.23</v>
      </c>
      <c r="K52" s="94" t="s">
        <v>182</v>
      </c>
      <c r="L52" s="32">
        <v>6.5000000000000002E-2</v>
      </c>
      <c r="M52" s="32">
        <v>1.8000000000000002E-2</v>
      </c>
      <c r="N52" s="103">
        <v>35879.441058715784</v>
      </c>
      <c r="O52" s="94">
        <v>126.19</v>
      </c>
      <c r="P52" s="123">
        <v>45.27626661249483</v>
      </c>
      <c r="Q52" s="32">
        <v>8.8747698568415444E-5</v>
      </c>
      <c r="R52" s="41">
        <v>5.4437342533954615E-4</v>
      </c>
      <c r="S52" s="41">
        <v>1.847543135469315E-5</v>
      </c>
    </row>
    <row r="53" spans="2:19" x14ac:dyDescent="0.2">
      <c r="B53" s="23" t="s">
        <v>1635</v>
      </c>
      <c r="C53" s="32" t="s">
        <v>1636</v>
      </c>
      <c r="D53" s="32" t="s">
        <v>176</v>
      </c>
      <c r="E53" s="32" t="s">
        <v>1637</v>
      </c>
      <c r="F53" s="32" t="s">
        <v>1638</v>
      </c>
      <c r="G53" s="99" t="s">
        <v>500</v>
      </c>
      <c r="H53" s="94" t="s">
        <v>181</v>
      </c>
      <c r="I53" s="94" t="s">
        <v>1639</v>
      </c>
      <c r="J53" s="138">
        <v>0.99</v>
      </c>
      <c r="K53" s="94" t="s">
        <v>182</v>
      </c>
      <c r="L53" s="32">
        <v>4.6900000000000004E-2</v>
      </c>
      <c r="M53" s="32">
        <v>5.6999999999999993E-3</v>
      </c>
      <c r="N53" s="103">
        <v>45629.572711633533</v>
      </c>
      <c r="O53" s="94">
        <v>134.77000000000001</v>
      </c>
      <c r="P53" s="123">
        <v>61.494975123839524</v>
      </c>
      <c r="Q53" s="32">
        <v>0</v>
      </c>
      <c r="R53" s="41">
        <v>7.3937700155021866E-4</v>
      </c>
      <c r="S53" s="41">
        <v>2.5093636833685383E-5</v>
      </c>
    </row>
    <row r="54" spans="2:19" x14ac:dyDescent="0.2">
      <c r="B54" s="23" t="s">
        <v>1541</v>
      </c>
      <c r="C54" s="32" t="s">
        <v>1542</v>
      </c>
      <c r="D54" s="32" t="s">
        <v>176</v>
      </c>
      <c r="E54" s="32" t="s">
        <v>1543</v>
      </c>
      <c r="F54" s="32" t="s">
        <v>381</v>
      </c>
      <c r="G54" s="99" t="s">
        <v>1544</v>
      </c>
      <c r="H54" s="94" t="s">
        <v>186</v>
      </c>
      <c r="I54" s="94" t="s">
        <v>383</v>
      </c>
      <c r="J54" s="138">
        <v>0.26</v>
      </c>
      <c r="K54" s="94" t="s">
        <v>182</v>
      </c>
      <c r="L54" s="32">
        <v>5.5999999999999994E-2</v>
      </c>
      <c r="M54" s="32">
        <v>0</v>
      </c>
      <c r="N54" s="103">
        <v>36198.200891647451</v>
      </c>
      <c r="O54" s="94">
        <v>123.96000000000001</v>
      </c>
      <c r="P54" s="123">
        <v>44.871289767900606</v>
      </c>
      <c r="Q54" s="32">
        <v>6.4267496624363857E-4</v>
      </c>
      <c r="R54" s="41">
        <v>5.3950423782543871E-4</v>
      </c>
      <c r="S54" s="41">
        <v>1.8310176521370033E-5</v>
      </c>
    </row>
    <row r="55" spans="2:19" s="161" customFormat="1" x14ac:dyDescent="0.2">
      <c r="B55" s="131" t="s">
        <v>1498</v>
      </c>
      <c r="C55" s="168" t="s">
        <v>176</v>
      </c>
      <c r="D55" s="168" t="s">
        <v>176</v>
      </c>
      <c r="E55" s="168" t="s">
        <v>176</v>
      </c>
      <c r="F55" s="168" t="s">
        <v>176</v>
      </c>
      <c r="G55" s="165" t="s">
        <v>176</v>
      </c>
      <c r="H55" s="169" t="s">
        <v>176</v>
      </c>
      <c r="I55" s="169" t="s">
        <v>176</v>
      </c>
      <c r="J55" s="177" t="s">
        <v>176</v>
      </c>
      <c r="K55" s="169" t="s">
        <v>176</v>
      </c>
      <c r="L55" s="168" t="s">
        <v>176</v>
      </c>
      <c r="M55" s="168" t="s">
        <v>176</v>
      </c>
      <c r="N55" s="179" t="s">
        <v>176</v>
      </c>
      <c r="O55" s="169" t="s">
        <v>176</v>
      </c>
      <c r="P55" s="170">
        <v>5437.2257652944127</v>
      </c>
      <c r="Q55" s="168" t="s">
        <v>176</v>
      </c>
      <c r="R55" s="164">
        <v>6.5373791517097407E-2</v>
      </c>
      <c r="S55" s="164">
        <v>2.2187141057019794E-3</v>
      </c>
    </row>
    <row r="56" spans="2:19" x14ac:dyDescent="0.2">
      <c r="B56" s="23" t="s">
        <v>1651</v>
      </c>
      <c r="C56" s="32" t="s">
        <v>1652</v>
      </c>
      <c r="D56" s="32" t="s">
        <v>176</v>
      </c>
      <c r="E56" s="32" t="s">
        <v>1653</v>
      </c>
      <c r="F56" s="32" t="s">
        <v>358</v>
      </c>
      <c r="G56" s="99" t="s">
        <v>488</v>
      </c>
      <c r="H56" s="94" t="s">
        <v>181</v>
      </c>
      <c r="I56" s="94" t="s">
        <v>1654</v>
      </c>
      <c r="J56" s="138">
        <v>7.58</v>
      </c>
      <c r="K56" s="94" t="s">
        <v>182</v>
      </c>
      <c r="L56" s="32">
        <v>3.7400000000000003E-2</v>
      </c>
      <c r="M56" s="32">
        <v>3.0800000000000001E-2</v>
      </c>
      <c r="N56" s="103">
        <v>1673968.4481644533</v>
      </c>
      <c r="O56" s="94">
        <v>105.29000000000002</v>
      </c>
      <c r="P56" s="123">
        <v>1762.5213790723528</v>
      </c>
      <c r="Q56" s="32">
        <v>0</v>
      </c>
      <c r="R56" s="41">
        <v>2.1191451330817408E-2</v>
      </c>
      <c r="S56" s="41">
        <v>7.1921439611904526E-4</v>
      </c>
    </row>
    <row r="57" spans="2:19" x14ac:dyDescent="0.2">
      <c r="B57" s="23" t="s">
        <v>1655</v>
      </c>
      <c r="C57" s="32" t="s">
        <v>1656</v>
      </c>
      <c r="D57" s="32" t="s">
        <v>176</v>
      </c>
      <c r="E57" s="32" t="s">
        <v>1653</v>
      </c>
      <c r="F57" s="32" t="s">
        <v>358</v>
      </c>
      <c r="G57" s="99" t="s">
        <v>488</v>
      </c>
      <c r="H57" s="94" t="s">
        <v>181</v>
      </c>
      <c r="I57" s="94" t="s">
        <v>1654</v>
      </c>
      <c r="J57" s="138">
        <v>4.2300000000000004</v>
      </c>
      <c r="K57" s="94" t="s">
        <v>182</v>
      </c>
      <c r="L57" s="32">
        <v>2.5000000000000001E-2</v>
      </c>
      <c r="M57" s="32">
        <v>1.9299999999999998E-2</v>
      </c>
      <c r="N57" s="103">
        <v>1320016.5759199187</v>
      </c>
      <c r="O57" s="94">
        <v>102.53000000000002</v>
      </c>
      <c r="P57" s="123">
        <v>1353.4129952906926</v>
      </c>
      <c r="Q57" s="32">
        <v>0</v>
      </c>
      <c r="R57" s="41">
        <v>1.6272588781472679E-2</v>
      </c>
      <c r="S57" s="41">
        <v>5.5227364709753413E-4</v>
      </c>
    </row>
    <row r="58" spans="2:19" x14ac:dyDescent="0.2">
      <c r="B58" s="23" t="s">
        <v>1648</v>
      </c>
      <c r="C58" s="32" t="s">
        <v>1649</v>
      </c>
      <c r="D58" s="32" t="s">
        <v>176</v>
      </c>
      <c r="E58" s="32" t="s">
        <v>1650</v>
      </c>
      <c r="F58" s="32" t="s">
        <v>387</v>
      </c>
      <c r="G58" s="99" t="s">
        <v>412</v>
      </c>
      <c r="H58" s="94" t="s">
        <v>181</v>
      </c>
      <c r="I58" s="94" t="s">
        <v>969</v>
      </c>
      <c r="J58" s="138">
        <v>5.37</v>
      </c>
      <c r="K58" s="94" t="s">
        <v>182</v>
      </c>
      <c r="L58" s="32">
        <v>4.5999999999999999E-2</v>
      </c>
      <c r="M58" s="32">
        <v>3.4099999999999998E-2</v>
      </c>
      <c r="N58" s="103">
        <v>2154930.7377966708</v>
      </c>
      <c r="O58" s="94">
        <v>107.72</v>
      </c>
      <c r="P58" s="123">
        <v>2321.2913907313673</v>
      </c>
      <c r="Q58" s="32">
        <v>0</v>
      </c>
      <c r="R58" s="41">
        <v>2.7909751402402636E-2</v>
      </c>
      <c r="S58" s="41">
        <v>9.4722606240378799E-4</v>
      </c>
    </row>
    <row r="59" spans="2:19" s="161" customFormat="1" x14ac:dyDescent="0.2">
      <c r="B59" s="131" t="s">
        <v>370</v>
      </c>
      <c r="C59" s="168" t="s">
        <v>176</v>
      </c>
      <c r="D59" s="168" t="s">
        <v>176</v>
      </c>
      <c r="E59" s="168" t="s">
        <v>176</v>
      </c>
      <c r="F59" s="168" t="s">
        <v>176</v>
      </c>
      <c r="G59" s="165" t="s">
        <v>176</v>
      </c>
      <c r="H59" s="169" t="s">
        <v>176</v>
      </c>
      <c r="I59" s="169" t="s">
        <v>176</v>
      </c>
      <c r="J59" s="177" t="s">
        <v>176</v>
      </c>
      <c r="K59" s="169" t="s">
        <v>176</v>
      </c>
      <c r="L59" s="168" t="s">
        <v>176</v>
      </c>
      <c r="M59" s="168" t="s">
        <v>176</v>
      </c>
      <c r="N59" s="179" t="s">
        <v>176</v>
      </c>
      <c r="O59" s="169" t="s">
        <v>176</v>
      </c>
      <c r="P59" s="170">
        <v>7856.9290162576744</v>
      </c>
      <c r="Q59" s="168" t="s">
        <v>176</v>
      </c>
      <c r="R59" s="164">
        <v>9.4466785387501778E-2</v>
      </c>
      <c r="S59" s="164">
        <v>3.2060981074465578E-3</v>
      </c>
    </row>
    <row r="60" spans="2:19" x14ac:dyDescent="0.2">
      <c r="B60" s="23" t="s">
        <v>1670</v>
      </c>
      <c r="C60" s="32" t="s">
        <v>1671</v>
      </c>
      <c r="D60" s="32" t="s">
        <v>176</v>
      </c>
      <c r="E60" s="32" t="s">
        <v>1672</v>
      </c>
      <c r="F60" s="32" t="s">
        <v>358</v>
      </c>
      <c r="G60" s="99" t="s">
        <v>397</v>
      </c>
      <c r="H60" s="94" t="s">
        <v>181</v>
      </c>
      <c r="I60" s="94" t="s">
        <v>1673</v>
      </c>
      <c r="J60" s="138">
        <v>4.2300000000000004</v>
      </c>
      <c r="K60" s="94" t="s">
        <v>136</v>
      </c>
      <c r="L60" s="32">
        <v>7.9699999999999993E-2</v>
      </c>
      <c r="M60" s="32">
        <v>4.4299999999999999E-2</v>
      </c>
      <c r="N60" s="103">
        <v>212102.86</v>
      </c>
      <c r="O60" s="94">
        <v>117.47000000000001</v>
      </c>
      <c r="P60" s="123">
        <v>903.69326999999998</v>
      </c>
      <c r="Q60" s="32">
        <v>1.9675590346485907E-3</v>
      </c>
      <c r="R60" s="41">
        <v>1.0865440939656308E-2</v>
      </c>
      <c r="S60" s="41">
        <v>3.6876103585306602E-4</v>
      </c>
    </row>
    <row r="61" spans="2:19" x14ac:dyDescent="0.2">
      <c r="B61" s="23" t="s">
        <v>1661</v>
      </c>
      <c r="C61" s="32" t="s">
        <v>1662</v>
      </c>
      <c r="D61" s="32" t="s">
        <v>176</v>
      </c>
      <c r="E61" s="32" t="s">
        <v>1663</v>
      </c>
      <c r="F61" s="32" t="s">
        <v>1664</v>
      </c>
      <c r="G61" s="99" t="s">
        <v>382</v>
      </c>
      <c r="H61" s="94" t="s">
        <v>186</v>
      </c>
      <c r="I61" s="94" t="s">
        <v>1665</v>
      </c>
      <c r="J61" s="138">
        <v>1.92</v>
      </c>
      <c r="K61" s="94" t="s">
        <v>136</v>
      </c>
      <c r="L61" s="32">
        <v>3.7000000000000005E-2</v>
      </c>
      <c r="M61" s="32">
        <v>4.0300000000000002E-2</v>
      </c>
      <c r="N61" s="103">
        <v>488719.95583591727</v>
      </c>
      <c r="O61" s="94">
        <v>99.57</v>
      </c>
      <c r="P61" s="123">
        <v>1764.9651544743849</v>
      </c>
      <c r="Q61" s="32">
        <v>0</v>
      </c>
      <c r="R61" s="41">
        <v>2.1220833753130417E-2</v>
      </c>
      <c r="S61" s="41">
        <v>7.2021160300169199E-4</v>
      </c>
    </row>
    <row r="62" spans="2:19" x14ac:dyDescent="0.2">
      <c r="B62" s="23" t="s">
        <v>1666</v>
      </c>
      <c r="C62" s="32" t="s">
        <v>1667</v>
      </c>
      <c r="D62" s="32" t="s">
        <v>176</v>
      </c>
      <c r="E62" s="32" t="s">
        <v>1663</v>
      </c>
      <c r="F62" s="32" t="s">
        <v>1664</v>
      </c>
      <c r="G62" s="99" t="s">
        <v>382</v>
      </c>
      <c r="H62" s="94" t="s">
        <v>186</v>
      </c>
      <c r="I62" s="94" t="s">
        <v>1665</v>
      </c>
      <c r="J62" s="138">
        <v>3.67</v>
      </c>
      <c r="K62" s="94" t="s">
        <v>136</v>
      </c>
      <c r="L62" s="32">
        <v>4.4500000000000005E-2</v>
      </c>
      <c r="M62" s="32">
        <v>0.05</v>
      </c>
      <c r="N62" s="103">
        <v>837880.42888820148</v>
      </c>
      <c r="O62" s="94">
        <v>98.38</v>
      </c>
      <c r="P62" s="123">
        <v>2989.7606399993019</v>
      </c>
      <c r="Q62" s="32">
        <v>0</v>
      </c>
      <c r="R62" s="41">
        <v>3.5947006286349198E-2</v>
      </c>
      <c r="S62" s="41">
        <v>1.2200015947433892E-3</v>
      </c>
    </row>
    <row r="63" spans="2:19" x14ac:dyDescent="0.2">
      <c r="B63" s="23" t="s">
        <v>1668</v>
      </c>
      <c r="C63" s="32" t="s">
        <v>1669</v>
      </c>
      <c r="D63" s="32" t="s">
        <v>176</v>
      </c>
      <c r="E63" s="32" t="s">
        <v>176</v>
      </c>
      <c r="F63" s="32" t="s">
        <v>381</v>
      </c>
      <c r="G63" s="99" t="s">
        <v>180</v>
      </c>
      <c r="H63" s="94" t="s">
        <v>181</v>
      </c>
      <c r="I63" s="94" t="s">
        <v>1274</v>
      </c>
      <c r="J63" s="138">
        <v>6.43</v>
      </c>
      <c r="K63" s="94" t="s">
        <v>182</v>
      </c>
      <c r="L63" s="32">
        <v>4.2999999999999997E-2</v>
      </c>
      <c r="M63" s="32">
        <v>4.4500000000000005E-2</v>
      </c>
      <c r="N63" s="103">
        <v>2105620.6895150356</v>
      </c>
      <c r="O63" s="94">
        <v>100.01</v>
      </c>
      <c r="P63" s="123">
        <v>2105.8312515839871</v>
      </c>
      <c r="Q63" s="32">
        <v>0</v>
      </c>
      <c r="R63" s="41">
        <v>2.5319193859846198E-2</v>
      </c>
      <c r="S63" s="41">
        <v>8.5930540753708349E-4</v>
      </c>
    </row>
    <row r="64" spans="2:19" x14ac:dyDescent="0.2">
      <c r="B64" s="23" t="s">
        <v>1657</v>
      </c>
      <c r="C64" s="32" t="s">
        <v>1658</v>
      </c>
      <c r="D64" s="32" t="s">
        <v>176</v>
      </c>
      <c r="E64" s="32" t="s">
        <v>1659</v>
      </c>
      <c r="F64" s="32" t="s">
        <v>1566</v>
      </c>
      <c r="G64" s="99" t="s">
        <v>425</v>
      </c>
      <c r="H64" s="94" t="s">
        <v>176</v>
      </c>
      <c r="I64" s="94" t="s">
        <v>1660</v>
      </c>
      <c r="J64" s="138">
        <v>1.61</v>
      </c>
      <c r="K64" s="94" t="s">
        <v>136</v>
      </c>
      <c r="L64" s="32">
        <v>5.1983799523162837E-2</v>
      </c>
      <c r="M64" s="32">
        <v>4.2699999999999995E-2</v>
      </c>
      <c r="N64" s="103">
        <v>24398.71</v>
      </c>
      <c r="O64" s="94">
        <v>103.64999999999999</v>
      </c>
      <c r="P64" s="123">
        <v>92.678699999999992</v>
      </c>
      <c r="Q64" s="32">
        <v>0</v>
      </c>
      <c r="R64" s="41">
        <v>1.1143105461149721E-3</v>
      </c>
      <c r="S64" s="41">
        <v>3.7818466229714811E-5</v>
      </c>
    </row>
    <row r="65" spans="2:19" s="161" customFormat="1" x14ac:dyDescent="0.2">
      <c r="B65" s="131" t="s">
        <v>153</v>
      </c>
      <c r="C65" s="168" t="s">
        <v>176</v>
      </c>
      <c r="D65" s="168" t="s">
        <v>176</v>
      </c>
      <c r="E65" s="168" t="s">
        <v>176</v>
      </c>
      <c r="F65" s="168" t="s">
        <v>176</v>
      </c>
      <c r="G65" s="165" t="s">
        <v>176</v>
      </c>
      <c r="H65" s="169" t="s">
        <v>176</v>
      </c>
      <c r="I65" s="169" t="s">
        <v>176</v>
      </c>
      <c r="J65" s="177" t="s">
        <v>176</v>
      </c>
      <c r="K65" s="169" t="s">
        <v>176</v>
      </c>
      <c r="L65" s="168" t="s">
        <v>176</v>
      </c>
      <c r="M65" s="168" t="s">
        <v>176</v>
      </c>
      <c r="N65" s="179" t="s">
        <v>176</v>
      </c>
      <c r="O65" s="169" t="s">
        <v>176</v>
      </c>
      <c r="P65" s="170">
        <v>0</v>
      </c>
      <c r="Q65" s="168" t="s">
        <v>176</v>
      </c>
      <c r="R65" s="164">
        <v>0</v>
      </c>
      <c r="S65" s="164">
        <v>0</v>
      </c>
    </row>
    <row r="66" spans="2:19" s="161" customFormat="1" x14ac:dyDescent="0.2">
      <c r="B66" s="131" t="s">
        <v>354</v>
      </c>
      <c r="C66" s="168" t="s">
        <v>176</v>
      </c>
      <c r="D66" s="168" t="s">
        <v>176</v>
      </c>
      <c r="E66" s="168" t="s">
        <v>176</v>
      </c>
      <c r="F66" s="168" t="s">
        <v>176</v>
      </c>
      <c r="G66" s="165" t="s">
        <v>176</v>
      </c>
      <c r="H66" s="169" t="s">
        <v>176</v>
      </c>
      <c r="I66" s="169" t="s">
        <v>176</v>
      </c>
      <c r="J66" s="177" t="s">
        <v>176</v>
      </c>
      <c r="K66" s="169" t="s">
        <v>176</v>
      </c>
      <c r="L66" s="168" t="s">
        <v>176</v>
      </c>
      <c r="M66" s="168" t="s">
        <v>176</v>
      </c>
      <c r="N66" s="179" t="s">
        <v>176</v>
      </c>
      <c r="O66" s="169" t="s">
        <v>176</v>
      </c>
      <c r="P66" s="170">
        <v>0</v>
      </c>
      <c r="Q66" s="168" t="s">
        <v>176</v>
      </c>
      <c r="R66" s="164">
        <v>0</v>
      </c>
      <c r="S66" s="164">
        <v>0</v>
      </c>
    </row>
    <row r="67" spans="2:19" s="161" customFormat="1" x14ac:dyDescent="0.2">
      <c r="B67" s="131" t="s">
        <v>1674</v>
      </c>
      <c r="C67" s="168" t="s">
        <v>176</v>
      </c>
      <c r="D67" s="168" t="s">
        <v>176</v>
      </c>
      <c r="E67" s="168" t="s">
        <v>176</v>
      </c>
      <c r="F67" s="168" t="s">
        <v>176</v>
      </c>
      <c r="G67" s="165" t="s">
        <v>176</v>
      </c>
      <c r="H67" s="169" t="s">
        <v>176</v>
      </c>
      <c r="I67" s="169" t="s">
        <v>176</v>
      </c>
      <c r="J67" s="177" t="s">
        <v>176</v>
      </c>
      <c r="K67" s="169" t="s">
        <v>176</v>
      </c>
      <c r="L67" s="168" t="s">
        <v>176</v>
      </c>
      <c r="M67" s="168" t="s">
        <v>176</v>
      </c>
      <c r="N67" s="179" t="s">
        <v>176</v>
      </c>
      <c r="O67" s="169" t="s">
        <v>176</v>
      </c>
      <c r="P67" s="170">
        <v>0</v>
      </c>
      <c r="Q67" s="168" t="s">
        <v>176</v>
      </c>
      <c r="R67" s="164">
        <v>0</v>
      </c>
      <c r="S67" s="164">
        <v>0</v>
      </c>
    </row>
    <row r="68" spans="2:19" s="161" customFormat="1" x14ac:dyDescent="0.2">
      <c r="B68" s="131" t="s">
        <v>1675</v>
      </c>
      <c r="C68" s="168" t="s">
        <v>176</v>
      </c>
      <c r="D68" s="168" t="s">
        <v>176</v>
      </c>
      <c r="E68" s="168" t="s">
        <v>176</v>
      </c>
      <c r="F68" s="168" t="s">
        <v>176</v>
      </c>
      <c r="G68" s="165" t="s">
        <v>176</v>
      </c>
      <c r="H68" s="169" t="s">
        <v>176</v>
      </c>
      <c r="I68" s="169" t="s">
        <v>176</v>
      </c>
      <c r="J68" s="177" t="s">
        <v>176</v>
      </c>
      <c r="K68" s="169" t="s">
        <v>176</v>
      </c>
      <c r="L68" s="168" t="s">
        <v>176</v>
      </c>
      <c r="M68" s="168" t="s">
        <v>176</v>
      </c>
      <c r="N68" s="179" t="s">
        <v>176</v>
      </c>
      <c r="O68" s="169" t="s">
        <v>176</v>
      </c>
      <c r="P68" s="170">
        <v>0</v>
      </c>
      <c r="Q68" s="168" t="s">
        <v>176</v>
      </c>
      <c r="R68" s="164">
        <v>0</v>
      </c>
      <c r="S68" s="164">
        <v>0</v>
      </c>
    </row>
    <row r="69" spans="2:19" s="161" customFormat="1" x14ac:dyDescent="0.2">
      <c r="B69" s="114" t="s">
        <v>166</v>
      </c>
      <c r="C69" s="171"/>
      <c r="D69" s="171"/>
      <c r="E69" s="171"/>
      <c r="F69" s="114"/>
      <c r="G69" s="172"/>
      <c r="H69" s="172"/>
      <c r="I69" s="172"/>
      <c r="J69" s="173"/>
      <c r="K69" s="174"/>
      <c r="L69" s="175"/>
      <c r="M69" s="175"/>
      <c r="N69" s="175"/>
      <c r="O69" s="174"/>
      <c r="P69" s="174"/>
      <c r="Q69" s="180"/>
      <c r="R69" s="180"/>
      <c r="S69" s="180"/>
    </row>
    <row r="70" spans="2:19" s="161" customFormat="1" x14ac:dyDescent="0.2">
      <c r="B70" s="114" t="s">
        <v>167</v>
      </c>
      <c r="C70" s="171"/>
      <c r="D70" s="171"/>
      <c r="E70" s="171"/>
      <c r="F70" s="114"/>
      <c r="G70" s="172"/>
      <c r="H70" s="172"/>
      <c r="I70" s="172"/>
      <c r="J70" s="173"/>
      <c r="K70" s="174"/>
      <c r="L70" s="175"/>
      <c r="M70" s="175"/>
      <c r="N70" s="175"/>
      <c r="O70" s="174"/>
      <c r="P70" s="174"/>
      <c r="Q70" s="180"/>
      <c r="R70" s="180"/>
      <c r="S70" s="180"/>
    </row>
    <row r="71" spans="2:19" s="161" customFormat="1" x14ac:dyDescent="0.2">
      <c r="B71" s="114" t="s">
        <v>168</v>
      </c>
      <c r="C71" s="171"/>
      <c r="D71" s="171"/>
      <c r="E71" s="171"/>
      <c r="F71" s="114"/>
      <c r="G71" s="172"/>
      <c r="H71" s="172"/>
      <c r="I71" s="172"/>
      <c r="J71" s="173"/>
      <c r="K71" s="174"/>
      <c r="L71" s="175"/>
      <c r="M71" s="175"/>
      <c r="N71" s="175"/>
      <c r="O71" s="174"/>
      <c r="P71" s="174"/>
      <c r="Q71" s="180"/>
      <c r="R71" s="180"/>
      <c r="S71" s="180"/>
    </row>
    <row r="72" spans="2:19" s="161" customFormat="1" x14ac:dyDescent="0.2">
      <c r="B72" s="114" t="s">
        <v>169</v>
      </c>
      <c r="C72" s="171"/>
      <c r="D72" s="171"/>
      <c r="E72" s="171"/>
      <c r="F72" s="114"/>
      <c r="G72" s="172"/>
      <c r="H72" s="172"/>
      <c r="I72" s="172"/>
      <c r="J72" s="173"/>
      <c r="K72" s="174"/>
      <c r="L72" s="175"/>
      <c r="M72" s="175"/>
      <c r="N72" s="175"/>
      <c r="O72" s="174"/>
      <c r="P72" s="174"/>
      <c r="Q72" s="180"/>
      <c r="R72" s="180"/>
      <c r="S72" s="180"/>
    </row>
    <row r="73" spans="2:19" s="161" customFormat="1" x14ac:dyDescent="0.2">
      <c r="B73" s="114" t="s">
        <v>170</v>
      </c>
      <c r="C73" s="171"/>
      <c r="D73" s="171"/>
      <c r="E73" s="171"/>
      <c r="F73" s="114"/>
      <c r="G73" s="172"/>
      <c r="H73" s="172"/>
      <c r="I73" s="172"/>
      <c r="J73" s="173"/>
      <c r="K73" s="174"/>
      <c r="L73" s="175"/>
      <c r="M73" s="175"/>
      <c r="N73" s="175"/>
      <c r="O73" s="174"/>
      <c r="P73" s="174"/>
      <c r="Q73" s="180"/>
      <c r="R73" s="180"/>
      <c r="S73" s="180"/>
    </row>
  </sheetData>
  <sortState ref="B60:AB64">
    <sortCondition ref="B60:B64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8 R11:S68 C11:I68">
    <cfRule type="expression" dxfId="80" priority="284" stopIfTrue="1">
      <formula>OR(LEFT(#REF!,3)="TIR",LEFT(#REF!,2)="IR")</formula>
    </cfRule>
  </conditionalFormatting>
  <conditionalFormatting sqref="K1:K5 K69:K55603 Q11:R68 L11:O68 J11:J68">
    <cfRule type="expression" dxfId="79" priority="287" stopIfTrue="1">
      <formula>LEFT(#REF!,3)="TIR"</formula>
    </cfRule>
  </conditionalFormatting>
  <conditionalFormatting sqref="L8">
    <cfRule type="expression" dxfId="78" priority="292" stopIfTrue="1">
      <formula>LEFT(#REF!,3)="TIR"</formula>
    </cfRule>
  </conditionalFormatting>
  <conditionalFormatting sqref="B11:B68 P11:P68">
    <cfRule type="expression" dxfId="77" priority="293" stopIfTrue="1">
      <formula>#REF!&gt;0</formula>
    </cfRule>
    <cfRule type="expression" dxfId="76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1.5703125" style="12" bestFit="1" customWidth="1"/>
    <col min="5" max="5" width="12.42578125" style="12" bestFit="1" customWidth="1"/>
    <col min="6" max="6" width="15" style="13" bestFit="1" customWidth="1"/>
    <col min="7" max="7" width="12" style="93" bestFit="1" customWidth="1"/>
    <col min="8" max="8" width="9.85546875" style="93" bestFit="1" customWidth="1"/>
    <col min="9" max="9" width="8.85546875" style="93" bestFit="1" customWidth="1"/>
    <col min="10" max="10" width="8.85546875" style="45" bestFit="1" customWidth="1"/>
    <col min="11" max="11" width="11.28515625" style="95" bestFit="1" customWidth="1"/>
    <col min="12" max="12" width="15.85546875" style="95" bestFit="1" customWidth="1"/>
    <col min="13" max="13" width="13.14062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9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1" t="s">
        <v>30</v>
      </c>
      <c r="C6" s="232"/>
      <c r="D6" s="232"/>
      <c r="E6" s="232"/>
      <c r="F6" s="232"/>
      <c r="G6" s="232"/>
      <c r="H6" s="232"/>
      <c r="I6" s="232"/>
      <c r="J6" s="232"/>
      <c r="K6" s="232"/>
      <c r="L6" s="233"/>
      <c r="M6" s="234"/>
      <c r="N6" s="17"/>
      <c r="O6" s="17"/>
      <c r="P6" s="16"/>
      <c r="Q6" s="16"/>
      <c r="R6" s="18"/>
    </row>
    <row r="7" spans="1:18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30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145</v>
      </c>
      <c r="I9" s="2"/>
      <c r="J9" s="2" t="s">
        <v>147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1" customFormat="1" ht="12.75" customHeight="1" thickBot="1" x14ac:dyDescent="0.25">
      <c r="B11" s="139" t="s">
        <v>66</v>
      </c>
      <c r="C11" s="101"/>
      <c r="D11" s="101"/>
      <c r="E11" s="101"/>
      <c r="F11" s="101"/>
      <c r="G11" s="140"/>
      <c r="H11" s="141"/>
      <c r="I11" s="140"/>
      <c r="J11" s="144">
        <v>128.51459059999999</v>
      </c>
      <c r="K11" s="101"/>
      <c r="L11" s="101">
        <v>1</v>
      </c>
      <c r="M11" s="91">
        <v>5.2441658165594949E-5</v>
      </c>
    </row>
    <row r="12" spans="1:18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5" t="s">
        <v>176</v>
      </c>
      <c r="H12" s="177" t="s">
        <v>176</v>
      </c>
      <c r="I12" s="165" t="s">
        <v>176</v>
      </c>
      <c r="J12" s="178">
        <v>128.51459020000001</v>
      </c>
      <c r="K12" s="164" t="s">
        <v>176</v>
      </c>
      <c r="L12" s="164">
        <v>0.99999999688751318</v>
      </c>
      <c r="M12" s="164">
        <v>5.2441658002370975E-5</v>
      </c>
    </row>
    <row r="13" spans="1:18" x14ac:dyDescent="0.2">
      <c r="B13" s="23" t="s">
        <v>1678</v>
      </c>
      <c r="C13" s="32" t="s">
        <v>1679</v>
      </c>
      <c r="D13" s="32" t="s">
        <v>176</v>
      </c>
      <c r="E13" s="32" t="s">
        <v>1680</v>
      </c>
      <c r="F13" s="32" t="s">
        <v>1558</v>
      </c>
      <c r="G13" s="94" t="s">
        <v>182</v>
      </c>
      <c r="H13" s="103">
        <v>40939</v>
      </c>
      <c r="I13" s="99">
        <v>69.599999999999994</v>
      </c>
      <c r="J13" s="124">
        <v>28.493539999999999</v>
      </c>
      <c r="K13" s="41">
        <v>0</v>
      </c>
      <c r="L13" s="41">
        <v>0.22171443621281708</v>
      </c>
      <c r="M13" s="41">
        <v>1.162707267425016E-5</v>
      </c>
      <c r="N13" s="18"/>
      <c r="O13" s="18"/>
      <c r="P13" s="18"/>
      <c r="Q13" s="18"/>
    </row>
    <row r="14" spans="1:18" x14ac:dyDescent="0.2">
      <c r="B14" s="23" t="s">
        <v>1676</v>
      </c>
      <c r="C14" s="32" t="s">
        <v>1677</v>
      </c>
      <c r="D14" s="32" t="s">
        <v>176</v>
      </c>
      <c r="E14" s="32" t="s">
        <v>1659</v>
      </c>
      <c r="F14" s="32" t="s">
        <v>358</v>
      </c>
      <c r="G14" s="94" t="s">
        <v>136</v>
      </c>
      <c r="H14" s="103">
        <v>1723.55</v>
      </c>
      <c r="I14" s="99">
        <v>1600</v>
      </c>
      <c r="J14" s="124">
        <v>100.02105</v>
      </c>
      <c r="K14" s="41">
        <v>0</v>
      </c>
      <c r="L14" s="41">
        <v>0.77828555911845243</v>
      </c>
      <c r="M14" s="41">
        <v>4.081458524650882E-5</v>
      </c>
      <c r="N14" s="18"/>
      <c r="O14" s="18"/>
      <c r="P14" s="18"/>
      <c r="Q14" s="18"/>
    </row>
    <row r="15" spans="1:18" s="161" customFormat="1" x14ac:dyDescent="0.2">
      <c r="B15" s="131" t="s">
        <v>354</v>
      </c>
      <c r="C15" s="168" t="s">
        <v>176</v>
      </c>
      <c r="D15" s="168" t="s">
        <v>176</v>
      </c>
      <c r="E15" s="168" t="s">
        <v>176</v>
      </c>
      <c r="F15" s="168" t="s">
        <v>176</v>
      </c>
      <c r="G15" s="169" t="s">
        <v>176</v>
      </c>
      <c r="H15" s="179" t="s">
        <v>176</v>
      </c>
      <c r="I15" s="165" t="s">
        <v>176</v>
      </c>
      <c r="J15" s="166">
        <v>0</v>
      </c>
      <c r="K15" s="164" t="s">
        <v>176</v>
      </c>
      <c r="L15" s="164">
        <v>0</v>
      </c>
      <c r="M15" s="164">
        <v>0</v>
      </c>
    </row>
    <row r="16" spans="1:18" s="161" customFormat="1" x14ac:dyDescent="0.2">
      <c r="B16" s="131" t="s">
        <v>155</v>
      </c>
      <c r="C16" s="168" t="s">
        <v>176</v>
      </c>
      <c r="D16" s="168" t="s">
        <v>176</v>
      </c>
      <c r="E16" s="168" t="s">
        <v>176</v>
      </c>
      <c r="F16" s="168" t="s">
        <v>176</v>
      </c>
      <c r="G16" s="169" t="s">
        <v>176</v>
      </c>
      <c r="H16" s="179" t="s">
        <v>176</v>
      </c>
      <c r="I16" s="165" t="s">
        <v>176</v>
      </c>
      <c r="J16" s="166">
        <v>0</v>
      </c>
      <c r="K16" s="164" t="s">
        <v>176</v>
      </c>
      <c r="L16" s="164">
        <v>0</v>
      </c>
      <c r="M16" s="164">
        <v>0</v>
      </c>
    </row>
    <row r="17" spans="2:17" s="161" customFormat="1" x14ac:dyDescent="0.2">
      <c r="B17" s="131" t="s">
        <v>156</v>
      </c>
      <c r="C17" s="168" t="s">
        <v>176</v>
      </c>
      <c r="D17" s="168" t="s">
        <v>176</v>
      </c>
      <c r="E17" s="168" t="s">
        <v>176</v>
      </c>
      <c r="F17" s="168" t="s">
        <v>176</v>
      </c>
      <c r="G17" s="169" t="s">
        <v>176</v>
      </c>
      <c r="H17" s="179" t="s">
        <v>176</v>
      </c>
      <c r="I17" s="165" t="s">
        <v>176</v>
      </c>
      <c r="J17" s="166">
        <v>0</v>
      </c>
      <c r="K17" s="164" t="s">
        <v>176</v>
      </c>
      <c r="L17" s="164">
        <v>0</v>
      </c>
      <c r="M17" s="164">
        <v>0</v>
      </c>
    </row>
    <row r="18" spans="2:17" s="161" customFormat="1" x14ac:dyDescent="0.2">
      <c r="B18" s="114" t="s">
        <v>166</v>
      </c>
      <c r="C18" s="171"/>
      <c r="D18" s="171"/>
      <c r="E18" s="171"/>
      <c r="F18" s="114"/>
      <c r="G18" s="172"/>
      <c r="H18" s="172"/>
      <c r="I18" s="172"/>
      <c r="J18" s="173"/>
      <c r="K18" s="174"/>
      <c r="L18" s="174"/>
      <c r="M18" s="175"/>
      <c r="N18" s="192"/>
      <c r="O18" s="192"/>
      <c r="P18" s="176"/>
      <c r="Q18" s="176"/>
    </row>
    <row r="19" spans="2:17" s="161" customFormat="1" x14ac:dyDescent="0.2">
      <c r="B19" s="114" t="s">
        <v>167</v>
      </c>
      <c r="C19" s="171"/>
      <c r="D19" s="171"/>
      <c r="E19" s="171"/>
      <c r="F19" s="114"/>
      <c r="G19" s="172"/>
      <c r="H19" s="172"/>
      <c r="I19" s="172"/>
      <c r="J19" s="173"/>
      <c r="K19" s="174"/>
      <c r="L19" s="174"/>
      <c r="M19" s="175"/>
      <c r="N19" s="192"/>
      <c r="O19" s="192"/>
      <c r="P19" s="176"/>
      <c r="Q19" s="176"/>
    </row>
    <row r="20" spans="2:17" s="161" customFormat="1" x14ac:dyDescent="0.2">
      <c r="B20" s="114" t="s">
        <v>168</v>
      </c>
      <c r="C20" s="171"/>
      <c r="D20" s="171"/>
      <c r="E20" s="171"/>
      <c r="F20" s="114"/>
      <c r="G20" s="172"/>
      <c r="H20" s="172"/>
      <c r="I20" s="172"/>
      <c r="J20" s="173"/>
      <c r="K20" s="174"/>
      <c r="L20" s="174"/>
      <c r="M20" s="175"/>
      <c r="N20" s="192"/>
      <c r="O20" s="192"/>
      <c r="P20" s="176"/>
      <c r="Q20" s="176"/>
    </row>
    <row r="21" spans="2:17" s="161" customFormat="1" x14ac:dyDescent="0.2">
      <c r="B21" s="114" t="s">
        <v>169</v>
      </c>
      <c r="C21" s="171"/>
      <c r="D21" s="171"/>
      <c r="E21" s="171"/>
      <c r="F21" s="114"/>
      <c r="G21" s="172"/>
      <c r="H21" s="172"/>
      <c r="I21" s="172"/>
      <c r="J21" s="173"/>
      <c r="K21" s="174"/>
      <c r="L21" s="174"/>
      <c r="M21" s="175"/>
      <c r="N21" s="192"/>
      <c r="O21" s="192"/>
      <c r="P21" s="176"/>
      <c r="Q21" s="176"/>
    </row>
    <row r="22" spans="2:17" s="161" customFormat="1" x14ac:dyDescent="0.2">
      <c r="B22" s="114" t="s">
        <v>170</v>
      </c>
      <c r="C22" s="171"/>
      <c r="D22" s="171"/>
      <c r="E22" s="171"/>
      <c r="F22" s="114"/>
      <c r="G22" s="172"/>
      <c r="H22" s="172"/>
      <c r="I22" s="172"/>
      <c r="J22" s="173"/>
      <c r="K22" s="174"/>
      <c r="L22" s="174"/>
      <c r="M22" s="175"/>
      <c r="N22" s="192"/>
      <c r="O22" s="192"/>
      <c r="P22" s="176"/>
      <c r="Q22" s="176"/>
    </row>
  </sheetData>
  <mergeCells count="2">
    <mergeCell ref="B7:M7"/>
    <mergeCell ref="B6:M6"/>
  </mergeCells>
  <phoneticPr fontId="3" type="noConversion"/>
  <conditionalFormatting sqref="K1:L5 K11:K55552 H11:I17">
    <cfRule type="expression" dxfId="75" priority="306" stopIfTrue="1">
      <formula>LEFT(#REF!,3)="TIR"</formula>
    </cfRule>
  </conditionalFormatting>
  <conditionalFormatting sqref="L11:L17 M12:M17 C11:G17">
    <cfRule type="expression" dxfId="74" priority="309" stopIfTrue="1">
      <formula>OR(LEFT(#REF!,3)="TIR",LEFT(#REF!,2)="IR")</formula>
    </cfRule>
  </conditionalFormatting>
  <conditionalFormatting sqref="B11:B17 J11:J17">
    <cfRule type="expression" dxfId="73" priority="312" stopIfTrue="1">
      <formula>#REF!&gt;0</formula>
    </cfRule>
    <cfRule type="expression" dxfId="72" priority="313" stopIfTrue="1">
      <formula>LEFT(#REF!,3)="TIR"</formula>
    </cfRule>
  </conditionalFormatting>
  <conditionalFormatting sqref="D11:E17">
    <cfRule type="expression" dxfId="71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10.140625" style="12" bestFit="1" customWidth="1"/>
    <col min="4" max="4" width="10" style="93" bestFit="1" customWidth="1"/>
    <col min="5" max="5" width="13.5703125" style="93" bestFit="1" customWidth="1"/>
    <col min="6" max="6" width="9.5703125" style="93" bestFit="1" customWidth="1"/>
    <col min="7" max="7" width="5.28515625" style="45" bestFit="1" customWidth="1"/>
    <col min="8" max="8" width="8.85546875" style="95" bestFit="1" customWidth="1"/>
    <col min="9" max="9" width="22.85546875" style="97" bestFit="1" customWidth="1"/>
    <col min="10" max="10" width="26.42578125" style="97" bestFit="1" customWidth="1"/>
    <col min="11" max="11" width="20.5703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59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8" t="s">
        <v>32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145</v>
      </c>
      <c r="G9" s="2"/>
      <c r="H9" s="2" t="s">
        <v>147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39" t="s">
        <v>67</v>
      </c>
      <c r="C11" s="101" t="s">
        <v>176</v>
      </c>
      <c r="D11" s="140" t="s">
        <v>176</v>
      </c>
      <c r="E11" s="140" t="s">
        <v>176</v>
      </c>
      <c r="F11" s="141" t="s">
        <v>176</v>
      </c>
      <c r="G11" s="140" t="s">
        <v>176</v>
      </c>
      <c r="H11" s="144">
        <v>1.6000000000000001E-6</v>
      </c>
      <c r="I11" s="101" t="s">
        <v>176</v>
      </c>
      <c r="J11" s="101">
        <v>1</v>
      </c>
      <c r="K11" s="119">
        <v>0</v>
      </c>
    </row>
    <row r="12" spans="1:18" s="161" customFormat="1" x14ac:dyDescent="0.2">
      <c r="B12" s="130" t="s">
        <v>1681</v>
      </c>
      <c r="C12" s="164" t="s">
        <v>176</v>
      </c>
      <c r="D12" s="165" t="s">
        <v>176</v>
      </c>
      <c r="E12" s="165" t="s">
        <v>176</v>
      </c>
      <c r="F12" s="177" t="s">
        <v>176</v>
      </c>
      <c r="G12" s="165" t="s">
        <v>176</v>
      </c>
      <c r="H12" s="178">
        <v>0</v>
      </c>
      <c r="I12" s="164" t="s">
        <v>176</v>
      </c>
      <c r="J12" s="164">
        <v>0</v>
      </c>
      <c r="K12" s="164">
        <v>0</v>
      </c>
    </row>
    <row r="13" spans="1:18" s="161" customFormat="1" x14ac:dyDescent="0.2">
      <c r="B13" s="131" t="s">
        <v>1682</v>
      </c>
      <c r="C13" s="168" t="s">
        <v>176</v>
      </c>
      <c r="D13" s="169" t="s">
        <v>176</v>
      </c>
      <c r="E13" s="169" t="s">
        <v>176</v>
      </c>
      <c r="F13" s="179" t="s">
        <v>176</v>
      </c>
      <c r="G13" s="169" t="s">
        <v>176</v>
      </c>
      <c r="H13" s="170">
        <v>0</v>
      </c>
      <c r="I13" s="168" t="s">
        <v>176</v>
      </c>
      <c r="J13" s="168">
        <v>0</v>
      </c>
      <c r="K13" s="168">
        <v>0</v>
      </c>
    </row>
    <row r="14" spans="1:18" s="161" customFormat="1" x14ac:dyDescent="0.2">
      <c r="B14" s="131" t="s">
        <v>1683</v>
      </c>
      <c r="C14" s="168" t="s">
        <v>176</v>
      </c>
      <c r="D14" s="169" t="s">
        <v>176</v>
      </c>
      <c r="E14" s="169" t="s">
        <v>176</v>
      </c>
      <c r="F14" s="179" t="s">
        <v>176</v>
      </c>
      <c r="G14" s="169" t="s">
        <v>176</v>
      </c>
      <c r="H14" s="170">
        <v>0</v>
      </c>
      <c r="I14" s="168" t="s">
        <v>176</v>
      </c>
      <c r="J14" s="168">
        <v>0</v>
      </c>
      <c r="K14" s="168">
        <v>0</v>
      </c>
    </row>
    <row r="15" spans="1:18" s="161" customFormat="1" x14ac:dyDescent="0.2">
      <c r="B15" s="131" t="s">
        <v>1684</v>
      </c>
      <c r="C15" s="168" t="s">
        <v>176</v>
      </c>
      <c r="D15" s="169" t="s">
        <v>176</v>
      </c>
      <c r="E15" s="169" t="s">
        <v>176</v>
      </c>
      <c r="F15" s="179" t="s">
        <v>176</v>
      </c>
      <c r="G15" s="169" t="s">
        <v>176</v>
      </c>
      <c r="H15" s="170">
        <v>0</v>
      </c>
      <c r="I15" s="168" t="s">
        <v>176</v>
      </c>
      <c r="J15" s="168">
        <v>0</v>
      </c>
      <c r="K15" s="168">
        <v>0</v>
      </c>
    </row>
    <row r="16" spans="1:18" s="161" customFormat="1" x14ac:dyDescent="0.2">
      <c r="B16" s="131" t="s">
        <v>1685</v>
      </c>
      <c r="C16" s="168" t="s">
        <v>176</v>
      </c>
      <c r="D16" s="169" t="s">
        <v>176</v>
      </c>
      <c r="E16" s="169" t="s">
        <v>176</v>
      </c>
      <c r="F16" s="179" t="s">
        <v>176</v>
      </c>
      <c r="G16" s="169" t="s">
        <v>176</v>
      </c>
      <c r="H16" s="170">
        <v>0</v>
      </c>
      <c r="I16" s="168" t="s">
        <v>176</v>
      </c>
      <c r="J16" s="168">
        <v>0</v>
      </c>
      <c r="K16" s="168">
        <v>0</v>
      </c>
    </row>
    <row r="17" spans="2:14" s="161" customFormat="1" x14ac:dyDescent="0.2">
      <c r="B17" s="131" t="s">
        <v>1686</v>
      </c>
      <c r="C17" s="168" t="s">
        <v>176</v>
      </c>
      <c r="D17" s="169" t="s">
        <v>176</v>
      </c>
      <c r="E17" s="169" t="s">
        <v>176</v>
      </c>
      <c r="F17" s="179" t="s">
        <v>176</v>
      </c>
      <c r="G17" s="169" t="s">
        <v>176</v>
      </c>
      <c r="H17" s="170">
        <v>0</v>
      </c>
      <c r="I17" s="168" t="s">
        <v>176</v>
      </c>
      <c r="J17" s="168">
        <v>0</v>
      </c>
      <c r="K17" s="168">
        <v>0</v>
      </c>
    </row>
    <row r="18" spans="2:14" s="161" customFormat="1" x14ac:dyDescent="0.2">
      <c r="B18" s="131" t="s">
        <v>1682</v>
      </c>
      <c r="C18" s="168" t="s">
        <v>176</v>
      </c>
      <c r="D18" s="169" t="s">
        <v>176</v>
      </c>
      <c r="E18" s="169" t="s">
        <v>176</v>
      </c>
      <c r="F18" s="179" t="s">
        <v>176</v>
      </c>
      <c r="G18" s="169" t="s">
        <v>176</v>
      </c>
      <c r="H18" s="170">
        <v>0</v>
      </c>
      <c r="I18" s="168" t="s">
        <v>176</v>
      </c>
      <c r="J18" s="168">
        <v>0</v>
      </c>
      <c r="K18" s="168">
        <v>0</v>
      </c>
    </row>
    <row r="19" spans="2:14" s="161" customFormat="1" x14ac:dyDescent="0.2">
      <c r="B19" s="131" t="s">
        <v>1683</v>
      </c>
      <c r="C19" s="168" t="s">
        <v>176</v>
      </c>
      <c r="D19" s="169" t="s">
        <v>176</v>
      </c>
      <c r="E19" s="169" t="s">
        <v>176</v>
      </c>
      <c r="F19" s="179" t="s">
        <v>176</v>
      </c>
      <c r="G19" s="169" t="s">
        <v>176</v>
      </c>
      <c r="H19" s="170">
        <v>0</v>
      </c>
      <c r="I19" s="168" t="s">
        <v>176</v>
      </c>
      <c r="J19" s="168">
        <v>0</v>
      </c>
      <c r="K19" s="168">
        <v>0</v>
      </c>
    </row>
    <row r="20" spans="2:14" s="161" customFormat="1" x14ac:dyDescent="0.2">
      <c r="B20" s="131" t="s">
        <v>1684</v>
      </c>
      <c r="C20" s="168" t="s">
        <v>176</v>
      </c>
      <c r="D20" s="169" t="s">
        <v>176</v>
      </c>
      <c r="E20" s="169" t="s">
        <v>176</v>
      </c>
      <c r="F20" s="179" t="s">
        <v>176</v>
      </c>
      <c r="G20" s="169" t="s">
        <v>176</v>
      </c>
      <c r="H20" s="170">
        <v>0</v>
      </c>
      <c r="I20" s="168" t="s">
        <v>176</v>
      </c>
      <c r="J20" s="168">
        <v>0</v>
      </c>
      <c r="K20" s="168">
        <v>0</v>
      </c>
    </row>
    <row r="21" spans="2:14" s="161" customFormat="1" x14ac:dyDescent="0.2">
      <c r="B21" s="131" t="s">
        <v>1685</v>
      </c>
      <c r="C21" s="168" t="s">
        <v>176</v>
      </c>
      <c r="D21" s="169" t="s">
        <v>176</v>
      </c>
      <c r="E21" s="169" t="s">
        <v>176</v>
      </c>
      <c r="F21" s="179" t="s">
        <v>176</v>
      </c>
      <c r="G21" s="169" t="s">
        <v>176</v>
      </c>
      <c r="H21" s="170">
        <v>0</v>
      </c>
      <c r="I21" s="168" t="s">
        <v>176</v>
      </c>
      <c r="J21" s="168">
        <v>0</v>
      </c>
      <c r="K21" s="168">
        <v>0</v>
      </c>
    </row>
    <row r="22" spans="2:14" s="161" customFormat="1" x14ac:dyDescent="0.2">
      <c r="B22" s="114" t="s">
        <v>166</v>
      </c>
      <c r="C22" s="171"/>
      <c r="D22" s="172"/>
      <c r="E22" s="172"/>
      <c r="F22" s="172"/>
      <c r="G22" s="173"/>
      <c r="H22" s="174"/>
      <c r="I22" s="175"/>
      <c r="J22" s="175"/>
      <c r="K22" s="175"/>
      <c r="L22" s="192"/>
      <c r="M22" s="176"/>
      <c r="N22" s="176"/>
    </row>
    <row r="23" spans="2:14" s="161" customFormat="1" x14ac:dyDescent="0.2">
      <c r="B23" s="114" t="s">
        <v>167</v>
      </c>
      <c r="C23" s="171"/>
      <c r="D23" s="172"/>
      <c r="E23" s="172"/>
      <c r="F23" s="172"/>
      <c r="G23" s="173"/>
      <c r="H23" s="174"/>
      <c r="I23" s="175"/>
      <c r="J23" s="175"/>
      <c r="K23" s="175"/>
      <c r="L23" s="192"/>
      <c r="M23" s="176"/>
      <c r="N23" s="176"/>
    </row>
    <row r="24" spans="2:14" s="161" customFormat="1" x14ac:dyDescent="0.2">
      <c r="B24" s="114" t="s">
        <v>168</v>
      </c>
      <c r="C24" s="171"/>
      <c r="D24" s="172"/>
      <c r="E24" s="172"/>
      <c r="F24" s="172"/>
      <c r="G24" s="173"/>
      <c r="H24" s="174"/>
      <c r="I24" s="175"/>
      <c r="J24" s="175"/>
      <c r="K24" s="175"/>
      <c r="L24" s="192"/>
      <c r="M24" s="176"/>
      <c r="N24" s="176"/>
    </row>
    <row r="25" spans="2:14" s="161" customFormat="1" x14ac:dyDescent="0.2">
      <c r="B25" s="114" t="s">
        <v>169</v>
      </c>
      <c r="C25" s="171"/>
      <c r="D25" s="172"/>
      <c r="E25" s="172"/>
      <c r="F25" s="172"/>
      <c r="G25" s="173"/>
      <c r="H25" s="174"/>
      <c r="I25" s="175"/>
      <c r="J25" s="175"/>
      <c r="K25" s="175"/>
      <c r="L25" s="192"/>
      <c r="M25" s="176"/>
      <c r="N25" s="176"/>
    </row>
    <row r="26" spans="2:14" s="161" customFormat="1" x14ac:dyDescent="0.2">
      <c r="B26" s="114" t="s">
        <v>170</v>
      </c>
      <c r="C26" s="171"/>
      <c r="D26" s="172"/>
      <c r="E26" s="172"/>
      <c r="F26" s="172"/>
      <c r="G26" s="173"/>
      <c r="H26" s="174"/>
      <c r="I26" s="175"/>
      <c r="J26" s="175"/>
      <c r="K26" s="175"/>
      <c r="L26" s="192"/>
      <c r="M26" s="176"/>
      <c r="N26" s="176"/>
    </row>
  </sheetData>
  <mergeCells count="2">
    <mergeCell ref="B7:K7"/>
    <mergeCell ref="B6:K6"/>
  </mergeCells>
  <phoneticPr fontId="3" type="noConversion"/>
  <conditionalFormatting sqref="J12:K21 C12:E21">
    <cfRule type="expression" dxfId="70" priority="320" stopIfTrue="1">
      <formula>OR(LEFT(#REF!,3)="TIR",LEFT(#REF!,2)="IR")</formula>
    </cfRule>
  </conditionalFormatting>
  <conditionalFormatting sqref="B12:B21 H12:H21">
    <cfRule type="expression" dxfId="69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10.140625" style="12" bestFit="1" customWidth="1"/>
    <col min="4" max="4" width="10.7109375" style="13" bestFit="1" customWidth="1"/>
    <col min="5" max="5" width="10" style="14" bestFit="1" customWidth="1"/>
    <col min="6" max="6" width="13.5703125" style="14" bestFit="1" customWidth="1"/>
    <col min="7" max="7" width="9.5703125" style="14" bestFit="1" customWidth="1"/>
    <col min="8" max="8" width="5.28515625" style="15" bestFit="1" customWidth="1"/>
    <col min="9" max="9" width="8.85546875" style="16" bestFit="1" customWidth="1"/>
    <col min="10" max="10" width="22.85546875" style="27" bestFit="1" customWidth="1"/>
    <col min="11" max="11" width="26.42578125" style="27" bestFit="1" customWidth="1"/>
    <col min="12" max="12" width="20.5703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59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33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39" t="s">
        <v>62</v>
      </c>
      <c r="C11" s="101" t="s">
        <v>176</v>
      </c>
      <c r="D11" s="101" t="s">
        <v>176</v>
      </c>
      <c r="E11" s="181" t="s">
        <v>176</v>
      </c>
      <c r="F11" s="181" t="s">
        <v>176</v>
      </c>
      <c r="G11" s="183" t="s">
        <v>176</v>
      </c>
      <c r="H11" s="181" t="s">
        <v>176</v>
      </c>
      <c r="I11" s="197">
        <v>4.0000000000000003E-7</v>
      </c>
      <c r="J11" s="104"/>
      <c r="K11" s="121">
        <v>1</v>
      </c>
      <c r="L11" s="120">
        <v>0</v>
      </c>
    </row>
    <row r="12" spans="1:19" s="161" customFormat="1" x14ac:dyDescent="0.2">
      <c r="B12" s="130" t="s">
        <v>1687</v>
      </c>
      <c r="C12" s="164" t="s">
        <v>176</v>
      </c>
      <c r="D12" s="164" t="s">
        <v>176</v>
      </c>
      <c r="E12" s="184" t="s">
        <v>176</v>
      </c>
      <c r="F12" s="184" t="s">
        <v>176</v>
      </c>
      <c r="G12" s="186" t="s">
        <v>176</v>
      </c>
      <c r="H12" s="184" t="s">
        <v>176</v>
      </c>
      <c r="I12" s="166">
        <v>0</v>
      </c>
      <c r="J12" s="164" t="s">
        <v>176</v>
      </c>
      <c r="K12" s="164">
        <v>0</v>
      </c>
      <c r="L12" s="164">
        <v>0</v>
      </c>
    </row>
    <row r="13" spans="1:19" s="161" customFormat="1" x14ac:dyDescent="0.2">
      <c r="B13" s="131" t="s">
        <v>1688</v>
      </c>
      <c r="C13" s="168" t="s">
        <v>176</v>
      </c>
      <c r="D13" s="168" t="s">
        <v>176</v>
      </c>
      <c r="E13" s="187" t="s">
        <v>176</v>
      </c>
      <c r="F13" s="187" t="s">
        <v>176</v>
      </c>
      <c r="G13" s="189" t="s">
        <v>176</v>
      </c>
      <c r="H13" s="187" t="s">
        <v>176</v>
      </c>
      <c r="I13" s="170">
        <v>0</v>
      </c>
      <c r="J13" s="168" t="s">
        <v>176</v>
      </c>
      <c r="K13" s="164">
        <v>0</v>
      </c>
      <c r="L13" s="164">
        <v>0</v>
      </c>
    </row>
    <row r="14" spans="1:19" s="161" customFormat="1" x14ac:dyDescent="0.2">
      <c r="B14" s="114" t="s">
        <v>166</v>
      </c>
      <c r="C14" s="171"/>
      <c r="D14" s="114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4" t="s">
        <v>167</v>
      </c>
      <c r="C15" s="171"/>
      <c r="D15" s="114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4" t="s">
        <v>168</v>
      </c>
      <c r="C16" s="171"/>
      <c r="D16" s="114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4" t="s">
        <v>169</v>
      </c>
      <c r="C17" s="171"/>
      <c r="D17" s="114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4" t="s">
        <v>170</v>
      </c>
      <c r="C18" s="171"/>
      <c r="D18" s="114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68" priority="326" stopIfTrue="1">
      <formula>#REF!&gt;0</formula>
    </cfRule>
  </conditionalFormatting>
  <conditionalFormatting sqref="K11:L13">
    <cfRule type="expression" dxfId="67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10.140625" style="12" bestFit="1" customWidth="1"/>
    <col min="4" max="4" width="10.7109375" style="12" bestFit="1" customWidth="1"/>
    <col min="5" max="5" width="10" style="93" bestFit="1" customWidth="1"/>
    <col min="6" max="6" width="13.5703125" style="93" bestFit="1" customWidth="1"/>
    <col min="7" max="7" width="9.5703125" style="93" bestFit="1" customWidth="1"/>
    <col min="8" max="8" width="5.2851562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3.14062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59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7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8" t="s">
        <v>34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39" t="s">
        <v>63</v>
      </c>
      <c r="C11" s="101" t="s">
        <v>176</v>
      </c>
      <c r="D11" s="101" t="s">
        <v>176</v>
      </c>
      <c r="E11" s="140" t="s">
        <v>176</v>
      </c>
      <c r="F11" s="140" t="s">
        <v>176</v>
      </c>
      <c r="G11" s="141" t="s">
        <v>176</v>
      </c>
      <c r="H11" s="140" t="s">
        <v>176</v>
      </c>
      <c r="I11" s="148">
        <v>1.9999999999999999E-6</v>
      </c>
      <c r="J11" s="101" t="s">
        <v>176</v>
      </c>
      <c r="K11" s="101">
        <v>1</v>
      </c>
      <c r="L11" s="119">
        <v>0</v>
      </c>
    </row>
    <row r="12" spans="1:19" s="161" customFormat="1" x14ac:dyDescent="0.2">
      <c r="B12" s="130" t="s">
        <v>1689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77" t="s">
        <v>176</v>
      </c>
      <c r="H12" s="165" t="s">
        <v>176</v>
      </c>
      <c r="I12" s="166">
        <v>0</v>
      </c>
      <c r="J12" s="164" t="s">
        <v>176</v>
      </c>
      <c r="K12" s="164">
        <v>0</v>
      </c>
      <c r="L12" s="164">
        <v>0</v>
      </c>
    </row>
    <row r="13" spans="1:19" s="161" customFormat="1" x14ac:dyDescent="0.2">
      <c r="B13" s="131" t="s">
        <v>1471</v>
      </c>
      <c r="C13" s="168" t="s">
        <v>176</v>
      </c>
      <c r="D13" s="168" t="s">
        <v>176</v>
      </c>
      <c r="E13" s="169" t="s">
        <v>176</v>
      </c>
      <c r="F13" s="169" t="s">
        <v>176</v>
      </c>
      <c r="G13" s="179" t="s">
        <v>176</v>
      </c>
      <c r="H13" s="169" t="s">
        <v>176</v>
      </c>
      <c r="I13" s="170">
        <v>0</v>
      </c>
      <c r="J13" s="168" t="s">
        <v>176</v>
      </c>
      <c r="K13" s="168">
        <v>0</v>
      </c>
      <c r="L13" s="168">
        <v>0</v>
      </c>
    </row>
    <row r="14" spans="1:19" s="161" customFormat="1" x14ac:dyDescent="0.2">
      <c r="B14" s="131" t="s">
        <v>1690</v>
      </c>
      <c r="C14" s="168" t="s">
        <v>176</v>
      </c>
      <c r="D14" s="168" t="s">
        <v>176</v>
      </c>
      <c r="E14" s="169" t="s">
        <v>176</v>
      </c>
      <c r="F14" s="169" t="s">
        <v>176</v>
      </c>
      <c r="G14" s="179" t="s">
        <v>176</v>
      </c>
      <c r="H14" s="169" t="s">
        <v>176</v>
      </c>
      <c r="I14" s="170">
        <v>0</v>
      </c>
      <c r="J14" s="168" t="s">
        <v>176</v>
      </c>
      <c r="K14" s="168">
        <v>0</v>
      </c>
      <c r="L14" s="168">
        <v>0</v>
      </c>
    </row>
    <row r="15" spans="1:19" s="161" customFormat="1" x14ac:dyDescent="0.2">
      <c r="B15" s="131" t="s">
        <v>1691</v>
      </c>
      <c r="C15" s="168" t="s">
        <v>176</v>
      </c>
      <c r="D15" s="168" t="s">
        <v>176</v>
      </c>
      <c r="E15" s="169" t="s">
        <v>176</v>
      </c>
      <c r="F15" s="169" t="s">
        <v>176</v>
      </c>
      <c r="G15" s="179" t="s">
        <v>176</v>
      </c>
      <c r="H15" s="169" t="s">
        <v>176</v>
      </c>
      <c r="I15" s="170">
        <v>0</v>
      </c>
      <c r="J15" s="168" t="s">
        <v>176</v>
      </c>
      <c r="K15" s="168">
        <v>0</v>
      </c>
      <c r="L15" s="168">
        <v>0</v>
      </c>
    </row>
    <row r="16" spans="1:19" s="161" customFormat="1" x14ac:dyDescent="0.2">
      <c r="B16" s="131" t="s">
        <v>1473</v>
      </c>
      <c r="C16" s="168" t="s">
        <v>176</v>
      </c>
      <c r="D16" s="168" t="s">
        <v>176</v>
      </c>
      <c r="E16" s="169" t="s">
        <v>176</v>
      </c>
      <c r="F16" s="169" t="s">
        <v>176</v>
      </c>
      <c r="G16" s="179" t="s">
        <v>176</v>
      </c>
      <c r="H16" s="169" t="s">
        <v>176</v>
      </c>
      <c r="I16" s="170">
        <v>0</v>
      </c>
      <c r="J16" s="168" t="s">
        <v>176</v>
      </c>
      <c r="K16" s="168">
        <v>0</v>
      </c>
      <c r="L16" s="168">
        <v>0</v>
      </c>
    </row>
    <row r="17" spans="2:15" s="161" customFormat="1" x14ac:dyDescent="0.2">
      <c r="B17" s="131" t="s">
        <v>153</v>
      </c>
      <c r="C17" s="168" t="s">
        <v>176</v>
      </c>
      <c r="D17" s="168" t="s">
        <v>176</v>
      </c>
      <c r="E17" s="169" t="s">
        <v>176</v>
      </c>
      <c r="F17" s="169" t="s">
        <v>176</v>
      </c>
      <c r="G17" s="179" t="s">
        <v>176</v>
      </c>
      <c r="H17" s="169" t="s">
        <v>176</v>
      </c>
      <c r="I17" s="170">
        <v>0</v>
      </c>
      <c r="J17" s="168" t="s">
        <v>176</v>
      </c>
      <c r="K17" s="168">
        <v>0</v>
      </c>
      <c r="L17" s="168">
        <v>0</v>
      </c>
    </row>
    <row r="18" spans="2:15" s="161" customFormat="1" x14ac:dyDescent="0.2">
      <c r="B18" s="131" t="s">
        <v>1692</v>
      </c>
      <c r="C18" s="168" t="s">
        <v>176</v>
      </c>
      <c r="D18" s="168" t="s">
        <v>176</v>
      </c>
      <c r="E18" s="169" t="s">
        <v>176</v>
      </c>
      <c r="F18" s="169" t="s">
        <v>176</v>
      </c>
      <c r="G18" s="179" t="s">
        <v>176</v>
      </c>
      <c r="H18" s="169" t="s">
        <v>176</v>
      </c>
      <c r="I18" s="170">
        <v>0</v>
      </c>
      <c r="J18" s="168" t="s">
        <v>176</v>
      </c>
      <c r="K18" s="168">
        <v>0</v>
      </c>
      <c r="L18" s="168">
        <v>0</v>
      </c>
    </row>
    <row r="19" spans="2:15" s="161" customFormat="1" x14ac:dyDescent="0.2">
      <c r="B19" s="131" t="s">
        <v>1471</v>
      </c>
      <c r="C19" s="168" t="s">
        <v>176</v>
      </c>
      <c r="D19" s="168" t="s">
        <v>176</v>
      </c>
      <c r="E19" s="169" t="s">
        <v>176</v>
      </c>
      <c r="F19" s="169" t="s">
        <v>176</v>
      </c>
      <c r="G19" s="179" t="s">
        <v>176</v>
      </c>
      <c r="H19" s="169" t="s">
        <v>176</v>
      </c>
      <c r="I19" s="170">
        <v>0</v>
      </c>
      <c r="J19" s="168" t="s">
        <v>176</v>
      </c>
      <c r="K19" s="168">
        <v>0</v>
      </c>
      <c r="L19" s="168">
        <v>0</v>
      </c>
    </row>
    <row r="20" spans="2:15" s="161" customFormat="1" x14ac:dyDescent="0.2">
      <c r="B20" s="131" t="s">
        <v>1474</v>
      </c>
      <c r="C20" s="168" t="s">
        <v>176</v>
      </c>
      <c r="D20" s="168" t="s">
        <v>176</v>
      </c>
      <c r="E20" s="169" t="s">
        <v>176</v>
      </c>
      <c r="F20" s="169" t="s">
        <v>176</v>
      </c>
      <c r="G20" s="179" t="s">
        <v>176</v>
      </c>
      <c r="H20" s="169" t="s">
        <v>176</v>
      </c>
      <c r="I20" s="170">
        <v>0</v>
      </c>
      <c r="J20" s="168" t="s">
        <v>176</v>
      </c>
      <c r="K20" s="168">
        <v>0</v>
      </c>
      <c r="L20" s="168">
        <v>0</v>
      </c>
    </row>
    <row r="21" spans="2:15" s="161" customFormat="1" x14ac:dyDescent="0.2">
      <c r="B21" s="131" t="s">
        <v>1473</v>
      </c>
      <c r="C21" s="168" t="s">
        <v>176</v>
      </c>
      <c r="D21" s="168" t="s">
        <v>176</v>
      </c>
      <c r="E21" s="169" t="s">
        <v>176</v>
      </c>
      <c r="F21" s="169" t="s">
        <v>176</v>
      </c>
      <c r="G21" s="179" t="s">
        <v>176</v>
      </c>
      <c r="H21" s="169" t="s">
        <v>176</v>
      </c>
      <c r="I21" s="170">
        <v>0</v>
      </c>
      <c r="J21" s="168" t="s">
        <v>176</v>
      </c>
      <c r="K21" s="168">
        <v>0</v>
      </c>
      <c r="L21" s="168">
        <v>0</v>
      </c>
    </row>
    <row r="22" spans="2:15" s="161" customFormat="1" x14ac:dyDescent="0.2">
      <c r="B22" s="131" t="s">
        <v>1475</v>
      </c>
      <c r="C22" s="168" t="s">
        <v>176</v>
      </c>
      <c r="D22" s="168" t="s">
        <v>176</v>
      </c>
      <c r="E22" s="169" t="s">
        <v>176</v>
      </c>
      <c r="F22" s="169" t="s">
        <v>176</v>
      </c>
      <c r="G22" s="179" t="s">
        <v>176</v>
      </c>
      <c r="H22" s="169" t="s">
        <v>176</v>
      </c>
      <c r="I22" s="170">
        <v>0</v>
      </c>
      <c r="J22" s="168" t="s">
        <v>176</v>
      </c>
      <c r="K22" s="168">
        <v>0</v>
      </c>
      <c r="L22" s="168">
        <v>0</v>
      </c>
    </row>
    <row r="23" spans="2:15" s="161" customFormat="1" x14ac:dyDescent="0.2">
      <c r="B23" s="131" t="s">
        <v>153</v>
      </c>
      <c r="C23" s="168" t="s">
        <v>176</v>
      </c>
      <c r="D23" s="168" t="s">
        <v>176</v>
      </c>
      <c r="E23" s="169" t="s">
        <v>176</v>
      </c>
      <c r="F23" s="169" t="s">
        <v>176</v>
      </c>
      <c r="G23" s="179" t="s">
        <v>176</v>
      </c>
      <c r="H23" s="169" t="s">
        <v>176</v>
      </c>
      <c r="I23" s="170">
        <v>0</v>
      </c>
      <c r="J23" s="168" t="s">
        <v>176</v>
      </c>
      <c r="K23" s="168">
        <v>0</v>
      </c>
      <c r="L23" s="168">
        <v>0</v>
      </c>
    </row>
    <row r="24" spans="2:15" s="161" customFormat="1" x14ac:dyDescent="0.2">
      <c r="B24" s="114" t="s">
        <v>166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4" t="s">
        <v>167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4" t="s">
        <v>168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4" t="s">
        <v>169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4" t="s">
        <v>170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66" priority="332" stopIfTrue="1">
      <formula>OR(LEFT(#REF!,3)="TIR",LEFT(#REF!,2)="IR")</formula>
    </cfRule>
  </conditionalFormatting>
  <conditionalFormatting sqref="B12:B23 I12:I23">
    <cfRule type="expression" dxfId="65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80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7.7109375" style="13" bestFit="1" customWidth="1"/>
    <col min="3" max="4" width="11.140625" style="12" bestFit="1" customWidth="1"/>
    <col min="5" max="5" width="6.85546875" style="12" bestFit="1" customWidth="1"/>
    <col min="6" max="6" width="10.140625" style="93" bestFit="1" customWidth="1"/>
    <col min="7" max="7" width="11.42578125" style="45" bestFit="1" customWidth="1"/>
    <col min="8" max="8" width="10.28515625" style="95" bestFit="1" customWidth="1"/>
    <col min="9" max="9" width="8.7109375" style="97" bestFit="1" customWidth="1"/>
    <col min="10" max="10" width="11.140625" style="95" bestFit="1" customWidth="1"/>
    <col min="11" max="11" width="13" style="16" bestFit="1" customWidth="1"/>
    <col min="12" max="12" width="11.710937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59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5" t="s">
        <v>4</v>
      </c>
      <c r="C7" s="226"/>
      <c r="D7" s="226"/>
      <c r="E7" s="226"/>
      <c r="F7" s="226"/>
      <c r="G7" s="226"/>
      <c r="H7" s="226"/>
      <c r="I7" s="226"/>
      <c r="J7" s="226"/>
      <c r="K7" s="226"/>
      <c r="L7" s="227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08" t="s">
        <v>87</v>
      </c>
      <c r="C11" s="162"/>
      <c r="D11" s="162"/>
      <c r="E11" s="162"/>
      <c r="F11" s="162"/>
      <c r="G11" s="162"/>
      <c r="H11" s="162"/>
      <c r="I11" s="162"/>
      <c r="J11" s="118">
        <v>87424.081430292397</v>
      </c>
      <c r="K11" s="113">
        <v>1</v>
      </c>
      <c r="L11" s="91">
        <v>3.5674266808180852E-2</v>
      </c>
    </row>
    <row r="12" spans="1:12" s="161" customFormat="1" x14ac:dyDescent="0.2">
      <c r="B12" s="163" t="s">
        <v>175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65" t="s">
        <v>176</v>
      </c>
      <c r="H12" s="164" t="s">
        <v>176</v>
      </c>
      <c r="I12" s="164" t="s">
        <v>176</v>
      </c>
      <c r="J12" s="166">
        <v>86016.907571603573</v>
      </c>
      <c r="K12" s="164">
        <v>0.98390404753853955</v>
      </c>
      <c r="L12" s="164">
        <v>3.5100055505538921E-2</v>
      </c>
    </row>
    <row r="13" spans="1:12" s="161" customFormat="1" x14ac:dyDescent="0.2">
      <c r="B13" s="167" t="s">
        <v>177</v>
      </c>
      <c r="C13" s="168" t="s">
        <v>176</v>
      </c>
      <c r="D13" s="168" t="s">
        <v>176</v>
      </c>
      <c r="E13" s="165" t="s">
        <v>176</v>
      </c>
      <c r="F13" s="169" t="s">
        <v>176</v>
      </c>
      <c r="G13" s="169" t="s">
        <v>176</v>
      </c>
      <c r="H13" s="168" t="s">
        <v>176</v>
      </c>
      <c r="I13" s="168" t="s">
        <v>176</v>
      </c>
      <c r="J13" s="170">
        <v>48247.282424404155</v>
      </c>
      <c r="K13" s="164">
        <v>0.5518763438523987</v>
      </c>
      <c r="L13" s="164">
        <v>1.9687783935713833E-2</v>
      </c>
    </row>
    <row r="14" spans="1:12" x14ac:dyDescent="0.2">
      <c r="B14" s="72" t="s">
        <v>2274</v>
      </c>
      <c r="C14" s="32" t="s">
        <v>194</v>
      </c>
      <c r="D14" s="32" t="s">
        <v>195</v>
      </c>
      <c r="E14" s="99" t="s">
        <v>196</v>
      </c>
      <c r="F14" s="94" t="s">
        <v>186</v>
      </c>
      <c r="G14" s="94" t="s">
        <v>182</v>
      </c>
      <c r="H14" s="32">
        <v>0</v>
      </c>
      <c r="I14" s="32">
        <v>0</v>
      </c>
      <c r="J14" s="123">
        <v>4240.6639598781358</v>
      </c>
      <c r="K14" s="41">
        <v>4.8506817463783471E-2</v>
      </c>
      <c r="L14" s="41">
        <v>1.7304451482187382E-3</v>
      </c>
    </row>
    <row r="15" spans="1:12" x14ac:dyDescent="0.2">
      <c r="B15" s="72" t="s">
        <v>2275</v>
      </c>
      <c r="C15" s="32" t="s">
        <v>211</v>
      </c>
      <c r="D15" s="32" t="s">
        <v>195</v>
      </c>
      <c r="E15" s="99" t="s">
        <v>196</v>
      </c>
      <c r="F15" s="94" t="s">
        <v>186</v>
      </c>
      <c r="G15" s="94" t="s">
        <v>182</v>
      </c>
      <c r="H15" s="32">
        <v>0</v>
      </c>
      <c r="I15" s="32">
        <v>0</v>
      </c>
      <c r="J15" s="123">
        <v>16.863132034518138</v>
      </c>
      <c r="K15" s="41">
        <v>1.9288886721633967E-4</v>
      </c>
      <c r="L15" s="41">
        <v>6.8811689134034711E-6</v>
      </c>
    </row>
    <row r="16" spans="1:12" x14ac:dyDescent="0.2">
      <c r="B16" s="72" t="s">
        <v>2276</v>
      </c>
      <c r="C16" s="32" t="s">
        <v>189</v>
      </c>
      <c r="D16" s="32" t="s">
        <v>190</v>
      </c>
      <c r="E16" s="99" t="s">
        <v>185</v>
      </c>
      <c r="F16" s="94" t="s">
        <v>186</v>
      </c>
      <c r="G16" s="94" t="s">
        <v>182</v>
      </c>
      <c r="H16" s="32">
        <v>0</v>
      </c>
      <c r="I16" s="32">
        <v>0</v>
      </c>
      <c r="J16" s="123">
        <v>0.8563099999999999</v>
      </c>
      <c r="K16" s="41">
        <v>9.7948984534973788E-6</v>
      </c>
      <c r="L16" s="41">
        <v>3.4942582078910352E-7</v>
      </c>
    </row>
    <row r="17" spans="2:12" x14ac:dyDescent="0.2">
      <c r="B17" s="72" t="s">
        <v>191</v>
      </c>
      <c r="C17" s="32" t="s">
        <v>192</v>
      </c>
      <c r="D17" s="32" t="s">
        <v>190</v>
      </c>
      <c r="E17" s="99" t="s">
        <v>185</v>
      </c>
      <c r="F17" s="94" t="s">
        <v>186</v>
      </c>
      <c r="G17" s="94" t="s">
        <v>182</v>
      </c>
      <c r="H17" s="32">
        <v>0</v>
      </c>
      <c r="I17" s="32">
        <v>0</v>
      </c>
      <c r="J17" s="123">
        <v>374.88695000000001</v>
      </c>
      <c r="K17" s="41">
        <v>4.2881428533957907E-3</v>
      </c>
      <c r="L17" s="41">
        <v>1.529763522636354E-4</v>
      </c>
    </row>
    <row r="18" spans="2:12" x14ac:dyDescent="0.2">
      <c r="B18" s="72" t="s">
        <v>2276</v>
      </c>
      <c r="C18" s="32" t="s">
        <v>193</v>
      </c>
      <c r="D18" s="32" t="s">
        <v>190</v>
      </c>
      <c r="E18" s="99" t="s">
        <v>185</v>
      </c>
      <c r="F18" s="94" t="s">
        <v>186</v>
      </c>
      <c r="G18" s="94" t="s">
        <v>182</v>
      </c>
      <c r="H18" s="32">
        <v>0</v>
      </c>
      <c r="I18" s="32">
        <v>0</v>
      </c>
      <c r="J18" s="123">
        <v>9117.5368285645054</v>
      </c>
      <c r="K18" s="41">
        <v>0.10429090794433311</v>
      </c>
      <c r="L18" s="41">
        <v>3.7205016756735676E-3</v>
      </c>
    </row>
    <row r="19" spans="2:12" x14ac:dyDescent="0.2">
      <c r="B19" s="72" t="s">
        <v>2276</v>
      </c>
      <c r="C19" s="32" t="s">
        <v>197</v>
      </c>
      <c r="D19" s="32" t="s">
        <v>190</v>
      </c>
      <c r="E19" s="99" t="s">
        <v>185</v>
      </c>
      <c r="F19" s="94" t="s">
        <v>186</v>
      </c>
      <c r="G19" s="94" t="s">
        <v>182</v>
      </c>
      <c r="H19" s="32">
        <v>0</v>
      </c>
      <c r="I19" s="32">
        <v>0</v>
      </c>
      <c r="J19" s="123">
        <v>7917.6236821240927</v>
      </c>
      <c r="K19" s="41">
        <v>9.0565706297265611E-2</v>
      </c>
      <c r="L19" s="41">
        <v>3.2308651701199978E-3</v>
      </c>
    </row>
    <row r="20" spans="2:12" x14ac:dyDescent="0.2">
      <c r="B20" s="72" t="s">
        <v>2294</v>
      </c>
      <c r="C20" s="32" t="s">
        <v>209</v>
      </c>
      <c r="D20" s="32" t="s">
        <v>190</v>
      </c>
      <c r="E20" s="99" t="s">
        <v>185</v>
      </c>
      <c r="F20" s="94" t="s">
        <v>186</v>
      </c>
      <c r="G20" s="94" t="s">
        <v>182</v>
      </c>
      <c r="H20" s="32">
        <v>0</v>
      </c>
      <c r="I20" s="32">
        <v>0</v>
      </c>
      <c r="J20" s="123">
        <v>-0.36004408683834577</v>
      </c>
      <c r="K20" s="41">
        <v>-4.1183628234678906E-6</v>
      </c>
      <c r="L20" s="41">
        <v>-1.4691957417728655E-7</v>
      </c>
    </row>
    <row r="21" spans="2:12" x14ac:dyDescent="0.2">
      <c r="B21" s="72" t="s">
        <v>2277</v>
      </c>
      <c r="C21" s="32" t="s">
        <v>210</v>
      </c>
      <c r="D21" s="32" t="s">
        <v>190</v>
      </c>
      <c r="E21" s="99" t="s">
        <v>185</v>
      </c>
      <c r="F21" s="94" t="s">
        <v>186</v>
      </c>
      <c r="G21" s="94" t="s">
        <v>182</v>
      </c>
      <c r="H21" s="32">
        <v>0</v>
      </c>
      <c r="I21" s="32">
        <v>0</v>
      </c>
      <c r="J21" s="123">
        <v>-0.35571418658488518</v>
      </c>
      <c r="K21" s="41">
        <v>-4.0688352770227723E-6</v>
      </c>
      <c r="L21" s="41">
        <v>-1.4515271527104885E-7</v>
      </c>
    </row>
    <row r="22" spans="2:12" x14ac:dyDescent="0.2">
      <c r="B22" s="72" t="s">
        <v>2278</v>
      </c>
      <c r="C22" s="32" t="s">
        <v>178</v>
      </c>
      <c r="D22" s="32" t="s">
        <v>179</v>
      </c>
      <c r="E22" s="99" t="s">
        <v>180</v>
      </c>
      <c r="F22" s="94" t="s">
        <v>181</v>
      </c>
      <c r="G22" s="94" t="s">
        <v>182</v>
      </c>
      <c r="H22" s="32">
        <v>0</v>
      </c>
      <c r="I22" s="32">
        <v>0</v>
      </c>
      <c r="J22" s="123">
        <v>4151.0565399999996</v>
      </c>
      <c r="K22" s="41">
        <v>4.7481843355824623E-2</v>
      </c>
      <c r="L22" s="41">
        <v>1.6938799484199369E-3</v>
      </c>
    </row>
    <row r="23" spans="2:12" x14ac:dyDescent="0.2">
      <c r="B23" s="72" t="s">
        <v>2295</v>
      </c>
      <c r="C23" s="32" t="s">
        <v>187</v>
      </c>
      <c r="D23" s="32" t="s">
        <v>188</v>
      </c>
      <c r="E23" s="99" t="s">
        <v>185</v>
      </c>
      <c r="F23" s="94" t="s">
        <v>186</v>
      </c>
      <c r="G23" s="94" t="s">
        <v>182</v>
      </c>
      <c r="H23" s="32">
        <v>0</v>
      </c>
      <c r="I23" s="32">
        <v>0</v>
      </c>
      <c r="J23" s="123">
        <v>17609.635879999998</v>
      </c>
      <c r="K23" s="41">
        <v>0.2014277484178206</v>
      </c>
      <c r="L23" s="41">
        <v>7.1857872396284611E-3</v>
      </c>
    </row>
    <row r="24" spans="2:12" x14ac:dyDescent="0.2">
      <c r="B24" s="72" t="s">
        <v>2295</v>
      </c>
      <c r="C24" s="32" t="s">
        <v>198</v>
      </c>
      <c r="D24" s="32" t="s">
        <v>188</v>
      </c>
      <c r="E24" s="99" t="s">
        <v>185</v>
      </c>
      <c r="F24" s="94" t="s">
        <v>186</v>
      </c>
      <c r="G24" s="94" t="s">
        <v>182</v>
      </c>
      <c r="H24" s="32">
        <v>0</v>
      </c>
      <c r="I24" s="32">
        <v>0</v>
      </c>
      <c r="J24" s="123">
        <v>42.98077046517917</v>
      </c>
      <c r="K24" s="41">
        <v>4.9163536821888022E-4</v>
      </c>
      <c r="L24" s="41">
        <v>1.7538731298178569E-5</v>
      </c>
    </row>
    <row r="25" spans="2:12" x14ac:dyDescent="0.2">
      <c r="B25" s="72" t="s">
        <v>2295</v>
      </c>
      <c r="C25" s="32" t="s">
        <v>199</v>
      </c>
      <c r="D25" s="32" t="s">
        <v>188</v>
      </c>
      <c r="E25" s="99" t="s">
        <v>185</v>
      </c>
      <c r="F25" s="94" t="s">
        <v>186</v>
      </c>
      <c r="G25" s="94" t="s">
        <v>182</v>
      </c>
      <c r="H25" s="32">
        <v>0</v>
      </c>
      <c r="I25" s="32">
        <v>0</v>
      </c>
      <c r="J25" s="123">
        <v>0.11177752844345937</v>
      </c>
      <c r="K25" s="41">
        <v>1.2785668046462141E-6</v>
      </c>
      <c r="L25" s="41">
        <v>4.561193332103229E-8</v>
      </c>
    </row>
    <row r="26" spans="2:12" x14ac:dyDescent="0.2">
      <c r="B26" s="72" t="s">
        <v>2295</v>
      </c>
      <c r="C26" s="32" t="s">
        <v>200</v>
      </c>
      <c r="D26" s="32" t="s">
        <v>188</v>
      </c>
      <c r="E26" s="99" t="s">
        <v>185</v>
      </c>
      <c r="F26" s="94" t="s">
        <v>186</v>
      </c>
      <c r="G26" s="94" t="s">
        <v>182</v>
      </c>
      <c r="H26" s="32">
        <v>0</v>
      </c>
      <c r="I26" s="32">
        <v>0</v>
      </c>
      <c r="J26" s="123">
        <v>1325.3440389170446</v>
      </c>
      <c r="K26" s="41">
        <v>1.5159942400696631E-2</v>
      </c>
      <c r="L26" s="41">
        <v>5.4081982999910536E-4</v>
      </c>
    </row>
    <row r="27" spans="2:12" x14ac:dyDescent="0.2">
      <c r="B27" s="72" t="s">
        <v>2295</v>
      </c>
      <c r="C27" s="32" t="s">
        <v>201</v>
      </c>
      <c r="D27" s="32" t="s">
        <v>188</v>
      </c>
      <c r="E27" s="99" t="s">
        <v>185</v>
      </c>
      <c r="F27" s="94" t="s">
        <v>186</v>
      </c>
      <c r="G27" s="94" t="s">
        <v>182</v>
      </c>
      <c r="H27" s="32">
        <v>0</v>
      </c>
      <c r="I27" s="32">
        <v>0</v>
      </c>
      <c r="J27" s="123">
        <v>1244.6107831867757</v>
      </c>
      <c r="K27" s="41">
        <v>1.4236475383263433E-2</v>
      </c>
      <c r="L27" s="41">
        <v>5.0787582123063859E-4</v>
      </c>
    </row>
    <row r="28" spans="2:12" x14ac:dyDescent="0.2">
      <c r="B28" s="72" t="s">
        <v>2295</v>
      </c>
      <c r="C28" s="32" t="s">
        <v>202</v>
      </c>
      <c r="D28" s="32" t="s">
        <v>188</v>
      </c>
      <c r="E28" s="99" t="s">
        <v>185</v>
      </c>
      <c r="F28" s="94" t="s">
        <v>186</v>
      </c>
      <c r="G28" s="94" t="s">
        <v>182</v>
      </c>
      <c r="H28" s="32">
        <v>0</v>
      </c>
      <c r="I28" s="32">
        <v>0</v>
      </c>
      <c r="J28" s="123">
        <v>2194.4794119643425</v>
      </c>
      <c r="K28" s="41">
        <v>2.5101543831651363E-2</v>
      </c>
      <c r="L28" s="41">
        <v>8.9547917194757708E-4</v>
      </c>
    </row>
    <row r="29" spans="2:12" x14ac:dyDescent="0.2">
      <c r="B29" s="72" t="s">
        <v>2295</v>
      </c>
      <c r="C29" s="32" t="s">
        <v>203</v>
      </c>
      <c r="D29" s="32" t="s">
        <v>188</v>
      </c>
      <c r="E29" s="99" t="s">
        <v>185</v>
      </c>
      <c r="F29" s="94" t="s">
        <v>186</v>
      </c>
      <c r="G29" s="94" t="s">
        <v>182</v>
      </c>
      <c r="H29" s="32">
        <v>0</v>
      </c>
      <c r="I29" s="32">
        <v>0</v>
      </c>
      <c r="J29" s="123">
        <v>3.3057878299259979E-3</v>
      </c>
      <c r="K29" s="41">
        <v>3.781324065225516E-8</v>
      </c>
      <c r="L29" s="41">
        <v>1.3489596359105013E-9</v>
      </c>
    </row>
    <row r="30" spans="2:12" x14ac:dyDescent="0.2">
      <c r="B30" s="72" t="s">
        <v>2296</v>
      </c>
      <c r="C30" s="32" t="s">
        <v>204</v>
      </c>
      <c r="D30" s="32" t="s">
        <v>188</v>
      </c>
      <c r="E30" s="99" t="s">
        <v>185</v>
      </c>
      <c r="F30" s="94" t="s">
        <v>186</v>
      </c>
      <c r="G30" s="94" t="s">
        <v>182</v>
      </c>
      <c r="H30" s="32">
        <v>0</v>
      </c>
      <c r="I30" s="32">
        <v>0</v>
      </c>
      <c r="J30" s="123">
        <v>-1.933325974267539</v>
      </c>
      <c r="K30" s="41">
        <v>-2.2114341296328939E-5</v>
      </c>
      <c r="L30" s="41">
        <v>-7.8891291169241059E-7</v>
      </c>
    </row>
    <row r="31" spans="2:12" x14ac:dyDescent="0.2">
      <c r="B31" s="72" t="s">
        <v>2296</v>
      </c>
      <c r="C31" s="32" t="s">
        <v>205</v>
      </c>
      <c r="D31" s="32" t="s">
        <v>188</v>
      </c>
      <c r="E31" s="99" t="s">
        <v>185</v>
      </c>
      <c r="F31" s="94" t="s">
        <v>186</v>
      </c>
      <c r="G31" s="94" t="s">
        <v>182</v>
      </c>
      <c r="H31" s="32">
        <v>0</v>
      </c>
      <c r="I31" s="32">
        <v>0</v>
      </c>
      <c r="J31" s="123">
        <v>0.65055593799530154</v>
      </c>
      <c r="K31" s="41">
        <v>7.44138145179166E-6</v>
      </c>
      <c r="L31" s="41">
        <v>2.6546582733266389E-7</v>
      </c>
    </row>
    <row r="32" spans="2:12" x14ac:dyDescent="0.2">
      <c r="B32" s="72" t="s">
        <v>2296</v>
      </c>
      <c r="C32" s="32" t="s">
        <v>206</v>
      </c>
      <c r="D32" s="32" t="s">
        <v>188</v>
      </c>
      <c r="E32" s="99" t="s">
        <v>185</v>
      </c>
      <c r="F32" s="94" t="s">
        <v>186</v>
      </c>
      <c r="G32" s="94" t="s">
        <v>182</v>
      </c>
      <c r="H32" s="32">
        <v>0</v>
      </c>
      <c r="I32" s="32">
        <v>0</v>
      </c>
      <c r="J32" s="123">
        <v>-6.5490129274871481E-2</v>
      </c>
      <c r="K32" s="41">
        <v>-7.4910857744716525E-7</v>
      </c>
      <c r="L32" s="41">
        <v>-2.6723899260146988E-8</v>
      </c>
    </row>
    <row r="33" spans="2:12" x14ac:dyDescent="0.2">
      <c r="B33" s="72" t="s">
        <v>2296</v>
      </c>
      <c r="C33" s="32" t="s">
        <v>207</v>
      </c>
      <c r="D33" s="32" t="s">
        <v>188</v>
      </c>
      <c r="E33" s="99" t="s">
        <v>185</v>
      </c>
      <c r="F33" s="94" t="s">
        <v>186</v>
      </c>
      <c r="G33" s="94" t="s">
        <v>182</v>
      </c>
      <c r="H33" s="32">
        <v>0</v>
      </c>
      <c r="I33" s="32">
        <v>0</v>
      </c>
      <c r="J33" s="123">
        <v>-6.0712681060796645E-3</v>
      </c>
      <c r="K33" s="41">
        <v>-6.9446175547415846E-8</v>
      </c>
      <c r="L33" s="41">
        <v>-2.4774413952862783E-9</v>
      </c>
    </row>
    <row r="34" spans="2:12" x14ac:dyDescent="0.2">
      <c r="B34" s="72" t="s">
        <v>2296</v>
      </c>
      <c r="C34" s="32" t="s">
        <v>208</v>
      </c>
      <c r="D34" s="32" t="s">
        <v>188</v>
      </c>
      <c r="E34" s="99" t="s">
        <v>185</v>
      </c>
      <c r="F34" s="94" t="s">
        <v>186</v>
      </c>
      <c r="G34" s="94" t="s">
        <v>182</v>
      </c>
      <c r="H34" s="32">
        <v>0</v>
      </c>
      <c r="I34" s="32">
        <v>0</v>
      </c>
      <c r="J34" s="123">
        <v>0.36658346036211825</v>
      </c>
      <c r="K34" s="41">
        <v>4.1931634209324077E-6</v>
      </c>
      <c r="L34" s="41">
        <v>1.4958803064864709E-7</v>
      </c>
    </row>
    <row r="35" spans="2:12" x14ac:dyDescent="0.2">
      <c r="B35" s="72" t="s">
        <v>2279</v>
      </c>
      <c r="C35" s="32" t="s">
        <v>183</v>
      </c>
      <c r="D35" s="32" t="s">
        <v>184</v>
      </c>
      <c r="E35" s="99" t="s">
        <v>185</v>
      </c>
      <c r="F35" s="94" t="s">
        <v>186</v>
      </c>
      <c r="G35" s="94" t="s">
        <v>182</v>
      </c>
      <c r="H35" s="32">
        <v>0</v>
      </c>
      <c r="I35" s="32">
        <v>0</v>
      </c>
      <c r="J35" s="123">
        <v>12.332559999999999</v>
      </c>
      <c r="K35" s="41">
        <v>1.4106593741946682E-4</v>
      </c>
      <c r="L35" s="41">
        <v>5.032423889048203E-6</v>
      </c>
    </row>
    <row r="36" spans="2:12" s="161" customFormat="1" x14ac:dyDescent="0.2">
      <c r="B36" s="167" t="s">
        <v>212</v>
      </c>
      <c r="C36" s="168" t="s">
        <v>176</v>
      </c>
      <c r="D36" s="168" t="s">
        <v>176</v>
      </c>
      <c r="E36" s="165" t="s">
        <v>176</v>
      </c>
      <c r="F36" s="169" t="s">
        <v>176</v>
      </c>
      <c r="G36" s="169" t="s">
        <v>176</v>
      </c>
      <c r="H36" s="168" t="s">
        <v>176</v>
      </c>
      <c r="I36" s="168" t="s">
        <v>176</v>
      </c>
      <c r="J36" s="170">
        <v>2757.2650754593715</v>
      </c>
      <c r="K36" s="164">
        <v>3.1538965355419571E-2</v>
      </c>
      <c r="L36" s="164">
        <v>1.1251294649432103E-3</v>
      </c>
    </row>
    <row r="37" spans="2:12" x14ac:dyDescent="0.2">
      <c r="B37" s="72" t="s">
        <v>2280</v>
      </c>
      <c r="C37" s="32" t="s">
        <v>216</v>
      </c>
      <c r="D37" s="32" t="s">
        <v>190</v>
      </c>
      <c r="E37" s="99" t="s">
        <v>185</v>
      </c>
      <c r="F37" s="94" t="s">
        <v>186</v>
      </c>
      <c r="G37" s="94" t="s">
        <v>136</v>
      </c>
      <c r="H37" s="32">
        <v>0</v>
      </c>
      <c r="I37" s="32">
        <v>0</v>
      </c>
      <c r="J37" s="123">
        <v>273.51562000000001</v>
      </c>
      <c r="K37" s="41">
        <v>3.1286073073365684E-3</v>
      </c>
      <c r="L37" s="41">
        <v>1.1161077181994903E-4</v>
      </c>
    </row>
    <row r="38" spans="2:12" x14ac:dyDescent="0.2">
      <c r="B38" s="72" t="s">
        <v>2280</v>
      </c>
      <c r="C38" s="32" t="s">
        <v>223</v>
      </c>
      <c r="D38" s="32" t="s">
        <v>190</v>
      </c>
      <c r="E38" s="99" t="s">
        <v>185</v>
      </c>
      <c r="F38" s="94" t="s">
        <v>186</v>
      </c>
      <c r="G38" s="94" t="s">
        <v>136</v>
      </c>
      <c r="H38" s="32">
        <v>0</v>
      </c>
      <c r="I38" s="32">
        <v>0</v>
      </c>
      <c r="J38" s="123">
        <v>1866.8504673081691</v>
      </c>
      <c r="K38" s="41">
        <v>2.1353961480243891E-2</v>
      </c>
      <c r="L38" s="41">
        <v>7.6178691925783714E-4</v>
      </c>
    </row>
    <row r="39" spans="2:12" x14ac:dyDescent="0.2">
      <c r="B39" s="72" t="s">
        <v>2280</v>
      </c>
      <c r="C39" s="32" t="s">
        <v>226</v>
      </c>
      <c r="D39" s="32" t="s">
        <v>190</v>
      </c>
      <c r="E39" s="99" t="s">
        <v>185</v>
      </c>
      <c r="F39" s="94" t="s">
        <v>186</v>
      </c>
      <c r="G39" s="94" t="s">
        <v>136</v>
      </c>
      <c r="H39" s="32">
        <v>0</v>
      </c>
      <c r="I39" s="32">
        <v>0</v>
      </c>
      <c r="J39" s="123">
        <v>30.356387663482643</v>
      </c>
      <c r="K39" s="41">
        <v>3.4723141686867265E-4</v>
      </c>
      <c r="L39" s="41">
        <v>1.2387226209555699E-5</v>
      </c>
    </row>
    <row r="40" spans="2:12" x14ac:dyDescent="0.2">
      <c r="B40" s="72" t="s">
        <v>2281</v>
      </c>
      <c r="C40" s="32" t="s">
        <v>229</v>
      </c>
      <c r="D40" s="32" t="s">
        <v>190</v>
      </c>
      <c r="E40" s="99" t="s">
        <v>185</v>
      </c>
      <c r="F40" s="94" t="s">
        <v>186</v>
      </c>
      <c r="G40" s="94" t="s">
        <v>136</v>
      </c>
      <c r="H40" s="32">
        <v>0</v>
      </c>
      <c r="I40" s="32">
        <v>0</v>
      </c>
      <c r="J40" s="123">
        <v>-0.5144717150406376</v>
      </c>
      <c r="K40" s="41">
        <v>-5.8847826208028467E-6</v>
      </c>
      <c r="L40" s="41">
        <v>-2.0993530532266654E-7</v>
      </c>
    </row>
    <row r="41" spans="2:12" x14ac:dyDescent="0.2">
      <c r="B41" s="72" t="s">
        <v>2297</v>
      </c>
      <c r="C41" s="32" t="s">
        <v>230</v>
      </c>
      <c r="D41" s="32" t="s">
        <v>190</v>
      </c>
      <c r="E41" s="99" t="s">
        <v>185</v>
      </c>
      <c r="F41" s="94" t="s">
        <v>186</v>
      </c>
      <c r="G41" s="94" t="s">
        <v>136</v>
      </c>
      <c r="H41" s="32">
        <v>0</v>
      </c>
      <c r="I41" s="32">
        <v>0</v>
      </c>
      <c r="J41" s="123">
        <v>-1128.0486821530876</v>
      </c>
      <c r="K41" s="41">
        <v>-1.2903180264496543E-2</v>
      </c>
      <c r="L41" s="41">
        <v>-4.6031149542970332E-4</v>
      </c>
    </row>
    <row r="42" spans="2:12" x14ac:dyDescent="0.2">
      <c r="B42" s="72" t="s">
        <v>2282</v>
      </c>
      <c r="C42" s="32" t="s">
        <v>213</v>
      </c>
      <c r="D42" s="32" t="s">
        <v>179</v>
      </c>
      <c r="E42" s="99" t="s">
        <v>180</v>
      </c>
      <c r="F42" s="94" t="s">
        <v>181</v>
      </c>
      <c r="G42" s="94" t="s">
        <v>136</v>
      </c>
      <c r="H42" s="32">
        <v>0</v>
      </c>
      <c r="I42" s="32">
        <v>0</v>
      </c>
      <c r="J42" s="123">
        <v>375.39449999999999</v>
      </c>
      <c r="K42" s="41">
        <v>4.2939484620072429E-3</v>
      </c>
      <c r="L42" s="41">
        <v>1.5318346309422422E-4</v>
      </c>
    </row>
    <row r="43" spans="2:12" x14ac:dyDescent="0.2">
      <c r="B43" s="72" t="s">
        <v>2283</v>
      </c>
      <c r="C43" s="32" t="s">
        <v>217</v>
      </c>
      <c r="D43" s="32" t="s">
        <v>179</v>
      </c>
      <c r="E43" s="99" t="s">
        <v>180</v>
      </c>
      <c r="F43" s="94" t="s">
        <v>181</v>
      </c>
      <c r="G43" s="94" t="s">
        <v>137</v>
      </c>
      <c r="H43" s="32">
        <v>0</v>
      </c>
      <c r="I43" s="32">
        <v>0</v>
      </c>
      <c r="J43" s="123">
        <v>18.172819999999998</v>
      </c>
      <c r="K43" s="41">
        <v>2.0786972768470092E-4</v>
      </c>
      <c r="L43" s="41">
        <v>7.4156001267679188E-6</v>
      </c>
    </row>
    <row r="44" spans="2:12" x14ac:dyDescent="0.2">
      <c r="B44" s="72" t="s">
        <v>2284</v>
      </c>
      <c r="C44" s="32" t="s">
        <v>219</v>
      </c>
      <c r="D44" s="32" t="s">
        <v>179</v>
      </c>
      <c r="E44" s="99" t="s">
        <v>180</v>
      </c>
      <c r="F44" s="94" t="s">
        <v>181</v>
      </c>
      <c r="G44" s="94" t="s">
        <v>2</v>
      </c>
      <c r="H44" s="32">
        <v>0</v>
      </c>
      <c r="I44" s="32">
        <v>0</v>
      </c>
      <c r="J44" s="123">
        <v>90.070449999999994</v>
      </c>
      <c r="K44" s="41">
        <v>1.0302704761252504E-3</v>
      </c>
      <c r="L44" s="41">
        <v>3.67541438498837E-5</v>
      </c>
    </row>
    <row r="45" spans="2:12" x14ac:dyDescent="0.2">
      <c r="B45" s="72" t="s">
        <v>2285</v>
      </c>
      <c r="C45" s="32" t="s">
        <v>221</v>
      </c>
      <c r="D45" s="32" t="s">
        <v>179</v>
      </c>
      <c r="E45" s="99" t="s">
        <v>180</v>
      </c>
      <c r="F45" s="94" t="s">
        <v>181</v>
      </c>
      <c r="G45" s="94" t="s">
        <v>3</v>
      </c>
      <c r="H45" s="32">
        <v>0</v>
      </c>
      <c r="I45" s="32">
        <v>0</v>
      </c>
      <c r="J45" s="123">
        <v>1.73E-3</v>
      </c>
      <c r="K45" s="41">
        <v>1.9788597966332833E-8</v>
      </c>
      <c r="L45" s="41">
        <v>7.0594372361078252E-10</v>
      </c>
    </row>
    <row r="46" spans="2:12" x14ac:dyDescent="0.2">
      <c r="B46" s="72" t="s">
        <v>2286</v>
      </c>
      <c r="C46" s="32" t="s">
        <v>222</v>
      </c>
      <c r="D46" s="32" t="s">
        <v>179</v>
      </c>
      <c r="E46" s="99" t="s">
        <v>180</v>
      </c>
      <c r="F46" s="94" t="s">
        <v>181</v>
      </c>
      <c r="G46" s="94" t="s">
        <v>73</v>
      </c>
      <c r="H46" s="32">
        <v>0</v>
      </c>
      <c r="I46" s="32">
        <v>0</v>
      </c>
      <c r="J46" s="123">
        <v>9.2699999999999987E-3</v>
      </c>
      <c r="K46" s="41">
        <v>1.0603485731092795E-7</v>
      </c>
      <c r="L46" s="41">
        <v>3.7827157906774291E-9</v>
      </c>
    </row>
    <row r="47" spans="2:12" x14ac:dyDescent="0.2">
      <c r="B47" s="72" t="s">
        <v>2298</v>
      </c>
      <c r="C47" s="32" t="s">
        <v>215</v>
      </c>
      <c r="D47" s="32" t="s">
        <v>188</v>
      </c>
      <c r="E47" s="99" t="s">
        <v>185</v>
      </c>
      <c r="F47" s="94" t="s">
        <v>186</v>
      </c>
      <c r="G47" s="94" t="s">
        <v>136</v>
      </c>
      <c r="H47" s="32">
        <v>0</v>
      </c>
      <c r="I47" s="32">
        <v>0</v>
      </c>
      <c r="J47" s="123">
        <v>484.58871000000005</v>
      </c>
      <c r="K47" s="41">
        <v>5.5429659891409544E-3</v>
      </c>
      <c r="L47" s="41">
        <v>1.9774124760528651E-4</v>
      </c>
    </row>
    <row r="48" spans="2:12" x14ac:dyDescent="0.2">
      <c r="B48" s="72" t="s">
        <v>2299</v>
      </c>
      <c r="C48" s="32" t="s">
        <v>218</v>
      </c>
      <c r="D48" s="32" t="s">
        <v>188</v>
      </c>
      <c r="E48" s="99" t="s">
        <v>185</v>
      </c>
      <c r="F48" s="94" t="s">
        <v>186</v>
      </c>
      <c r="G48" s="94" t="s">
        <v>137</v>
      </c>
      <c r="H48" s="32">
        <v>0</v>
      </c>
      <c r="I48" s="32">
        <v>0</v>
      </c>
      <c r="J48" s="123">
        <v>9.1108399999999996</v>
      </c>
      <c r="K48" s="41">
        <v>1.0421430629802533E-4</v>
      </c>
      <c r="L48" s="41">
        <v>3.7177689681052378E-6</v>
      </c>
    </row>
    <row r="49" spans="2:12" x14ac:dyDescent="0.2">
      <c r="B49" s="72" t="s">
        <v>2287</v>
      </c>
      <c r="C49" s="32" t="s">
        <v>220</v>
      </c>
      <c r="D49" s="32" t="s">
        <v>188</v>
      </c>
      <c r="E49" s="99" t="s">
        <v>185</v>
      </c>
      <c r="F49" s="94" t="s">
        <v>186</v>
      </c>
      <c r="G49" s="94" t="s">
        <v>2</v>
      </c>
      <c r="H49" s="32">
        <v>0</v>
      </c>
      <c r="I49" s="32">
        <v>0</v>
      </c>
      <c r="J49" s="123">
        <v>438.23515000000003</v>
      </c>
      <c r="K49" s="41">
        <v>5.0127509815407886E-3</v>
      </c>
      <c r="L49" s="41">
        <v>1.7882621595845656E-4</v>
      </c>
    </row>
    <row r="50" spans="2:12" x14ac:dyDescent="0.2">
      <c r="B50" s="72" t="s">
        <v>2298</v>
      </c>
      <c r="C50" s="32" t="s">
        <v>224</v>
      </c>
      <c r="D50" s="32" t="s">
        <v>188</v>
      </c>
      <c r="E50" s="99" t="s">
        <v>185</v>
      </c>
      <c r="F50" s="94" t="s">
        <v>186</v>
      </c>
      <c r="G50" s="94" t="s">
        <v>136</v>
      </c>
      <c r="H50" s="32">
        <v>0</v>
      </c>
      <c r="I50" s="32">
        <v>0</v>
      </c>
      <c r="J50" s="123">
        <v>0.74526818116605409</v>
      </c>
      <c r="K50" s="41">
        <v>8.5247470602284083E-6</v>
      </c>
      <c r="L50" s="41">
        <v>3.041141010988436E-7</v>
      </c>
    </row>
    <row r="51" spans="2:12" x14ac:dyDescent="0.2">
      <c r="B51" s="72" t="s">
        <v>2298</v>
      </c>
      <c r="C51" s="32" t="s">
        <v>225</v>
      </c>
      <c r="D51" s="32" t="s">
        <v>188</v>
      </c>
      <c r="E51" s="99" t="s">
        <v>185</v>
      </c>
      <c r="F51" s="94" t="s">
        <v>186</v>
      </c>
      <c r="G51" s="94" t="s">
        <v>136</v>
      </c>
      <c r="H51" s="32">
        <v>0</v>
      </c>
      <c r="I51" s="32">
        <v>0</v>
      </c>
      <c r="J51" s="123">
        <v>114.50684692946328</v>
      </c>
      <c r="K51" s="41">
        <v>1.3097861030517699E-3</v>
      </c>
      <c r="L51" s="41">
        <v>4.6725658901916302E-5</v>
      </c>
    </row>
    <row r="52" spans="2:12" x14ac:dyDescent="0.2">
      <c r="B52" s="72" t="s">
        <v>2300</v>
      </c>
      <c r="C52" s="32" t="s">
        <v>227</v>
      </c>
      <c r="D52" s="32" t="s">
        <v>188</v>
      </c>
      <c r="E52" s="99" t="s">
        <v>185</v>
      </c>
      <c r="F52" s="94" t="s">
        <v>186</v>
      </c>
      <c r="G52" s="94" t="s">
        <v>136</v>
      </c>
      <c r="H52" s="32">
        <v>0</v>
      </c>
      <c r="I52" s="32">
        <v>0</v>
      </c>
      <c r="J52" s="123">
        <v>2.0250300425220451</v>
      </c>
      <c r="K52" s="41">
        <v>2.3163297908216547E-5</v>
      </c>
      <c r="L52" s="41">
        <v>8.2633366973509467E-7</v>
      </c>
    </row>
    <row r="53" spans="2:12" x14ac:dyDescent="0.2">
      <c r="B53" s="72" t="s">
        <v>2300</v>
      </c>
      <c r="C53" s="32" t="s">
        <v>228</v>
      </c>
      <c r="D53" s="32" t="s">
        <v>188</v>
      </c>
      <c r="E53" s="99" t="s">
        <v>185</v>
      </c>
      <c r="F53" s="94" t="s">
        <v>186</v>
      </c>
      <c r="G53" s="94" t="s">
        <v>136</v>
      </c>
      <c r="H53" s="32">
        <v>0</v>
      </c>
      <c r="I53" s="32">
        <v>0</v>
      </c>
      <c r="J53" s="123">
        <v>0.94047900269663531</v>
      </c>
      <c r="K53" s="41">
        <v>1.075766524863663E-5</v>
      </c>
      <c r="L53" s="41">
        <v>3.8377182031295833E-7</v>
      </c>
    </row>
    <row r="54" spans="2:12" x14ac:dyDescent="0.2">
      <c r="B54" s="72" t="s">
        <v>2288</v>
      </c>
      <c r="C54" s="32" t="s">
        <v>214</v>
      </c>
      <c r="D54" s="32" t="s">
        <v>184</v>
      </c>
      <c r="E54" s="99" t="s">
        <v>185</v>
      </c>
      <c r="F54" s="94" t="s">
        <v>186</v>
      </c>
      <c r="G54" s="94" t="s">
        <v>136</v>
      </c>
      <c r="H54" s="32">
        <v>0</v>
      </c>
      <c r="I54" s="32">
        <v>0</v>
      </c>
      <c r="J54" s="123">
        <v>181.30466000000001</v>
      </c>
      <c r="K54" s="41">
        <v>2.0738526162789976E-3</v>
      </c>
      <c r="L54" s="41">
        <v>7.3983171553980873E-5</v>
      </c>
    </row>
    <row r="55" spans="2:12" s="161" customFormat="1" x14ac:dyDescent="0.2">
      <c r="B55" s="167" t="s">
        <v>231</v>
      </c>
      <c r="C55" s="168" t="s">
        <v>176</v>
      </c>
      <c r="D55" s="168" t="s">
        <v>176</v>
      </c>
      <c r="E55" s="165" t="s">
        <v>176</v>
      </c>
      <c r="F55" s="169" t="s">
        <v>176</v>
      </c>
      <c r="G55" s="169" t="s">
        <v>176</v>
      </c>
      <c r="H55" s="168" t="s">
        <v>176</v>
      </c>
      <c r="I55" s="168" t="s">
        <v>176</v>
      </c>
      <c r="J55" s="170">
        <v>0</v>
      </c>
      <c r="K55" s="164">
        <v>0</v>
      </c>
      <c r="L55" s="164">
        <v>0</v>
      </c>
    </row>
    <row r="56" spans="2:12" s="161" customFormat="1" x14ac:dyDescent="0.2">
      <c r="B56" s="167" t="s">
        <v>232</v>
      </c>
      <c r="C56" s="168" t="s">
        <v>176</v>
      </c>
      <c r="D56" s="168" t="s">
        <v>176</v>
      </c>
      <c r="E56" s="165" t="s">
        <v>176</v>
      </c>
      <c r="F56" s="169" t="s">
        <v>176</v>
      </c>
      <c r="G56" s="169" t="s">
        <v>176</v>
      </c>
      <c r="H56" s="168" t="s">
        <v>176</v>
      </c>
      <c r="I56" s="168" t="s">
        <v>176</v>
      </c>
      <c r="J56" s="170">
        <v>0</v>
      </c>
      <c r="K56" s="164">
        <v>0</v>
      </c>
      <c r="L56" s="164">
        <v>0</v>
      </c>
    </row>
    <row r="57" spans="2:12" s="161" customFormat="1" x14ac:dyDescent="0.2">
      <c r="B57" s="167" t="s">
        <v>233</v>
      </c>
      <c r="C57" s="168" t="s">
        <v>176</v>
      </c>
      <c r="D57" s="168" t="s">
        <v>176</v>
      </c>
      <c r="E57" s="165" t="s">
        <v>176</v>
      </c>
      <c r="F57" s="169" t="s">
        <v>176</v>
      </c>
      <c r="G57" s="169" t="s">
        <v>176</v>
      </c>
      <c r="H57" s="168" t="s">
        <v>176</v>
      </c>
      <c r="I57" s="168" t="s">
        <v>176</v>
      </c>
      <c r="J57" s="170">
        <v>0</v>
      </c>
      <c r="K57" s="164">
        <v>0</v>
      </c>
      <c r="L57" s="164">
        <v>0</v>
      </c>
    </row>
    <row r="58" spans="2:12" s="161" customFormat="1" x14ac:dyDescent="0.2">
      <c r="B58" s="167" t="s">
        <v>234</v>
      </c>
      <c r="C58" s="168" t="s">
        <v>176</v>
      </c>
      <c r="D58" s="168" t="s">
        <v>176</v>
      </c>
      <c r="E58" s="165" t="s">
        <v>176</v>
      </c>
      <c r="F58" s="169" t="s">
        <v>176</v>
      </c>
      <c r="G58" s="169" t="s">
        <v>176</v>
      </c>
      <c r="H58" s="168" t="s">
        <v>176</v>
      </c>
      <c r="I58" s="168" t="s">
        <v>176</v>
      </c>
      <c r="J58" s="170">
        <v>35000.000000200002</v>
      </c>
      <c r="K58" s="164">
        <v>0.40034735770266294</v>
      </c>
      <c r="L58" s="164">
        <v>1.4282098454635015E-2</v>
      </c>
    </row>
    <row r="59" spans="2:12" x14ac:dyDescent="0.2">
      <c r="B59" s="72" t="s">
        <v>237</v>
      </c>
      <c r="C59" s="32" t="s">
        <v>238</v>
      </c>
      <c r="D59" s="32" t="s">
        <v>179</v>
      </c>
      <c r="E59" s="99" t="s">
        <v>180</v>
      </c>
      <c r="F59" s="94" t="s">
        <v>181</v>
      </c>
      <c r="G59" s="94" t="s">
        <v>182</v>
      </c>
      <c r="H59" s="32">
        <v>8.0000000000000004E-4</v>
      </c>
      <c r="I59" s="32">
        <v>8.0000000000000004E-4</v>
      </c>
      <c r="J59" s="123">
        <v>25000</v>
      </c>
      <c r="K59" s="41">
        <v>0.28596239835741089</v>
      </c>
      <c r="L59" s="41">
        <v>1.0201498896109574E-2</v>
      </c>
    </row>
    <row r="60" spans="2:12" x14ac:dyDescent="0.2">
      <c r="B60" s="72" t="s">
        <v>235</v>
      </c>
      <c r="C60" s="32" t="s">
        <v>236</v>
      </c>
      <c r="D60" s="32" t="s">
        <v>188</v>
      </c>
      <c r="E60" s="99" t="s">
        <v>185</v>
      </c>
      <c r="F60" s="94" t="s">
        <v>186</v>
      </c>
      <c r="G60" s="94" t="s">
        <v>182</v>
      </c>
      <c r="H60" s="32">
        <v>8.0000000000000004E-4</v>
      </c>
      <c r="I60" s="32">
        <v>8.0000000000000004E-4</v>
      </c>
      <c r="J60" s="123">
        <v>10000</v>
      </c>
      <c r="K60" s="41">
        <v>0.11438495934296435</v>
      </c>
      <c r="L60" s="41">
        <v>4.0805995584438292E-3</v>
      </c>
    </row>
    <row r="61" spans="2:12" s="161" customFormat="1" x14ac:dyDescent="0.2">
      <c r="B61" s="167" t="s">
        <v>239</v>
      </c>
      <c r="C61" s="168" t="s">
        <v>176</v>
      </c>
      <c r="D61" s="168" t="s">
        <v>176</v>
      </c>
      <c r="E61" s="165" t="s">
        <v>176</v>
      </c>
      <c r="F61" s="169" t="s">
        <v>176</v>
      </c>
      <c r="G61" s="169" t="s">
        <v>176</v>
      </c>
      <c r="H61" s="168" t="s">
        <v>176</v>
      </c>
      <c r="I61" s="168" t="s">
        <v>176</v>
      </c>
      <c r="J61" s="170">
        <v>12.360070940043711</v>
      </c>
      <c r="K61" s="164">
        <v>1.4138062119530549E-4</v>
      </c>
      <c r="L61" s="164">
        <v>5.0436500020276779E-6</v>
      </c>
    </row>
    <row r="62" spans="2:12" x14ac:dyDescent="0.2">
      <c r="B62" s="72" t="s">
        <v>2301</v>
      </c>
      <c r="C62" s="32" t="s">
        <v>240</v>
      </c>
      <c r="D62" s="32" t="s">
        <v>188</v>
      </c>
      <c r="E62" s="99" t="s">
        <v>185</v>
      </c>
      <c r="F62" s="94" t="s">
        <v>186</v>
      </c>
      <c r="G62" s="94" t="s">
        <v>136</v>
      </c>
      <c r="H62" s="32">
        <v>0</v>
      </c>
      <c r="I62" s="32">
        <v>0</v>
      </c>
      <c r="J62" s="123">
        <v>12.36007074004371</v>
      </c>
      <c r="K62" s="41">
        <v>1.4138061890760629E-4</v>
      </c>
      <c r="L62" s="41">
        <v>5.0436499204156858E-6</v>
      </c>
    </row>
    <row r="63" spans="2:12" s="161" customFormat="1" x14ac:dyDescent="0.2">
      <c r="B63" s="167" t="s">
        <v>241</v>
      </c>
      <c r="C63" s="168" t="s">
        <v>176</v>
      </c>
      <c r="D63" s="168" t="s">
        <v>176</v>
      </c>
      <c r="E63" s="165" t="s">
        <v>176</v>
      </c>
      <c r="F63" s="169" t="s">
        <v>176</v>
      </c>
      <c r="G63" s="169" t="s">
        <v>176</v>
      </c>
      <c r="H63" s="168" t="s">
        <v>176</v>
      </c>
      <c r="I63" s="168" t="s">
        <v>176</v>
      </c>
      <c r="J63" s="170">
        <v>1407.1738586888202</v>
      </c>
      <c r="K63" s="164">
        <v>1.6095952461460294E-2</v>
      </c>
      <c r="L63" s="164">
        <v>5.7421130264193E-4</v>
      </c>
    </row>
    <row r="64" spans="2:12" s="161" customFormat="1" x14ac:dyDescent="0.2">
      <c r="B64" s="167" t="s">
        <v>212</v>
      </c>
      <c r="C64" s="168" t="s">
        <v>176</v>
      </c>
      <c r="D64" s="168" t="s">
        <v>176</v>
      </c>
      <c r="E64" s="165" t="s">
        <v>176</v>
      </c>
      <c r="F64" s="169" t="s">
        <v>176</v>
      </c>
      <c r="G64" s="169" t="s">
        <v>176</v>
      </c>
      <c r="H64" s="168" t="s">
        <v>176</v>
      </c>
      <c r="I64" s="168" t="s">
        <v>176</v>
      </c>
      <c r="J64" s="170">
        <v>92.158581898044972</v>
      </c>
      <c r="K64" s="164">
        <v>1.0541555643513124E-3</v>
      </c>
      <c r="L64" s="164">
        <v>3.7606226859997183E-5</v>
      </c>
    </row>
    <row r="65" spans="2:12" x14ac:dyDescent="0.2">
      <c r="B65" s="72" t="s">
        <v>2302</v>
      </c>
      <c r="C65" s="32" t="s">
        <v>242</v>
      </c>
      <c r="D65" s="32" t="s">
        <v>243</v>
      </c>
      <c r="E65" s="99" t="s">
        <v>244</v>
      </c>
      <c r="F65" s="94" t="s">
        <v>245</v>
      </c>
      <c r="G65" s="94" t="s">
        <v>136</v>
      </c>
      <c r="H65" s="32">
        <v>0</v>
      </c>
      <c r="I65" s="32">
        <v>0</v>
      </c>
      <c r="J65" s="123">
        <v>1.28762</v>
      </c>
      <c r="K65" s="41">
        <v>1.4728436134918774E-5</v>
      </c>
      <c r="L65" s="41">
        <v>5.2542616034434442E-7</v>
      </c>
    </row>
    <row r="66" spans="2:12" x14ac:dyDescent="0.2">
      <c r="B66" s="72" t="s">
        <v>2303</v>
      </c>
      <c r="C66" s="32" t="s">
        <v>246</v>
      </c>
      <c r="D66" s="32" t="s">
        <v>243</v>
      </c>
      <c r="E66" s="99" t="s">
        <v>244</v>
      </c>
      <c r="F66" s="94" t="s">
        <v>245</v>
      </c>
      <c r="G66" s="94" t="s">
        <v>137</v>
      </c>
      <c r="H66" s="32">
        <v>0</v>
      </c>
      <c r="I66" s="32">
        <v>0</v>
      </c>
      <c r="J66" s="123">
        <v>0.81319000000000008</v>
      </c>
      <c r="K66" s="41">
        <v>9.3016705088105186E-6</v>
      </c>
      <c r="L66" s="41">
        <v>3.3183027549309379E-7</v>
      </c>
    </row>
    <row r="67" spans="2:12" x14ac:dyDescent="0.2">
      <c r="B67" s="72" t="s">
        <v>2289</v>
      </c>
      <c r="C67" s="32" t="s">
        <v>247</v>
      </c>
      <c r="D67" s="32" t="s">
        <v>243</v>
      </c>
      <c r="E67" s="99" t="s">
        <v>244</v>
      </c>
      <c r="F67" s="94" t="s">
        <v>245</v>
      </c>
      <c r="G67" s="94" t="s">
        <v>137</v>
      </c>
      <c r="H67" s="32">
        <v>0</v>
      </c>
      <c r="I67" s="32">
        <v>0</v>
      </c>
      <c r="J67" s="123">
        <v>3.8399408882013115</v>
      </c>
      <c r="K67" s="41">
        <v>4.3923148237629345E-5</v>
      </c>
      <c r="L67" s="41">
        <v>1.5669261092844679E-6</v>
      </c>
    </row>
    <row r="68" spans="2:12" x14ac:dyDescent="0.2">
      <c r="B68" s="72" t="s">
        <v>2290</v>
      </c>
      <c r="C68" s="32" t="s">
        <v>248</v>
      </c>
      <c r="D68" s="32" t="s">
        <v>243</v>
      </c>
      <c r="E68" s="99" t="s">
        <v>244</v>
      </c>
      <c r="F68" s="94" t="s">
        <v>245</v>
      </c>
      <c r="G68" s="94" t="s">
        <v>137</v>
      </c>
      <c r="H68" s="32">
        <v>0</v>
      </c>
      <c r="I68" s="32">
        <v>0</v>
      </c>
      <c r="J68" s="123">
        <v>0.16657866491307255</v>
      </c>
      <c r="K68" s="41">
        <v>1.9054093813487085E-6</v>
      </c>
      <c r="L68" s="41">
        <v>6.7974082649044651E-8</v>
      </c>
    </row>
    <row r="69" spans="2:12" x14ac:dyDescent="0.2">
      <c r="B69" s="72" t="s">
        <v>2304</v>
      </c>
      <c r="C69" s="32" t="s">
        <v>249</v>
      </c>
      <c r="D69" s="32" t="s">
        <v>243</v>
      </c>
      <c r="E69" s="99" t="s">
        <v>244</v>
      </c>
      <c r="F69" s="94" t="s">
        <v>245</v>
      </c>
      <c r="G69" s="94" t="s">
        <v>2</v>
      </c>
      <c r="H69" s="32">
        <v>0</v>
      </c>
      <c r="I69" s="32">
        <v>0</v>
      </c>
      <c r="J69" s="123">
        <v>8.43E-2</v>
      </c>
      <c r="K69" s="41">
        <v>9.642652072611893E-7</v>
      </c>
      <c r="L69" s="41">
        <v>3.4399454277681483E-8</v>
      </c>
    </row>
    <row r="70" spans="2:12" x14ac:dyDescent="0.2">
      <c r="B70" s="72" t="s">
        <v>2291</v>
      </c>
      <c r="C70" s="32" t="s">
        <v>250</v>
      </c>
      <c r="D70" s="32" t="s">
        <v>243</v>
      </c>
      <c r="E70" s="99" t="s">
        <v>244</v>
      </c>
      <c r="F70" s="94" t="s">
        <v>245</v>
      </c>
      <c r="G70" s="94" t="s">
        <v>2</v>
      </c>
      <c r="H70" s="32">
        <v>0</v>
      </c>
      <c r="I70" s="32">
        <v>0</v>
      </c>
      <c r="J70" s="123">
        <v>85.931913321510507</v>
      </c>
      <c r="K70" s="41">
        <v>9.8293184115441157E-4</v>
      </c>
      <c r="L70" s="41">
        <v>3.506537275559892E-5</v>
      </c>
    </row>
    <row r="71" spans="2:12" x14ac:dyDescent="0.2">
      <c r="B71" s="72" t="s">
        <v>2292</v>
      </c>
      <c r="C71" s="32" t="s">
        <v>251</v>
      </c>
      <c r="D71" s="32" t="s">
        <v>243</v>
      </c>
      <c r="E71" s="99" t="s">
        <v>244</v>
      </c>
      <c r="F71" s="94" t="s">
        <v>245</v>
      </c>
      <c r="G71" s="94" t="s">
        <v>2</v>
      </c>
      <c r="H71" s="32">
        <v>0</v>
      </c>
      <c r="I71" s="32">
        <v>0</v>
      </c>
      <c r="J71" s="123">
        <v>3.3278823420077285E-2</v>
      </c>
      <c r="K71" s="41">
        <v>3.80659686388723E-7</v>
      </c>
      <c r="L71" s="41">
        <v>1.3579755215349754E-8</v>
      </c>
    </row>
    <row r="72" spans="2:12" x14ac:dyDescent="0.2">
      <c r="B72" s="72" t="s">
        <v>2305</v>
      </c>
      <c r="C72" s="32" t="s">
        <v>252</v>
      </c>
      <c r="D72" s="32" t="s">
        <v>243</v>
      </c>
      <c r="E72" s="99" t="s">
        <v>244</v>
      </c>
      <c r="F72" s="94" t="s">
        <v>245</v>
      </c>
      <c r="G72" s="94" t="s">
        <v>142</v>
      </c>
      <c r="H72" s="32">
        <v>0</v>
      </c>
      <c r="I72" s="32">
        <v>0</v>
      </c>
      <c r="J72" s="123">
        <v>1.7600000000000001E-3</v>
      </c>
      <c r="K72" s="41">
        <v>2.0131752844361725E-8</v>
      </c>
      <c r="L72" s="41">
        <v>7.1818552228611398E-10</v>
      </c>
    </row>
    <row r="73" spans="2:12" s="161" customFormat="1" x14ac:dyDescent="0.2">
      <c r="B73" s="167" t="s">
        <v>239</v>
      </c>
      <c r="C73" s="168" t="s">
        <v>176</v>
      </c>
      <c r="D73" s="168" t="s">
        <v>176</v>
      </c>
      <c r="E73" s="165" t="s">
        <v>176</v>
      </c>
      <c r="F73" s="169" t="s">
        <v>176</v>
      </c>
      <c r="G73" s="169" t="s">
        <v>176</v>
      </c>
      <c r="H73" s="168" t="s">
        <v>176</v>
      </c>
      <c r="I73" s="168" t="s">
        <v>176</v>
      </c>
      <c r="J73" s="170">
        <v>1315.015276790775</v>
      </c>
      <c r="K73" s="164">
        <v>1.5041796897108982E-2</v>
      </c>
      <c r="L73" s="164">
        <v>5.3660507578193271E-4</v>
      </c>
    </row>
    <row r="74" spans="2:12" x14ac:dyDescent="0.2">
      <c r="B74" s="72" t="s">
        <v>2293</v>
      </c>
      <c r="C74" s="32" t="s">
        <v>253</v>
      </c>
      <c r="D74" s="32" t="s">
        <v>243</v>
      </c>
      <c r="E74" s="99" t="s">
        <v>244</v>
      </c>
      <c r="F74" s="94" t="s">
        <v>245</v>
      </c>
      <c r="G74" s="94" t="s">
        <v>136</v>
      </c>
      <c r="H74" s="32">
        <v>0</v>
      </c>
      <c r="I74" s="32">
        <v>0</v>
      </c>
      <c r="J74" s="123">
        <v>902.93038981750271</v>
      </c>
      <c r="K74" s="41">
        <v>1.03281655928802E-2</v>
      </c>
      <c r="L74" s="41">
        <v>3.6844973499948166E-4</v>
      </c>
    </row>
    <row r="75" spans="2:12" x14ac:dyDescent="0.2">
      <c r="B75" s="72" t="s">
        <v>2306</v>
      </c>
      <c r="C75" s="32" t="s">
        <v>254</v>
      </c>
      <c r="D75" s="32" t="s">
        <v>176</v>
      </c>
      <c r="E75" s="99" t="s">
        <v>255</v>
      </c>
      <c r="F75" s="94" t="s">
        <v>256</v>
      </c>
      <c r="G75" s="94" t="s">
        <v>136</v>
      </c>
      <c r="H75" s="32">
        <v>0</v>
      </c>
      <c r="I75" s="32">
        <v>0</v>
      </c>
      <c r="J75" s="123">
        <v>412.08488677327244</v>
      </c>
      <c r="K75" s="41">
        <v>4.7136313019410835E-3</v>
      </c>
      <c r="L75" s="41">
        <v>1.6815534070083911E-4</v>
      </c>
    </row>
    <row r="76" spans="2:12" s="161" customFormat="1" x14ac:dyDescent="0.2">
      <c r="B76" s="114" t="s">
        <v>166</v>
      </c>
      <c r="C76" s="171"/>
      <c r="D76" s="171"/>
      <c r="E76" s="171"/>
      <c r="F76" s="172"/>
      <c r="G76" s="173"/>
      <c r="H76" s="174"/>
      <c r="I76" s="175"/>
      <c r="J76" s="174"/>
      <c r="K76" s="176"/>
    </row>
    <row r="77" spans="2:12" s="161" customFormat="1" x14ac:dyDescent="0.2">
      <c r="B77" s="114" t="s">
        <v>167</v>
      </c>
      <c r="C77" s="171"/>
      <c r="D77" s="171"/>
      <c r="E77" s="171"/>
      <c r="F77" s="172"/>
      <c r="G77" s="173"/>
      <c r="H77" s="174"/>
      <c r="I77" s="175"/>
      <c r="J77" s="174"/>
      <c r="K77" s="176"/>
    </row>
    <row r="78" spans="2:12" s="161" customFormat="1" x14ac:dyDescent="0.2">
      <c r="B78" s="114" t="s">
        <v>168</v>
      </c>
      <c r="C78" s="171"/>
      <c r="D78" s="171"/>
      <c r="E78" s="171"/>
      <c r="F78" s="172"/>
      <c r="G78" s="173"/>
      <c r="H78" s="174"/>
      <c r="I78" s="175"/>
      <c r="J78" s="174"/>
      <c r="K78" s="176"/>
    </row>
    <row r="79" spans="2:12" s="161" customFormat="1" x14ac:dyDescent="0.2">
      <c r="B79" s="114" t="s">
        <v>169</v>
      </c>
      <c r="C79" s="171"/>
      <c r="D79" s="171"/>
      <c r="E79" s="171"/>
      <c r="F79" s="172"/>
      <c r="G79" s="173"/>
      <c r="H79" s="174"/>
      <c r="I79" s="175"/>
      <c r="J79" s="174"/>
      <c r="K79" s="176"/>
    </row>
    <row r="80" spans="2:12" s="161" customFormat="1" x14ac:dyDescent="0.2">
      <c r="B80" s="114" t="s">
        <v>170</v>
      </c>
      <c r="C80" s="171"/>
      <c r="D80" s="171"/>
      <c r="E80" s="171"/>
      <c r="F80" s="172"/>
      <c r="G80" s="173"/>
      <c r="H80" s="174"/>
      <c r="I80" s="175"/>
      <c r="J80" s="174"/>
      <c r="K80" s="176"/>
    </row>
  </sheetData>
  <mergeCells count="1">
    <mergeCell ref="B7:L7"/>
  </mergeCells>
  <phoneticPr fontId="3" type="noConversion"/>
  <conditionalFormatting sqref="H1:H6 H76:H55610 H12:I75">
    <cfRule type="expression" dxfId="142" priority="34" stopIfTrue="1">
      <formula>LEFT(#REF!,3)="TIR"</formula>
    </cfRule>
  </conditionalFormatting>
  <conditionalFormatting sqref="H8">
    <cfRule type="expression" dxfId="141" priority="37" stopIfTrue="1">
      <formula>LEFT(#REF!,3)="TIR"</formula>
    </cfRule>
  </conditionalFormatting>
  <conditionalFormatting sqref="K12:L75 C12:G75">
    <cfRule type="expression" dxfId="140" priority="38" stopIfTrue="1">
      <formula>LEFT(#REF!,3)="TIR"</formula>
    </cfRule>
  </conditionalFormatting>
  <conditionalFormatting sqref="B12:B75 J12:K75">
    <cfRule type="expression" dxfId="139" priority="40" stopIfTrue="1">
      <formula>#REF!&gt;0</formula>
    </cfRule>
  </conditionalFormatting>
  <conditionalFormatting sqref="B12:B75 J12:L75">
    <cfRule type="expression" dxfId="138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85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10" style="13" bestFit="1" customWidth="1"/>
    <col min="5" max="5" width="11.85546875" style="93" bestFit="1" customWidth="1"/>
    <col min="6" max="6" width="12.7109375" style="93" bestFit="1" customWidth="1"/>
    <col min="7" max="7" width="13.5703125" style="93" bestFit="1" customWidth="1"/>
    <col min="8" max="8" width="5" style="45" bestFit="1" customWidth="1"/>
    <col min="9" max="9" width="9.85546875" style="95" bestFit="1" customWidth="1"/>
    <col min="10" max="10" width="13.85546875" style="95" bestFit="1" customWidth="1"/>
    <col min="11" max="11" width="12.425781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59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7"/>
      <c r="L6" s="17"/>
      <c r="M6" s="17"/>
      <c r="N6" s="16"/>
      <c r="O6" s="16"/>
      <c r="P6" s="16"/>
    </row>
    <row r="7" spans="1:16" s="10" customFormat="1" x14ac:dyDescent="0.2">
      <c r="B7" s="228" t="s">
        <v>35</v>
      </c>
      <c r="C7" s="229"/>
      <c r="D7" s="229"/>
      <c r="E7" s="229"/>
      <c r="F7" s="229"/>
      <c r="G7" s="229"/>
      <c r="H7" s="229"/>
      <c r="I7" s="229"/>
      <c r="J7" s="229"/>
      <c r="K7" s="230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145</v>
      </c>
      <c r="H9" s="2"/>
      <c r="I9" s="2" t="s">
        <v>147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39" t="s">
        <v>69</v>
      </c>
      <c r="C11" s="101"/>
      <c r="D11" s="101"/>
      <c r="E11" s="140"/>
      <c r="F11" s="140"/>
      <c r="G11" s="141"/>
      <c r="H11" s="140"/>
      <c r="I11" s="142">
        <v>-513.73988788144243</v>
      </c>
      <c r="J11" s="101">
        <v>1.0000000000000002</v>
      </c>
      <c r="K11" s="119">
        <v>-2.0963667596439963E-4</v>
      </c>
    </row>
    <row r="12" spans="1:16" s="161" customFormat="1" x14ac:dyDescent="0.2">
      <c r="B12" s="130" t="s">
        <v>1693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77" t="s">
        <v>176</v>
      </c>
      <c r="H12" s="165" t="s">
        <v>176</v>
      </c>
      <c r="I12" s="166">
        <v>-387.8038312147026</v>
      </c>
      <c r="J12" s="164">
        <v>0.75486416445864424</v>
      </c>
      <c r="K12" s="164">
        <v>-1.5824721424175409E-4</v>
      </c>
    </row>
    <row r="13" spans="1:16" s="161" customFormat="1" x14ac:dyDescent="0.2">
      <c r="B13" s="131" t="s">
        <v>1471</v>
      </c>
      <c r="C13" s="168" t="s">
        <v>176</v>
      </c>
      <c r="D13" s="168" t="s">
        <v>176</v>
      </c>
      <c r="E13" s="169" t="s">
        <v>176</v>
      </c>
      <c r="F13" s="169" t="s">
        <v>176</v>
      </c>
      <c r="G13" s="179" t="s">
        <v>176</v>
      </c>
      <c r="H13" s="169" t="s">
        <v>176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1" t="s">
        <v>1473</v>
      </c>
      <c r="C14" s="168" t="s">
        <v>176</v>
      </c>
      <c r="D14" s="168" t="s">
        <v>176</v>
      </c>
      <c r="E14" s="169" t="s">
        <v>176</v>
      </c>
      <c r="F14" s="169" t="s">
        <v>176</v>
      </c>
      <c r="G14" s="179" t="s">
        <v>176</v>
      </c>
      <c r="H14" s="169" t="s">
        <v>176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1" t="s">
        <v>1694</v>
      </c>
      <c r="C15" s="168" t="s">
        <v>176</v>
      </c>
      <c r="D15" s="168" t="s">
        <v>176</v>
      </c>
      <c r="E15" s="169" t="s">
        <v>176</v>
      </c>
      <c r="F15" s="169" t="s">
        <v>176</v>
      </c>
      <c r="G15" s="179" t="s">
        <v>176</v>
      </c>
      <c r="H15" s="169" t="s">
        <v>176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1" t="s">
        <v>1691</v>
      </c>
      <c r="C16" s="168" t="s">
        <v>176</v>
      </c>
      <c r="D16" s="168" t="s">
        <v>176</v>
      </c>
      <c r="E16" s="169" t="s">
        <v>176</v>
      </c>
      <c r="F16" s="169" t="s">
        <v>176</v>
      </c>
      <c r="G16" s="179" t="s">
        <v>176</v>
      </c>
      <c r="H16" s="169" t="s">
        <v>176</v>
      </c>
      <c r="I16" s="170">
        <v>5.0152402</v>
      </c>
      <c r="J16" s="168">
        <v>-9.7622168694780909E-3</v>
      </c>
      <c r="K16" s="168">
        <v>2.0465186945609743E-6</v>
      </c>
    </row>
    <row r="17" spans="2:15" x14ac:dyDescent="0.2">
      <c r="B17" s="23" t="s">
        <v>1695</v>
      </c>
      <c r="C17" s="32" t="s">
        <v>1696</v>
      </c>
      <c r="D17" s="32" t="s">
        <v>375</v>
      </c>
      <c r="E17" s="94" t="s">
        <v>136</v>
      </c>
      <c r="F17" s="94" t="s">
        <v>1697</v>
      </c>
      <c r="G17" s="103">
        <v>139933.29</v>
      </c>
      <c r="H17" s="94">
        <v>0.99880000000000002</v>
      </c>
      <c r="I17" s="123">
        <v>506.92849000000001</v>
      </c>
      <c r="J17" s="32">
        <v>-0.98674154364472033</v>
      </c>
      <c r="K17" s="32">
        <v>2.0685721724565974E-4</v>
      </c>
      <c r="L17" s="18"/>
      <c r="M17" s="18"/>
      <c r="N17" s="18"/>
      <c r="O17" s="18"/>
    </row>
    <row r="18" spans="2:15" x14ac:dyDescent="0.2">
      <c r="B18" s="23" t="s">
        <v>1698</v>
      </c>
      <c r="C18" s="32" t="s">
        <v>1699</v>
      </c>
      <c r="D18" s="32" t="s">
        <v>375</v>
      </c>
      <c r="E18" s="94" t="s">
        <v>137</v>
      </c>
      <c r="F18" s="94" t="s">
        <v>1697</v>
      </c>
      <c r="G18" s="103">
        <v>-119000</v>
      </c>
      <c r="H18" s="94">
        <v>1.0004999999999999</v>
      </c>
      <c r="I18" s="123">
        <v>-501.91325000000001</v>
      </c>
      <c r="J18" s="32">
        <v>0.97697932716454428</v>
      </c>
      <c r="K18" s="32">
        <v>-2.0481069863271075E-4</v>
      </c>
      <c r="L18" s="18"/>
      <c r="M18" s="18"/>
      <c r="N18" s="18"/>
      <c r="O18" s="18"/>
    </row>
    <row r="19" spans="2:15" s="161" customFormat="1" x14ac:dyDescent="0.2">
      <c r="B19" s="131" t="s">
        <v>1690</v>
      </c>
      <c r="C19" s="168" t="s">
        <v>176</v>
      </c>
      <c r="D19" s="168" t="s">
        <v>176</v>
      </c>
      <c r="E19" s="169" t="s">
        <v>176</v>
      </c>
      <c r="F19" s="169" t="s">
        <v>176</v>
      </c>
      <c r="G19" s="179" t="s">
        <v>176</v>
      </c>
      <c r="H19" s="169" t="s">
        <v>176</v>
      </c>
      <c r="I19" s="170">
        <v>-392.81907201469585</v>
      </c>
      <c r="J19" s="168">
        <v>0.76462638249601544</v>
      </c>
      <c r="K19" s="168">
        <v>-1.6029373318114827E-4</v>
      </c>
    </row>
    <row r="20" spans="2:15" x14ac:dyDescent="0.2">
      <c r="B20" s="23" t="s">
        <v>1700</v>
      </c>
      <c r="C20" s="32" t="s">
        <v>1705</v>
      </c>
      <c r="D20" s="32" t="s">
        <v>375</v>
      </c>
      <c r="E20" s="94" t="s">
        <v>182</v>
      </c>
      <c r="F20" s="94" t="s">
        <v>1702</v>
      </c>
      <c r="G20" s="103">
        <v>204563.86607421338</v>
      </c>
      <c r="H20" s="94">
        <v>1.0003</v>
      </c>
      <c r="I20" s="123">
        <v>204.62093947367143</v>
      </c>
      <c r="J20" s="32">
        <v>-0.39829677293987448</v>
      </c>
      <c r="K20" s="32">
        <v>8.3497611526462515E-5</v>
      </c>
      <c r="L20" s="18"/>
      <c r="M20" s="18"/>
      <c r="N20" s="18"/>
      <c r="O20" s="18"/>
    </row>
    <row r="21" spans="2:15" x14ac:dyDescent="0.2">
      <c r="B21" s="23" t="s">
        <v>1703</v>
      </c>
      <c r="C21" s="32" t="s">
        <v>1706</v>
      </c>
      <c r="D21" s="32" t="s">
        <v>375</v>
      </c>
      <c r="E21" s="94" t="s">
        <v>136</v>
      </c>
      <c r="F21" s="94" t="s">
        <v>1702</v>
      </c>
      <c r="G21" s="103">
        <v>-57730.955035901497</v>
      </c>
      <c r="H21" s="94">
        <v>0.99970000000000003</v>
      </c>
      <c r="I21" s="123">
        <v>-209.3185624180048</v>
      </c>
      <c r="J21" s="32">
        <v>0.40744074453940393</v>
      </c>
      <c r="K21" s="32">
        <v>-8.541452333770075E-5</v>
      </c>
      <c r="L21" s="18"/>
      <c r="M21" s="18"/>
      <c r="N21" s="18"/>
      <c r="O21" s="18"/>
    </row>
    <row r="22" spans="2:15" x14ac:dyDescent="0.2">
      <c r="B22" s="23" t="s">
        <v>1703</v>
      </c>
      <c r="C22" s="32" t="s">
        <v>1707</v>
      </c>
      <c r="D22" s="32" t="s">
        <v>375</v>
      </c>
      <c r="E22" s="94" t="s">
        <v>136</v>
      </c>
      <c r="F22" s="94" t="s">
        <v>1697</v>
      </c>
      <c r="G22" s="103">
        <v>57730.955035901497</v>
      </c>
      <c r="H22" s="94">
        <v>0.99970000000000003</v>
      </c>
      <c r="I22" s="123">
        <v>209.3185624180048</v>
      </c>
      <c r="J22" s="32">
        <v>-0.40744074453940393</v>
      </c>
      <c r="K22" s="32">
        <v>8.541452333770075E-5</v>
      </c>
      <c r="L22" s="18"/>
      <c r="M22" s="18"/>
      <c r="N22" s="18"/>
      <c r="O22" s="18"/>
    </row>
    <row r="23" spans="2:15" x14ac:dyDescent="0.2">
      <c r="B23" s="23" t="s">
        <v>1700</v>
      </c>
      <c r="C23" s="32" t="s">
        <v>1708</v>
      </c>
      <c r="D23" s="32" t="s">
        <v>375</v>
      </c>
      <c r="E23" s="94" t="s">
        <v>182</v>
      </c>
      <c r="F23" s="94" t="s">
        <v>1697</v>
      </c>
      <c r="G23" s="103">
        <v>-207254.12857888639</v>
      </c>
      <c r="H23" s="94">
        <v>1.0003</v>
      </c>
      <c r="I23" s="123">
        <v>-207.31195248075991</v>
      </c>
      <c r="J23" s="32">
        <v>0.40353485756317609</v>
      </c>
      <c r="K23" s="32">
        <v>-8.4595706175311707E-5</v>
      </c>
      <c r="L23" s="18"/>
      <c r="M23" s="18"/>
      <c r="N23" s="18"/>
      <c r="O23" s="18"/>
    </row>
    <row r="24" spans="2:15" x14ac:dyDescent="0.2">
      <c r="B24" s="23" t="s">
        <v>1700</v>
      </c>
      <c r="C24" s="32" t="s">
        <v>1701</v>
      </c>
      <c r="D24" s="32" t="s">
        <v>375</v>
      </c>
      <c r="E24" s="94" t="s">
        <v>182</v>
      </c>
      <c r="F24" s="94" t="s">
        <v>1702</v>
      </c>
      <c r="G24" s="103">
        <v>19485950</v>
      </c>
      <c r="H24" s="94">
        <v>1.0003</v>
      </c>
      <c r="I24" s="123">
        <v>19491.386579999999</v>
      </c>
      <c r="J24" s="32">
        <v>-37.940185373533026</v>
      </c>
      <c r="K24" s="32">
        <v>7.9536543471805977E-3</v>
      </c>
      <c r="L24" s="18"/>
      <c r="M24" s="18"/>
      <c r="N24" s="18"/>
      <c r="O24" s="18"/>
    </row>
    <row r="25" spans="2:15" x14ac:dyDescent="0.2">
      <c r="B25" s="23" t="s">
        <v>1703</v>
      </c>
      <c r="C25" s="32" t="s">
        <v>1704</v>
      </c>
      <c r="D25" s="32" t="s">
        <v>375</v>
      </c>
      <c r="E25" s="94" t="s">
        <v>136</v>
      </c>
      <c r="F25" s="94" t="s">
        <v>1702</v>
      </c>
      <c r="G25" s="103">
        <v>-5500000</v>
      </c>
      <c r="H25" s="94">
        <v>0.99970000000000003</v>
      </c>
      <c r="I25" s="123">
        <v>-19941.677609999999</v>
      </c>
      <c r="J25" s="32">
        <v>38.816681516078837</v>
      </c>
      <c r="K25" s="32">
        <v>-8.1374000849995191E-3</v>
      </c>
      <c r="L25" s="18"/>
      <c r="M25" s="18"/>
      <c r="N25" s="18"/>
      <c r="O25" s="18"/>
    </row>
    <row r="26" spans="2:15" x14ac:dyDescent="0.2">
      <c r="B26" s="23" t="s">
        <v>1714</v>
      </c>
      <c r="C26" s="32" t="s">
        <v>1715</v>
      </c>
      <c r="D26" s="32" t="s">
        <v>375</v>
      </c>
      <c r="E26" s="94" t="s">
        <v>182</v>
      </c>
      <c r="F26" s="94" t="s">
        <v>1286</v>
      </c>
      <c r="G26" s="103">
        <v>2258708.5546485088</v>
      </c>
      <c r="H26" s="94">
        <v>1.0012000000000001</v>
      </c>
      <c r="I26" s="123">
        <v>2261.51161196051</v>
      </c>
      <c r="J26" s="32">
        <v>-4.4020557198439825</v>
      </c>
      <c r="K26" s="32">
        <v>9.2283232851816499E-4</v>
      </c>
      <c r="L26" s="18"/>
      <c r="M26" s="18"/>
      <c r="N26" s="18"/>
      <c r="O26" s="18"/>
    </row>
    <row r="27" spans="2:15" x14ac:dyDescent="0.2">
      <c r="B27" s="23" t="s">
        <v>1716</v>
      </c>
      <c r="C27" s="32" t="s">
        <v>1717</v>
      </c>
      <c r="D27" s="32" t="s">
        <v>375</v>
      </c>
      <c r="E27" s="94" t="s">
        <v>136</v>
      </c>
      <c r="F27" s="94" t="s">
        <v>1286</v>
      </c>
      <c r="G27" s="103">
        <v>-619758.14367930882</v>
      </c>
      <c r="H27" s="94">
        <v>0.99670000000000003</v>
      </c>
      <c r="I27" s="123">
        <v>-2240.5280107962371</v>
      </c>
      <c r="J27" s="32">
        <v>4.3612109233637941</v>
      </c>
      <c r="K27" s="32">
        <v>-9.1426976115361572E-4</v>
      </c>
      <c r="L27" s="18"/>
      <c r="M27" s="18"/>
      <c r="N27" s="18"/>
      <c r="O27" s="18"/>
    </row>
    <row r="28" spans="2:15" x14ac:dyDescent="0.2">
      <c r="B28" s="23" t="s">
        <v>1714</v>
      </c>
      <c r="C28" s="32" t="s">
        <v>1718</v>
      </c>
      <c r="D28" s="32" t="s">
        <v>375</v>
      </c>
      <c r="E28" s="94" t="s">
        <v>182</v>
      </c>
      <c r="F28" s="94" t="s">
        <v>1719</v>
      </c>
      <c r="G28" s="103">
        <v>271989.43771077134</v>
      </c>
      <c r="H28" s="94">
        <v>1.0012000000000001</v>
      </c>
      <c r="I28" s="123">
        <v>272.32697667751972</v>
      </c>
      <c r="J28" s="32">
        <v>-0.53008727393261246</v>
      </c>
      <c r="K28" s="32">
        <v>1.1112573407826301E-4</v>
      </c>
      <c r="L28" s="18"/>
      <c r="M28" s="18"/>
      <c r="N28" s="18"/>
      <c r="O28" s="18"/>
    </row>
    <row r="29" spans="2:15" x14ac:dyDescent="0.2">
      <c r="B29" s="23" t="s">
        <v>1716</v>
      </c>
      <c r="C29" s="32" t="s">
        <v>1720</v>
      </c>
      <c r="D29" s="32" t="s">
        <v>375</v>
      </c>
      <c r="E29" s="94" t="s">
        <v>136</v>
      </c>
      <c r="F29" s="94" t="s">
        <v>1719</v>
      </c>
      <c r="G29" s="103">
        <v>-75253.69717809018</v>
      </c>
      <c r="H29" s="94">
        <v>0.99670000000000003</v>
      </c>
      <c r="I29" s="123">
        <v>-272.05453957298772</v>
      </c>
      <c r="J29" s="32">
        <v>0.52955697229367305</v>
      </c>
      <c r="K29" s="32">
        <v>-1.1101456340541731E-4</v>
      </c>
      <c r="L29" s="18"/>
      <c r="M29" s="18"/>
      <c r="N29" s="18"/>
      <c r="O29" s="18"/>
    </row>
    <row r="30" spans="2:15" x14ac:dyDescent="0.2">
      <c r="B30" s="23" t="s">
        <v>1721</v>
      </c>
      <c r="C30" s="32" t="s">
        <v>1722</v>
      </c>
      <c r="D30" s="32" t="s">
        <v>375</v>
      </c>
      <c r="E30" s="94" t="s">
        <v>182</v>
      </c>
      <c r="F30" s="94" t="s">
        <v>1723</v>
      </c>
      <c r="G30" s="103">
        <v>40203.268270758024</v>
      </c>
      <c r="H30" s="94">
        <v>1.0003</v>
      </c>
      <c r="I30" s="123">
        <v>40.216615792894707</v>
      </c>
      <c r="J30" s="32">
        <v>-7.8282058180725964E-2</v>
      </c>
      <c r="K30" s="32">
        <v>1.6410790464659129E-5</v>
      </c>
      <c r="L30" s="18"/>
      <c r="M30" s="18"/>
      <c r="N30" s="18"/>
      <c r="O30" s="18"/>
    </row>
    <row r="31" spans="2:15" x14ac:dyDescent="0.2">
      <c r="B31" s="23" t="s">
        <v>1724</v>
      </c>
      <c r="C31" s="32" t="s">
        <v>1725</v>
      </c>
      <c r="D31" s="32" t="s">
        <v>375</v>
      </c>
      <c r="E31" s="94" t="s">
        <v>136</v>
      </c>
      <c r="F31" s="94" t="s">
        <v>1723</v>
      </c>
      <c r="G31" s="103">
        <v>-11121.236036170962</v>
      </c>
      <c r="H31" s="94">
        <v>0.99960000000000004</v>
      </c>
      <c r="I31" s="123">
        <v>-40.321516110390156</v>
      </c>
      <c r="J31" s="32">
        <v>7.8486247732617753E-2</v>
      </c>
      <c r="K31" s="32">
        <v>-1.6453596083584381E-5</v>
      </c>
      <c r="L31" s="18"/>
      <c r="M31" s="18"/>
      <c r="N31" s="18"/>
      <c r="O31" s="18"/>
    </row>
    <row r="32" spans="2:15" x14ac:dyDescent="0.2">
      <c r="B32" s="23" t="s">
        <v>1724</v>
      </c>
      <c r="C32" s="32" t="s">
        <v>1728</v>
      </c>
      <c r="D32" s="32" t="s">
        <v>375</v>
      </c>
      <c r="E32" s="94" t="s">
        <v>136</v>
      </c>
      <c r="F32" s="94" t="s">
        <v>1084</v>
      </c>
      <c r="G32" s="103">
        <v>45411.713814364761</v>
      </c>
      <c r="H32" s="94">
        <v>0.99960000000000004</v>
      </c>
      <c r="I32" s="123">
        <v>164.6461909540009</v>
      </c>
      <c r="J32" s="32">
        <v>-0.32048551190558305</v>
      </c>
      <c r="K32" s="32">
        <v>6.7185517410635456E-5</v>
      </c>
      <c r="L32" s="18"/>
      <c r="M32" s="18"/>
      <c r="N32" s="18"/>
      <c r="O32" s="18"/>
    </row>
    <row r="33" spans="2:15" x14ac:dyDescent="0.2">
      <c r="B33" s="23" t="s">
        <v>1721</v>
      </c>
      <c r="C33" s="32" t="s">
        <v>1729</v>
      </c>
      <c r="D33" s="32" t="s">
        <v>375</v>
      </c>
      <c r="E33" s="94" t="s">
        <v>182</v>
      </c>
      <c r="F33" s="94" t="s">
        <v>1084</v>
      </c>
      <c r="G33" s="103">
        <v>-162587.55896957015</v>
      </c>
      <c r="H33" s="94">
        <v>1.0003</v>
      </c>
      <c r="I33" s="123">
        <v>-162.64153811291891</v>
      </c>
      <c r="J33" s="32">
        <v>0.316583434437258</v>
      </c>
      <c r="K33" s="32">
        <v>-6.6367498860820217E-5</v>
      </c>
      <c r="L33" s="18"/>
      <c r="M33" s="18"/>
      <c r="N33" s="18"/>
      <c r="O33" s="18"/>
    </row>
    <row r="34" spans="2:15" x14ac:dyDescent="0.2">
      <c r="B34" s="23" t="s">
        <v>1709</v>
      </c>
      <c r="C34" s="32" t="s">
        <v>1710</v>
      </c>
      <c r="D34" s="32" t="s">
        <v>375</v>
      </c>
      <c r="E34" s="94" t="s">
        <v>182</v>
      </c>
      <c r="F34" s="94" t="s">
        <v>1711</v>
      </c>
      <c r="G34" s="103">
        <v>56962524.5</v>
      </c>
      <c r="H34" s="94">
        <v>1.0015000000000001</v>
      </c>
      <c r="I34" s="123">
        <v>57046.772069999999</v>
      </c>
      <c r="J34" s="32">
        <v>-111.04213127240159</v>
      </c>
      <c r="K34" s="32">
        <v>2.3278503291948777E-2</v>
      </c>
      <c r="L34" s="18"/>
      <c r="M34" s="18"/>
      <c r="N34" s="18"/>
      <c r="O34" s="18"/>
    </row>
    <row r="35" spans="2:15" x14ac:dyDescent="0.2">
      <c r="B35" s="23" t="s">
        <v>1712</v>
      </c>
      <c r="C35" s="32" t="s">
        <v>1713</v>
      </c>
      <c r="D35" s="32" t="s">
        <v>375</v>
      </c>
      <c r="E35" s="94" t="s">
        <v>136</v>
      </c>
      <c r="F35" s="94" t="s">
        <v>1711</v>
      </c>
      <c r="G35" s="103">
        <v>-15778000</v>
      </c>
      <c r="H35" s="94">
        <v>0.99539999999999995</v>
      </c>
      <c r="I35" s="123">
        <v>-56963.333789999997</v>
      </c>
      <c r="J35" s="32">
        <v>110.87971779825209</v>
      </c>
      <c r="K35" s="32">
        <v>-2.3244455471096246E-2</v>
      </c>
      <c r="L35" s="18"/>
      <c r="M35" s="18"/>
      <c r="N35" s="18"/>
      <c r="O35" s="18"/>
    </row>
    <row r="36" spans="2:15" x14ac:dyDescent="0.2">
      <c r="B36" s="23" t="s">
        <v>1721</v>
      </c>
      <c r="C36" s="32" t="s">
        <v>1726</v>
      </c>
      <c r="D36" s="32" t="s">
        <v>375</v>
      </c>
      <c r="E36" s="94" t="s">
        <v>182</v>
      </c>
      <c r="F36" s="94" t="s">
        <v>755</v>
      </c>
      <c r="G36" s="103">
        <v>6840000</v>
      </c>
      <c r="H36" s="94">
        <v>1.0003</v>
      </c>
      <c r="I36" s="123">
        <v>6842.27088</v>
      </c>
      <c r="J36" s="32">
        <v>-13.31855096596863</v>
      </c>
      <c r="K36" s="32">
        <v>2.7920567531681071E-3</v>
      </c>
      <c r="L36" s="18"/>
      <c r="M36" s="18"/>
      <c r="N36" s="18"/>
      <c r="O36" s="18"/>
    </row>
    <row r="37" spans="2:15" x14ac:dyDescent="0.2">
      <c r="B37" s="23" t="s">
        <v>1724</v>
      </c>
      <c r="C37" s="32" t="s">
        <v>1727</v>
      </c>
      <c r="D37" s="32" t="s">
        <v>375</v>
      </c>
      <c r="E37" s="94" t="s">
        <v>136</v>
      </c>
      <c r="F37" s="94" t="s">
        <v>755</v>
      </c>
      <c r="G37" s="103">
        <v>-1900000</v>
      </c>
      <c r="H37" s="94">
        <v>0.99960000000000004</v>
      </c>
      <c r="I37" s="123">
        <v>-6888.7019800000007</v>
      </c>
      <c r="J37" s="32">
        <v>13.408929581869904</v>
      </c>
      <c r="K37" s="32">
        <v>-2.8110034257839136E-3</v>
      </c>
      <c r="L37" s="18"/>
      <c r="M37" s="18"/>
      <c r="N37" s="18"/>
      <c r="O37" s="18"/>
    </row>
    <row r="38" spans="2:15" s="161" customFormat="1" x14ac:dyDescent="0.2">
      <c r="B38" s="131" t="s">
        <v>1730</v>
      </c>
      <c r="C38" s="168" t="s">
        <v>176</v>
      </c>
      <c r="D38" s="168" t="s">
        <v>176</v>
      </c>
      <c r="E38" s="169" t="s">
        <v>176</v>
      </c>
      <c r="F38" s="169" t="s">
        <v>176</v>
      </c>
      <c r="G38" s="179" t="s">
        <v>176</v>
      </c>
      <c r="H38" s="169" t="s">
        <v>176</v>
      </c>
      <c r="I38" s="170">
        <v>-125.93605666674259</v>
      </c>
      <c r="J38" s="168">
        <v>0.24513583554136117</v>
      </c>
      <c r="K38" s="168">
        <v>-5.1389461722646687E-5</v>
      </c>
    </row>
    <row r="39" spans="2:15" s="161" customFormat="1" x14ac:dyDescent="0.2">
      <c r="B39" s="131" t="s">
        <v>1471</v>
      </c>
      <c r="C39" s="168" t="s">
        <v>176</v>
      </c>
      <c r="D39" s="168" t="s">
        <v>176</v>
      </c>
      <c r="E39" s="169" t="s">
        <v>176</v>
      </c>
      <c r="F39" s="169" t="s">
        <v>176</v>
      </c>
      <c r="G39" s="179" t="s">
        <v>176</v>
      </c>
      <c r="H39" s="169" t="s">
        <v>176</v>
      </c>
      <c r="I39" s="170">
        <v>0</v>
      </c>
      <c r="J39" s="168">
        <v>0</v>
      </c>
      <c r="K39" s="168">
        <v>0</v>
      </c>
    </row>
    <row r="40" spans="2:15" s="161" customFormat="1" x14ac:dyDescent="0.2">
      <c r="B40" s="131" t="s">
        <v>1474</v>
      </c>
      <c r="C40" s="168" t="s">
        <v>176</v>
      </c>
      <c r="D40" s="168" t="s">
        <v>176</v>
      </c>
      <c r="E40" s="169" t="s">
        <v>176</v>
      </c>
      <c r="F40" s="169" t="s">
        <v>176</v>
      </c>
      <c r="G40" s="179" t="s">
        <v>176</v>
      </c>
      <c r="H40" s="169" t="s">
        <v>176</v>
      </c>
      <c r="I40" s="170">
        <v>-125.93605726674343</v>
      </c>
      <c r="J40" s="168">
        <v>0.24513583670926903</v>
      </c>
      <c r="K40" s="168">
        <v>-5.1389461967483011E-5</v>
      </c>
    </row>
    <row r="41" spans="2:15" x14ac:dyDescent="0.2">
      <c r="B41" s="23" t="s">
        <v>1698</v>
      </c>
      <c r="C41" s="32" t="s">
        <v>1731</v>
      </c>
      <c r="D41" s="32" t="s">
        <v>375</v>
      </c>
      <c r="E41" s="94" t="s">
        <v>137</v>
      </c>
      <c r="F41" s="94" t="s">
        <v>1732</v>
      </c>
      <c r="G41" s="103">
        <v>2379000</v>
      </c>
      <c r="H41" s="94">
        <v>1.0004999999999999</v>
      </c>
      <c r="I41" s="123">
        <v>10034.047199999999</v>
      </c>
      <c r="J41" s="32">
        <v>-19.53137655201029</v>
      </c>
      <c r="K41" s="32">
        <v>4.0944928573724542E-3</v>
      </c>
      <c r="L41" s="18"/>
      <c r="M41" s="18"/>
      <c r="N41" s="18"/>
      <c r="O41" s="18"/>
    </row>
    <row r="42" spans="2:15" x14ac:dyDescent="0.2">
      <c r="B42" s="23" t="s">
        <v>1695</v>
      </c>
      <c r="C42" s="32" t="s">
        <v>1733</v>
      </c>
      <c r="D42" s="32" t="s">
        <v>375</v>
      </c>
      <c r="E42" s="94" t="s">
        <v>136</v>
      </c>
      <c r="F42" s="94" t="s">
        <v>1732</v>
      </c>
      <c r="G42" s="103">
        <v>-2821850.85</v>
      </c>
      <c r="H42" s="94">
        <v>0.99880000000000002</v>
      </c>
      <c r="I42" s="123">
        <v>-10222.56097</v>
      </c>
      <c r="J42" s="32">
        <v>19.898320553141666</v>
      </c>
      <c r="K42" s="32">
        <v>-4.1714177780347124E-3</v>
      </c>
      <c r="L42" s="18"/>
      <c r="M42" s="18"/>
      <c r="N42" s="18"/>
      <c r="O42" s="18"/>
    </row>
    <row r="43" spans="2:15" x14ac:dyDescent="0.2">
      <c r="B43" s="23" t="s">
        <v>1695</v>
      </c>
      <c r="C43" s="32" t="s">
        <v>1734</v>
      </c>
      <c r="D43" s="32" t="s">
        <v>375</v>
      </c>
      <c r="E43" s="94" t="s">
        <v>136</v>
      </c>
      <c r="F43" s="94" t="s">
        <v>1732</v>
      </c>
      <c r="G43" s="103">
        <v>124618.33337049854</v>
      </c>
      <c r="H43" s="94">
        <v>0.99880000000000002</v>
      </c>
      <c r="I43" s="123">
        <v>451.44785414450939</v>
      </c>
      <c r="J43" s="32">
        <v>-0.87874791269602892</v>
      </c>
      <c r="K43" s="32">
        <v>1.8421779142824995E-4</v>
      </c>
      <c r="L43" s="18"/>
      <c r="M43" s="18"/>
      <c r="N43" s="18"/>
      <c r="O43" s="18"/>
    </row>
    <row r="44" spans="2:15" x14ac:dyDescent="0.2">
      <c r="B44" s="23" t="s">
        <v>1698</v>
      </c>
      <c r="C44" s="32" t="s">
        <v>1735</v>
      </c>
      <c r="D44" s="32" t="s">
        <v>375</v>
      </c>
      <c r="E44" s="94" t="s">
        <v>137</v>
      </c>
      <c r="F44" s="94" t="s">
        <v>1732</v>
      </c>
      <c r="G44" s="103">
        <v>-105061.19240441642</v>
      </c>
      <c r="H44" s="94">
        <v>1.0004999999999999</v>
      </c>
      <c r="I44" s="123">
        <v>-443.12272555923204</v>
      </c>
      <c r="J44" s="32">
        <v>0.86254296388504892</v>
      </c>
      <c r="K44" s="32">
        <v>-1.8082063982534285E-4</v>
      </c>
      <c r="L44" s="18"/>
      <c r="M44" s="18"/>
      <c r="N44" s="18"/>
      <c r="O44" s="18"/>
    </row>
    <row r="45" spans="2:15" x14ac:dyDescent="0.2">
      <c r="B45" s="23" t="s">
        <v>1695</v>
      </c>
      <c r="C45" s="32" t="s">
        <v>1736</v>
      </c>
      <c r="D45" s="32" t="s">
        <v>375</v>
      </c>
      <c r="E45" s="94" t="s">
        <v>136</v>
      </c>
      <c r="F45" s="94" t="s">
        <v>868</v>
      </c>
      <c r="G45" s="103">
        <v>176184.43169615226</v>
      </c>
      <c r="H45" s="94">
        <v>0.99880000000000002</v>
      </c>
      <c r="I45" s="123">
        <v>638.25346975676689</v>
      </c>
      <c r="J45" s="32">
        <v>-1.2423669736620859</v>
      </c>
      <c r="K45" s="32">
        <v>2.604456826864705E-4</v>
      </c>
      <c r="L45" s="18"/>
      <c r="M45" s="18"/>
      <c r="N45" s="18"/>
      <c r="O45" s="18"/>
    </row>
    <row r="46" spans="2:15" x14ac:dyDescent="0.2">
      <c r="B46" s="23" t="s">
        <v>1698</v>
      </c>
      <c r="C46" s="32" t="s">
        <v>1737</v>
      </c>
      <c r="D46" s="32" t="s">
        <v>375</v>
      </c>
      <c r="E46" s="94" t="s">
        <v>137</v>
      </c>
      <c r="F46" s="94" t="s">
        <v>868</v>
      </c>
      <c r="G46" s="103">
        <v>-148771.74919034017</v>
      </c>
      <c r="H46" s="94">
        <v>1.0004999999999999</v>
      </c>
      <c r="I46" s="123">
        <v>-627.4832930591582</v>
      </c>
      <c r="J46" s="32">
        <v>1.2214027134368917</v>
      </c>
      <c r="K46" s="32">
        <v>-2.5605080485880809E-4</v>
      </c>
      <c r="L46" s="18"/>
      <c r="M46" s="18"/>
      <c r="N46" s="18"/>
      <c r="O46" s="18"/>
    </row>
    <row r="47" spans="2:15" x14ac:dyDescent="0.2">
      <c r="B47" s="23" t="s">
        <v>1695</v>
      </c>
      <c r="C47" s="32" t="s">
        <v>1738</v>
      </c>
      <c r="D47" s="32" t="s">
        <v>375</v>
      </c>
      <c r="E47" s="94" t="s">
        <v>136</v>
      </c>
      <c r="F47" s="94" t="s">
        <v>1274</v>
      </c>
      <c r="G47" s="103">
        <v>41876.767867927585</v>
      </c>
      <c r="H47" s="94">
        <v>0.99880000000000002</v>
      </c>
      <c r="I47" s="123">
        <v>151.70462057670363</v>
      </c>
      <c r="J47" s="32">
        <v>-0.29529461144685937</v>
      </c>
      <c r="K47" s="32">
        <v>6.1904580773918549E-5</v>
      </c>
      <c r="L47" s="18"/>
      <c r="M47" s="18"/>
      <c r="N47" s="18"/>
      <c r="O47" s="18"/>
    </row>
    <row r="48" spans="2:15" x14ac:dyDescent="0.2">
      <c r="B48" s="23" t="s">
        <v>1698</v>
      </c>
      <c r="C48" s="32" t="s">
        <v>1739</v>
      </c>
      <c r="D48" s="32" t="s">
        <v>375</v>
      </c>
      <c r="E48" s="94" t="s">
        <v>137</v>
      </c>
      <c r="F48" s="94" t="s">
        <v>1274</v>
      </c>
      <c r="G48" s="103">
        <v>-35421.845045319089</v>
      </c>
      <c r="H48" s="94">
        <v>1.0004999999999999</v>
      </c>
      <c r="I48" s="123">
        <v>-149.40078412917453</v>
      </c>
      <c r="J48" s="32">
        <v>0.29081016999725801</v>
      </c>
      <c r="K48" s="32">
        <v>-6.0964477374867149E-5</v>
      </c>
      <c r="L48" s="18"/>
      <c r="M48" s="18"/>
      <c r="N48" s="18"/>
      <c r="O48" s="18"/>
    </row>
    <row r="49" spans="2:15" x14ac:dyDescent="0.2">
      <c r="B49" s="23" t="s">
        <v>1695</v>
      </c>
      <c r="C49" s="32" t="s">
        <v>1740</v>
      </c>
      <c r="D49" s="32" t="s">
        <v>375</v>
      </c>
      <c r="E49" s="94" t="s">
        <v>136</v>
      </c>
      <c r="F49" s="94" t="s">
        <v>751</v>
      </c>
      <c r="G49" s="103">
        <v>46516.037757203121</v>
      </c>
      <c r="H49" s="94">
        <v>0.99880000000000002</v>
      </c>
      <c r="I49" s="123">
        <v>168.51104380660178</v>
      </c>
      <c r="J49" s="32">
        <v>-0.32800848791692361</v>
      </c>
      <c r="K49" s="32">
        <v>6.8762609095012806E-5</v>
      </c>
      <c r="L49" s="18"/>
      <c r="M49" s="18"/>
      <c r="N49" s="18"/>
      <c r="O49" s="18"/>
    </row>
    <row r="50" spans="2:15" x14ac:dyDescent="0.2">
      <c r="B50" s="23" t="s">
        <v>1698</v>
      </c>
      <c r="C50" s="32" t="s">
        <v>1741</v>
      </c>
      <c r="D50" s="32" t="s">
        <v>375</v>
      </c>
      <c r="E50" s="94" t="s">
        <v>137</v>
      </c>
      <c r="F50" s="94" t="s">
        <v>751</v>
      </c>
      <c r="G50" s="103">
        <v>-38964.029549851002</v>
      </c>
      <c r="H50" s="94">
        <v>1.0004999999999999</v>
      </c>
      <c r="I50" s="123">
        <v>-164.34086257751383</v>
      </c>
      <c r="J50" s="32">
        <v>0.31989118706593278</v>
      </c>
      <c r="K50" s="32">
        <v>-6.7060925126808098E-5</v>
      </c>
      <c r="L50" s="18"/>
      <c r="M50" s="18"/>
      <c r="N50" s="18"/>
      <c r="O50" s="18"/>
    </row>
    <row r="51" spans="2:15" x14ac:dyDescent="0.2">
      <c r="B51" s="23" t="s">
        <v>1695</v>
      </c>
      <c r="C51" s="32" t="s">
        <v>1742</v>
      </c>
      <c r="D51" s="32" t="s">
        <v>375</v>
      </c>
      <c r="E51" s="94" t="s">
        <v>136</v>
      </c>
      <c r="F51" s="94" t="s">
        <v>1743</v>
      </c>
      <c r="G51" s="103">
        <v>46151.724080912012</v>
      </c>
      <c r="H51" s="94">
        <v>0.99880000000000002</v>
      </c>
      <c r="I51" s="123">
        <v>167.19126517846121</v>
      </c>
      <c r="J51" s="32">
        <v>-0.32543952518058039</v>
      </c>
      <c r="K51" s="32">
        <v>6.8224060286289405E-5</v>
      </c>
      <c r="L51" s="18"/>
      <c r="M51" s="18"/>
      <c r="N51" s="18"/>
      <c r="O51" s="18"/>
    </row>
    <row r="52" spans="2:15" x14ac:dyDescent="0.2">
      <c r="B52" s="23" t="s">
        <v>1698</v>
      </c>
      <c r="C52" s="32" t="s">
        <v>1744</v>
      </c>
      <c r="D52" s="32" t="s">
        <v>375</v>
      </c>
      <c r="E52" s="94" t="s">
        <v>137</v>
      </c>
      <c r="F52" s="94" t="s">
        <v>1743</v>
      </c>
      <c r="G52" s="103">
        <v>-38964.029549851002</v>
      </c>
      <c r="H52" s="94">
        <v>1.0004999999999999</v>
      </c>
      <c r="I52" s="123">
        <v>-164.34086257751383</v>
      </c>
      <c r="J52" s="32">
        <v>0.31989118706593278</v>
      </c>
      <c r="K52" s="32">
        <v>-6.7060925126808098E-5</v>
      </c>
      <c r="L52" s="18"/>
      <c r="M52" s="18"/>
      <c r="N52" s="18"/>
      <c r="O52" s="18"/>
    </row>
    <row r="53" spans="2:15" x14ac:dyDescent="0.2">
      <c r="B53" s="23" t="s">
        <v>1695</v>
      </c>
      <c r="C53" s="32" t="s">
        <v>1745</v>
      </c>
      <c r="D53" s="32" t="s">
        <v>375</v>
      </c>
      <c r="E53" s="94" t="s">
        <v>136</v>
      </c>
      <c r="F53" s="94" t="s">
        <v>1746</v>
      </c>
      <c r="G53" s="103">
        <v>49632.380840600199</v>
      </c>
      <c r="H53" s="94">
        <v>0.99880000000000002</v>
      </c>
      <c r="I53" s="123">
        <v>179.80044524387523</v>
      </c>
      <c r="J53" s="32">
        <v>-0.34998342446278657</v>
      </c>
      <c r="K53" s="32">
        <v>7.3369361747016126E-5</v>
      </c>
      <c r="L53" s="18"/>
      <c r="M53" s="18"/>
      <c r="N53" s="18"/>
      <c r="O53" s="18"/>
    </row>
    <row r="54" spans="2:15" x14ac:dyDescent="0.2">
      <c r="B54" s="23" t="s">
        <v>1698</v>
      </c>
      <c r="C54" s="32" t="s">
        <v>1747</v>
      </c>
      <c r="D54" s="32" t="s">
        <v>375</v>
      </c>
      <c r="E54" s="94" t="s">
        <v>137</v>
      </c>
      <c r="F54" s="94" t="s">
        <v>1746</v>
      </c>
      <c r="G54" s="103">
        <v>-42506.214054382908</v>
      </c>
      <c r="H54" s="94">
        <v>1.0004999999999999</v>
      </c>
      <c r="I54" s="123">
        <v>-179.28094067163465</v>
      </c>
      <c r="J54" s="32">
        <v>0.3489722034451177</v>
      </c>
      <c r="K54" s="32">
        <v>-7.3157372734206677E-5</v>
      </c>
      <c r="L54" s="18"/>
      <c r="M54" s="18"/>
      <c r="N54" s="18"/>
      <c r="O54" s="18"/>
    </row>
    <row r="55" spans="2:15" x14ac:dyDescent="0.2">
      <c r="B55" s="23" t="s">
        <v>1695</v>
      </c>
      <c r="C55" s="32" t="s">
        <v>1748</v>
      </c>
      <c r="D55" s="32" t="s">
        <v>375</v>
      </c>
      <c r="E55" s="94" t="s">
        <v>136</v>
      </c>
      <c r="F55" s="94" t="s">
        <v>1749</v>
      </c>
      <c r="G55" s="103">
        <v>82545.650819809802</v>
      </c>
      <c r="H55" s="94">
        <v>0.99880000000000002</v>
      </c>
      <c r="I55" s="123">
        <v>299.03350447799215</v>
      </c>
      <c r="J55" s="32">
        <v>-0.58207180624254196</v>
      </c>
      <c r="K55" s="32">
        <v>1.2202359863328057E-4</v>
      </c>
      <c r="L55" s="18"/>
      <c r="M55" s="18"/>
      <c r="N55" s="18"/>
      <c r="O55" s="18"/>
    </row>
    <row r="56" spans="2:15" x14ac:dyDescent="0.2">
      <c r="B56" s="23" t="s">
        <v>1698</v>
      </c>
      <c r="C56" s="32" t="s">
        <v>1750</v>
      </c>
      <c r="D56" s="32" t="s">
        <v>375</v>
      </c>
      <c r="E56" s="94" t="s">
        <v>137</v>
      </c>
      <c r="F56" s="94" t="s">
        <v>1749</v>
      </c>
      <c r="G56" s="103">
        <v>-70843.690090638178</v>
      </c>
      <c r="H56" s="94">
        <v>1.0004999999999999</v>
      </c>
      <c r="I56" s="123">
        <v>-298.80156790413059</v>
      </c>
      <c r="J56" s="32">
        <v>0.58162033930502621</v>
      </c>
      <c r="K56" s="32">
        <v>-1.2192895460519192E-4</v>
      </c>
      <c r="L56" s="18"/>
      <c r="M56" s="18"/>
      <c r="N56" s="18"/>
      <c r="O56" s="18"/>
    </row>
    <row r="57" spans="2:15" x14ac:dyDescent="0.2">
      <c r="B57" s="23" t="s">
        <v>1695</v>
      </c>
      <c r="C57" s="32" t="s">
        <v>1751</v>
      </c>
      <c r="D57" s="32" t="s">
        <v>375</v>
      </c>
      <c r="E57" s="94" t="s">
        <v>136</v>
      </c>
      <c r="F57" s="94" t="s">
        <v>1749</v>
      </c>
      <c r="G57" s="103">
        <v>41259.365108787679</v>
      </c>
      <c r="H57" s="94">
        <v>0.99880000000000002</v>
      </c>
      <c r="I57" s="123">
        <v>149.46799034999745</v>
      </c>
      <c r="J57" s="32">
        <v>-0.29094098760050091</v>
      </c>
      <c r="K57" s="32">
        <v>6.0991901542368617E-5</v>
      </c>
      <c r="L57" s="18"/>
      <c r="M57" s="18"/>
      <c r="N57" s="18"/>
      <c r="O57" s="18"/>
    </row>
    <row r="58" spans="2:15" x14ac:dyDescent="0.2">
      <c r="B58" s="23" t="s">
        <v>1698</v>
      </c>
      <c r="C58" s="32" t="s">
        <v>1752</v>
      </c>
      <c r="D58" s="32" t="s">
        <v>375</v>
      </c>
      <c r="E58" s="94" t="s">
        <v>137</v>
      </c>
      <c r="F58" s="94" t="s">
        <v>1749</v>
      </c>
      <c r="G58" s="103">
        <v>-35421.845045319089</v>
      </c>
      <c r="H58" s="94">
        <v>1.0004999999999999</v>
      </c>
      <c r="I58" s="123">
        <v>-149.40078412917453</v>
      </c>
      <c r="J58" s="32">
        <v>0.29081016999725801</v>
      </c>
      <c r="K58" s="32">
        <v>-6.0964477374867149E-5</v>
      </c>
      <c r="L58" s="18"/>
      <c r="M58" s="18"/>
      <c r="N58" s="18"/>
      <c r="O58" s="18"/>
    </row>
    <row r="59" spans="2:15" x14ac:dyDescent="0.2">
      <c r="B59" s="23" t="s">
        <v>1695</v>
      </c>
      <c r="C59" s="32" t="s">
        <v>1753</v>
      </c>
      <c r="D59" s="32" t="s">
        <v>375</v>
      </c>
      <c r="E59" s="94" t="s">
        <v>136</v>
      </c>
      <c r="F59" s="94" t="s">
        <v>1754</v>
      </c>
      <c r="G59" s="103">
        <v>112245.7343912684</v>
      </c>
      <c r="H59" s="94">
        <v>0.99880000000000002</v>
      </c>
      <c r="I59" s="123">
        <v>406.62633334073485</v>
      </c>
      <c r="J59" s="32">
        <v>-0.79150235933125257</v>
      </c>
      <c r="K59" s="32">
        <v>1.6592792362818361E-4</v>
      </c>
      <c r="L59" s="18"/>
      <c r="M59" s="18"/>
      <c r="N59" s="18"/>
      <c r="O59" s="18"/>
    </row>
    <row r="60" spans="2:15" x14ac:dyDescent="0.2">
      <c r="B60" s="23" t="s">
        <v>1698</v>
      </c>
      <c r="C60" s="32" t="s">
        <v>1755</v>
      </c>
      <c r="D60" s="32" t="s">
        <v>375</v>
      </c>
      <c r="E60" s="94" t="s">
        <v>137</v>
      </c>
      <c r="F60" s="94" t="s">
        <v>1754</v>
      </c>
      <c r="G60" s="103">
        <v>-95638.981622361549</v>
      </c>
      <c r="H60" s="94">
        <v>1.0004999999999999</v>
      </c>
      <c r="I60" s="123">
        <v>-403.38211704250563</v>
      </c>
      <c r="J60" s="32">
        <v>0.78518745878574958</v>
      </c>
      <c r="K60" s="32">
        <v>-1.6460408886877857E-4</v>
      </c>
      <c r="L60" s="18"/>
      <c r="M60" s="18"/>
      <c r="N60" s="18"/>
      <c r="O60" s="18"/>
    </row>
    <row r="61" spans="2:15" x14ac:dyDescent="0.2">
      <c r="B61" s="23" t="s">
        <v>1695</v>
      </c>
      <c r="C61" s="32" t="s">
        <v>1756</v>
      </c>
      <c r="D61" s="32" t="s">
        <v>375</v>
      </c>
      <c r="E61" s="94" t="s">
        <v>136</v>
      </c>
      <c r="F61" s="94" t="s">
        <v>1757</v>
      </c>
      <c r="G61" s="103">
        <v>39909.79281256102</v>
      </c>
      <c r="H61" s="94">
        <v>0.99880000000000002</v>
      </c>
      <c r="I61" s="123">
        <v>144.57897024098708</v>
      </c>
      <c r="J61" s="32">
        <v>-0.28142445944230848</v>
      </c>
      <c r="K61" s="32">
        <v>5.899688821256354E-5</v>
      </c>
      <c r="L61" s="18"/>
      <c r="M61" s="18"/>
      <c r="N61" s="18"/>
      <c r="O61" s="18"/>
    </row>
    <row r="62" spans="2:15" x14ac:dyDescent="0.2">
      <c r="B62" s="23" t="s">
        <v>1698</v>
      </c>
      <c r="C62" s="32" t="s">
        <v>1758</v>
      </c>
      <c r="D62" s="32" t="s">
        <v>375</v>
      </c>
      <c r="E62" s="94" t="s">
        <v>137</v>
      </c>
      <c r="F62" s="94" t="s">
        <v>1757</v>
      </c>
      <c r="G62" s="103">
        <v>-33650.752793053136</v>
      </c>
      <c r="H62" s="94">
        <v>1.0004999999999999</v>
      </c>
      <c r="I62" s="123">
        <v>-141.93074490500487</v>
      </c>
      <c r="J62" s="32">
        <v>0.27626966146292059</v>
      </c>
      <c r="K62" s="32">
        <v>-5.7916253498896671E-5</v>
      </c>
      <c r="L62" s="18"/>
      <c r="M62" s="18"/>
      <c r="N62" s="18"/>
      <c r="O62" s="18"/>
    </row>
    <row r="63" spans="2:15" x14ac:dyDescent="0.2">
      <c r="B63" s="23" t="s">
        <v>1759</v>
      </c>
      <c r="C63" s="32" t="s">
        <v>1760</v>
      </c>
      <c r="D63" s="32" t="s">
        <v>375</v>
      </c>
      <c r="E63" s="94" t="s">
        <v>136</v>
      </c>
      <c r="F63" s="94" t="s">
        <v>1278</v>
      </c>
      <c r="G63" s="103">
        <v>2534380.42</v>
      </c>
      <c r="H63" s="94">
        <v>0.99319999999999997</v>
      </c>
      <c r="I63" s="123">
        <v>9129.4242599999998</v>
      </c>
      <c r="J63" s="32">
        <v>-17.770518652246114</v>
      </c>
      <c r="K63" s="32">
        <v>3.7253524604202383E-3</v>
      </c>
      <c r="L63" s="18"/>
      <c r="M63" s="18"/>
      <c r="N63" s="18"/>
      <c r="O63" s="18"/>
    </row>
    <row r="64" spans="2:15" x14ac:dyDescent="0.2">
      <c r="B64" s="23" t="s">
        <v>1761</v>
      </c>
      <c r="C64" s="32" t="s">
        <v>1762</v>
      </c>
      <c r="D64" s="32" t="s">
        <v>375</v>
      </c>
      <c r="E64" s="94" t="s">
        <v>2</v>
      </c>
      <c r="F64" s="94" t="s">
        <v>1278</v>
      </c>
      <c r="G64" s="103">
        <v>-1898000</v>
      </c>
      <c r="H64" s="94">
        <v>0.99880000000000002</v>
      </c>
      <c r="I64" s="123">
        <v>-8983.1504000000004</v>
      </c>
      <c r="J64" s="32">
        <v>17.485795072375371</v>
      </c>
      <c r="K64" s="32">
        <v>-3.6656639555674511E-3</v>
      </c>
      <c r="L64" s="18"/>
      <c r="M64" s="18"/>
      <c r="N64" s="18"/>
      <c r="O64" s="18"/>
    </row>
    <row r="65" spans="2:15" x14ac:dyDescent="0.2">
      <c r="B65" s="23" t="s">
        <v>1759</v>
      </c>
      <c r="C65" s="32" t="s">
        <v>1763</v>
      </c>
      <c r="D65" s="32" t="s">
        <v>375</v>
      </c>
      <c r="E65" s="94" t="s">
        <v>136</v>
      </c>
      <c r="F65" s="94" t="s">
        <v>1278</v>
      </c>
      <c r="G65" s="103">
        <v>1060.1471305119137</v>
      </c>
      <c r="H65" s="94">
        <v>0.99319999999999997</v>
      </c>
      <c r="I65" s="123">
        <v>3.8188949989676351</v>
      </c>
      <c r="J65" s="32">
        <v>-7.4335185743820142E-3</v>
      </c>
      <c r="K65" s="32">
        <v>1.5583381246530681E-6</v>
      </c>
      <c r="L65" s="18"/>
      <c r="M65" s="18"/>
      <c r="N65" s="18"/>
      <c r="O65" s="18"/>
    </row>
    <row r="66" spans="2:15" x14ac:dyDescent="0.2">
      <c r="B66" s="23" t="s">
        <v>1761</v>
      </c>
      <c r="C66" s="32" t="s">
        <v>1764</v>
      </c>
      <c r="D66" s="32" t="s">
        <v>375</v>
      </c>
      <c r="E66" s="94" t="s">
        <v>2</v>
      </c>
      <c r="F66" s="94" t="s">
        <v>1278</v>
      </c>
      <c r="G66" s="103">
        <v>-793.94523484578212</v>
      </c>
      <c r="H66" s="94">
        <v>0.99880000000000002</v>
      </c>
      <c r="I66" s="123">
        <v>-3.7577076580548017</v>
      </c>
      <c r="J66" s="32">
        <v>7.3144167830744376E-3</v>
      </c>
      <c r="K66" s="32">
        <v>-1.533370021021942E-6</v>
      </c>
      <c r="L66" s="18"/>
      <c r="M66" s="18"/>
      <c r="N66" s="18"/>
      <c r="O66" s="18"/>
    </row>
    <row r="67" spans="2:15" x14ac:dyDescent="0.2">
      <c r="B67" s="23" t="s">
        <v>1695</v>
      </c>
      <c r="C67" s="32" t="s">
        <v>1765</v>
      </c>
      <c r="D67" s="32" t="s">
        <v>375</v>
      </c>
      <c r="E67" s="94" t="s">
        <v>136</v>
      </c>
      <c r="F67" s="94" t="s">
        <v>1766</v>
      </c>
      <c r="G67" s="103">
        <v>16656.768414110848</v>
      </c>
      <c r="H67" s="94">
        <v>0.99880000000000002</v>
      </c>
      <c r="I67" s="123">
        <v>60.341541639026119</v>
      </c>
      <c r="J67" s="32">
        <v>-0.11745543428185462</v>
      </c>
      <c r="K67" s="32">
        <v>2.4622966816802993E-5</v>
      </c>
      <c r="L67" s="18"/>
      <c r="M67" s="18"/>
      <c r="N67" s="18"/>
      <c r="O67" s="18"/>
    </row>
    <row r="68" spans="2:15" x14ac:dyDescent="0.2">
      <c r="B68" s="23" t="s">
        <v>1698</v>
      </c>
      <c r="C68" s="32" t="s">
        <v>1767</v>
      </c>
      <c r="D68" s="32" t="s">
        <v>375</v>
      </c>
      <c r="E68" s="94" t="s">
        <v>137</v>
      </c>
      <c r="F68" s="94" t="s">
        <v>1766</v>
      </c>
      <c r="G68" s="103">
        <v>-14168.738018127637</v>
      </c>
      <c r="H68" s="94">
        <v>1.0004999999999999</v>
      </c>
      <c r="I68" s="123">
        <v>-59.760313439138734</v>
      </c>
      <c r="J68" s="32">
        <v>0.11632406758520927</v>
      </c>
      <c r="K68" s="32">
        <v>-2.4385790863221436E-5</v>
      </c>
      <c r="L68" s="18"/>
      <c r="M68" s="18"/>
      <c r="N68" s="18"/>
      <c r="O68" s="18"/>
    </row>
    <row r="69" spans="2:15" x14ac:dyDescent="0.2">
      <c r="B69" s="23" t="s">
        <v>1759</v>
      </c>
      <c r="C69" s="32" t="s">
        <v>1768</v>
      </c>
      <c r="D69" s="32" t="s">
        <v>375</v>
      </c>
      <c r="E69" s="94" t="s">
        <v>136</v>
      </c>
      <c r="F69" s="94" t="s">
        <v>1769</v>
      </c>
      <c r="G69" s="103">
        <v>208298.51400744935</v>
      </c>
      <c r="H69" s="94">
        <v>0.99319999999999997</v>
      </c>
      <c r="I69" s="123">
        <v>750.33940947488531</v>
      </c>
      <c r="J69" s="32">
        <v>-1.4605434134560404</v>
      </c>
      <c r="K69" s="32">
        <v>3.0618346629862208E-4</v>
      </c>
      <c r="L69" s="18"/>
      <c r="M69" s="18"/>
      <c r="N69" s="18"/>
      <c r="O69" s="18"/>
    </row>
    <row r="70" spans="2:15" x14ac:dyDescent="0.2">
      <c r="B70" s="23" t="s">
        <v>1761</v>
      </c>
      <c r="C70" s="32" t="s">
        <v>1770</v>
      </c>
      <c r="D70" s="32" t="s">
        <v>375</v>
      </c>
      <c r="E70" s="94" t="s">
        <v>2</v>
      </c>
      <c r="F70" s="94" t="s">
        <v>1769</v>
      </c>
      <c r="G70" s="103">
        <v>-159398.30270393591</v>
      </c>
      <c r="H70" s="94">
        <v>0.99880000000000002</v>
      </c>
      <c r="I70" s="123">
        <v>-754.42514608804072</v>
      </c>
      <c r="J70" s="32">
        <v>1.4684963419895909</v>
      </c>
      <c r="K70" s="32">
        <v>-3.0785069180057806E-4</v>
      </c>
      <c r="L70" s="18"/>
      <c r="M70" s="18"/>
      <c r="N70" s="18"/>
      <c r="O70" s="18"/>
    </row>
    <row r="71" spans="2:15" x14ac:dyDescent="0.2">
      <c r="B71" s="23" t="s">
        <v>1759</v>
      </c>
      <c r="C71" s="32" t="s">
        <v>1771</v>
      </c>
      <c r="D71" s="32" t="s">
        <v>375</v>
      </c>
      <c r="E71" s="94" t="s">
        <v>136</v>
      </c>
      <c r="F71" s="94" t="s">
        <v>1772</v>
      </c>
      <c r="G71" s="103">
        <v>184774.5124944025</v>
      </c>
      <c r="H71" s="94">
        <v>0.99319999999999997</v>
      </c>
      <c r="I71" s="123">
        <v>665.60051700058386</v>
      </c>
      <c r="J71" s="32">
        <v>-1.2955982836866793</v>
      </c>
      <c r="K71" s="32">
        <v>2.7160491757725674E-4</v>
      </c>
      <c r="L71" s="18"/>
      <c r="M71" s="18"/>
      <c r="N71" s="18"/>
      <c r="O71" s="18"/>
    </row>
    <row r="72" spans="2:15" x14ac:dyDescent="0.2">
      <c r="B72" s="23" t="s">
        <v>1761</v>
      </c>
      <c r="C72" s="32" t="s">
        <v>1773</v>
      </c>
      <c r="D72" s="32" t="s">
        <v>375</v>
      </c>
      <c r="E72" s="94" t="s">
        <v>2</v>
      </c>
      <c r="F72" s="94" t="s">
        <v>1772</v>
      </c>
      <c r="G72" s="103">
        <v>-141687.38018127636</v>
      </c>
      <c r="H72" s="94">
        <v>0.99880000000000002</v>
      </c>
      <c r="I72" s="123">
        <v>-670.60012977732094</v>
      </c>
      <c r="J72" s="32">
        <v>1.3053300816153051</v>
      </c>
      <c r="K72" s="32">
        <v>-2.7364505934617108E-4</v>
      </c>
      <c r="L72" s="18"/>
      <c r="M72" s="18"/>
      <c r="N72" s="18"/>
      <c r="O72" s="18"/>
    </row>
    <row r="73" spans="2:15" x14ac:dyDescent="0.2">
      <c r="B73" s="23" t="s">
        <v>1759</v>
      </c>
      <c r="C73" s="32" t="s">
        <v>1774</v>
      </c>
      <c r="D73" s="32" t="s">
        <v>375</v>
      </c>
      <c r="E73" s="94" t="s">
        <v>136</v>
      </c>
      <c r="F73" s="94" t="s">
        <v>1618</v>
      </c>
      <c r="G73" s="103">
        <v>36361.515750681312</v>
      </c>
      <c r="H73" s="94">
        <v>0.99319999999999997</v>
      </c>
      <c r="I73" s="123">
        <v>130.98258725056297</v>
      </c>
      <c r="J73" s="32">
        <v>-0.25495895946625485</v>
      </c>
      <c r="K73" s="32">
        <v>5.3448748769847761E-5</v>
      </c>
      <c r="L73" s="18"/>
      <c r="M73" s="18"/>
      <c r="N73" s="18"/>
      <c r="O73" s="18"/>
    </row>
    <row r="74" spans="2:15" x14ac:dyDescent="0.2">
      <c r="B74" s="23" t="s">
        <v>1761</v>
      </c>
      <c r="C74" s="32" t="s">
        <v>1775</v>
      </c>
      <c r="D74" s="32" t="s">
        <v>375</v>
      </c>
      <c r="E74" s="94" t="s">
        <v>2</v>
      </c>
      <c r="F74" s="94" t="s">
        <v>1618</v>
      </c>
      <c r="G74" s="103">
        <v>-28337.476036255273</v>
      </c>
      <c r="H74" s="94">
        <v>0.99880000000000002</v>
      </c>
      <c r="I74" s="123">
        <v>-134.12002581377681</v>
      </c>
      <c r="J74" s="32">
        <v>0.26106601604726509</v>
      </c>
      <c r="K74" s="32">
        <v>-5.4729011811417266E-5</v>
      </c>
      <c r="L74" s="18"/>
      <c r="M74" s="18"/>
      <c r="N74" s="18"/>
      <c r="O74" s="18"/>
    </row>
    <row r="75" spans="2:15" x14ac:dyDescent="0.2">
      <c r="B75" s="23" t="s">
        <v>1695</v>
      </c>
      <c r="C75" s="32" t="s">
        <v>1776</v>
      </c>
      <c r="D75" s="32" t="s">
        <v>375</v>
      </c>
      <c r="E75" s="94" t="s">
        <v>136</v>
      </c>
      <c r="F75" s="94" t="s">
        <v>1777</v>
      </c>
      <c r="G75" s="103">
        <v>1363969.53</v>
      </c>
      <c r="H75" s="94">
        <v>0.99880000000000002</v>
      </c>
      <c r="I75" s="123">
        <v>4941.1760000000004</v>
      </c>
      <c r="J75" s="32">
        <v>-9.6180501389066624</v>
      </c>
      <c r="K75" s="32">
        <v>2.0162960603793251E-3</v>
      </c>
      <c r="L75" s="18"/>
      <c r="M75" s="18"/>
      <c r="N75" s="18"/>
      <c r="O75" s="18"/>
    </row>
    <row r="76" spans="2:15" x14ac:dyDescent="0.2">
      <c r="B76" s="23" t="s">
        <v>1698</v>
      </c>
      <c r="C76" s="32" t="s">
        <v>1778</v>
      </c>
      <c r="D76" s="32" t="s">
        <v>375</v>
      </c>
      <c r="E76" s="94" t="s">
        <v>137</v>
      </c>
      <c r="F76" s="94" t="s">
        <v>1777</v>
      </c>
      <c r="G76" s="103">
        <v>-1197000</v>
      </c>
      <c r="H76" s="94">
        <v>1.0004999999999999</v>
      </c>
      <c r="I76" s="123">
        <v>-5048.65679</v>
      </c>
      <c r="J76" s="32">
        <v>9.8272626071913987</v>
      </c>
      <c r="K76" s="32">
        <v>-2.0601546668008444E-3</v>
      </c>
      <c r="L76" s="18"/>
      <c r="M76" s="18"/>
      <c r="N76" s="18"/>
      <c r="O76" s="18"/>
    </row>
    <row r="77" spans="2:15" x14ac:dyDescent="0.2">
      <c r="B77" s="23" t="s">
        <v>1695</v>
      </c>
      <c r="C77" s="32" t="s">
        <v>1779</v>
      </c>
      <c r="D77" s="32" t="s">
        <v>375</v>
      </c>
      <c r="E77" s="94" t="s">
        <v>136</v>
      </c>
      <c r="F77" s="94" t="s">
        <v>1780</v>
      </c>
      <c r="G77" s="103">
        <v>25633.953303754355</v>
      </c>
      <c r="H77" s="94">
        <v>0.99880000000000002</v>
      </c>
      <c r="I77" s="123">
        <v>92.862686480307261</v>
      </c>
      <c r="J77" s="32">
        <v>-0.18075817874149092</v>
      </c>
      <c r="K77" s="32">
        <v>3.789354374474496E-5</v>
      </c>
      <c r="L77" s="18"/>
      <c r="M77" s="18"/>
      <c r="N77" s="18"/>
      <c r="O77" s="18"/>
    </row>
    <row r="78" spans="2:15" x14ac:dyDescent="0.2">
      <c r="B78" s="23" t="s">
        <v>1698</v>
      </c>
      <c r="C78" s="32" t="s">
        <v>1781</v>
      </c>
      <c r="D78" s="32" t="s">
        <v>375</v>
      </c>
      <c r="E78" s="94" t="s">
        <v>137</v>
      </c>
      <c r="F78" s="94" t="s">
        <v>1780</v>
      </c>
      <c r="G78" s="103">
        <v>-21961.543928097835</v>
      </c>
      <c r="H78" s="94">
        <v>1.0004999999999999</v>
      </c>
      <c r="I78" s="123">
        <v>-92.628486096328885</v>
      </c>
      <c r="J78" s="32">
        <v>0.18030230527419178</v>
      </c>
      <c r="K78" s="32">
        <v>-3.7797975946400006E-5</v>
      </c>
      <c r="L78" s="18"/>
      <c r="M78" s="18"/>
      <c r="N78" s="18"/>
      <c r="O78" s="18"/>
    </row>
    <row r="79" spans="2:15" s="161" customFormat="1" x14ac:dyDescent="0.2">
      <c r="B79" s="131" t="s">
        <v>1473</v>
      </c>
      <c r="C79" s="168" t="s">
        <v>176</v>
      </c>
      <c r="D79" s="168" t="s">
        <v>176</v>
      </c>
      <c r="E79" s="169" t="s">
        <v>176</v>
      </c>
      <c r="F79" s="169" t="s">
        <v>176</v>
      </c>
      <c r="G79" s="179" t="s">
        <v>176</v>
      </c>
      <c r="H79" s="169" t="s">
        <v>176</v>
      </c>
      <c r="I79" s="170">
        <v>0</v>
      </c>
      <c r="J79" s="168">
        <v>0</v>
      </c>
      <c r="K79" s="168">
        <v>0</v>
      </c>
    </row>
    <row r="80" spans="2:15" s="161" customFormat="1" x14ac:dyDescent="0.2">
      <c r="B80" s="131" t="s">
        <v>153</v>
      </c>
      <c r="C80" s="168" t="s">
        <v>176</v>
      </c>
      <c r="D80" s="168" t="s">
        <v>176</v>
      </c>
      <c r="E80" s="169" t="s">
        <v>176</v>
      </c>
      <c r="F80" s="169" t="s">
        <v>176</v>
      </c>
      <c r="G80" s="179" t="s">
        <v>176</v>
      </c>
      <c r="H80" s="169" t="s">
        <v>176</v>
      </c>
      <c r="I80" s="170">
        <v>0</v>
      </c>
      <c r="J80" s="168">
        <v>0</v>
      </c>
      <c r="K80" s="168">
        <v>0</v>
      </c>
    </row>
    <row r="81" spans="2:15" s="161" customFormat="1" x14ac:dyDescent="0.2">
      <c r="B81" s="114" t="s">
        <v>166</v>
      </c>
      <c r="C81" s="171"/>
      <c r="D81" s="114"/>
      <c r="E81" s="172"/>
      <c r="F81" s="172"/>
      <c r="G81" s="172"/>
      <c r="H81" s="173"/>
      <c r="I81" s="174"/>
      <c r="J81" s="174"/>
      <c r="K81" s="175"/>
      <c r="L81" s="192"/>
      <c r="M81" s="192"/>
      <c r="N81" s="176"/>
      <c r="O81" s="176"/>
    </row>
    <row r="82" spans="2:15" s="161" customFormat="1" x14ac:dyDescent="0.2">
      <c r="B82" s="114" t="s">
        <v>167</v>
      </c>
      <c r="C82" s="171"/>
      <c r="D82" s="114"/>
      <c r="E82" s="172"/>
      <c r="F82" s="172"/>
      <c r="G82" s="172"/>
      <c r="H82" s="173"/>
      <c r="I82" s="174"/>
      <c r="J82" s="174"/>
      <c r="K82" s="175"/>
      <c r="L82" s="192"/>
      <c r="M82" s="192"/>
      <c r="N82" s="176"/>
      <c r="O82" s="176"/>
    </row>
    <row r="83" spans="2:15" s="161" customFormat="1" x14ac:dyDescent="0.2">
      <c r="B83" s="114" t="s">
        <v>168</v>
      </c>
      <c r="C83" s="171"/>
      <c r="D83" s="114"/>
      <c r="E83" s="172"/>
      <c r="F83" s="172"/>
      <c r="G83" s="172"/>
      <c r="H83" s="173"/>
      <c r="I83" s="174"/>
      <c r="J83" s="174"/>
      <c r="K83" s="175"/>
      <c r="L83" s="192"/>
      <c r="M83" s="192"/>
      <c r="N83" s="176"/>
      <c r="O83" s="176"/>
    </row>
    <row r="84" spans="2:15" s="161" customFormat="1" x14ac:dyDescent="0.2">
      <c r="B84" s="114" t="s">
        <v>169</v>
      </c>
      <c r="C84" s="171"/>
      <c r="D84" s="114"/>
      <c r="E84" s="172"/>
      <c r="F84" s="172"/>
      <c r="G84" s="172"/>
      <c r="H84" s="173"/>
      <c r="I84" s="174"/>
      <c r="J84" s="174"/>
      <c r="K84" s="175"/>
      <c r="L84" s="192"/>
      <c r="M84" s="192"/>
      <c r="N84" s="176"/>
      <c r="O84" s="176"/>
    </row>
    <row r="85" spans="2:15" s="161" customFormat="1" x14ac:dyDescent="0.2">
      <c r="B85" s="114" t="s">
        <v>170</v>
      </c>
      <c r="C85" s="171"/>
      <c r="D85" s="114"/>
      <c r="E85" s="172"/>
      <c r="F85" s="172"/>
      <c r="G85" s="172"/>
      <c r="H85" s="173"/>
      <c r="I85" s="174"/>
      <c r="J85" s="174"/>
      <c r="K85" s="175"/>
      <c r="L85" s="192"/>
      <c r="M85" s="192"/>
      <c r="N85" s="176"/>
      <c r="O85" s="176"/>
    </row>
  </sheetData>
  <mergeCells count="2">
    <mergeCell ref="B7:K7"/>
    <mergeCell ref="B6:K6"/>
  </mergeCells>
  <phoneticPr fontId="3" type="noConversion"/>
  <conditionalFormatting sqref="J12:K80 C12:F80">
    <cfRule type="expression" dxfId="64" priority="338" stopIfTrue="1">
      <formula>OR(LEFT(#REF!,3)="TIR",LEFT(#REF!,2)="IR")</formula>
    </cfRule>
  </conditionalFormatting>
  <conditionalFormatting sqref="I12:J80 B12:B80">
    <cfRule type="expression" dxfId="63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0.140625" style="12" bestFit="1" customWidth="1"/>
    <col min="4" max="4" width="10.85546875" style="13" bestFit="1" customWidth="1"/>
    <col min="5" max="5" width="5.7109375" style="93" bestFit="1" customWidth="1"/>
    <col min="6" max="6" width="9.85546875" style="93" bestFit="1" customWidth="1"/>
    <col min="7" max="7" width="13.5703125" style="93" bestFit="1" customWidth="1"/>
    <col min="8" max="8" width="6.42578125" style="45" bestFit="1" customWidth="1"/>
    <col min="9" max="9" width="10" style="95" bestFit="1" customWidth="1"/>
    <col min="10" max="10" width="11.5703125" style="97" bestFit="1" customWidth="1"/>
    <col min="11" max="11" width="13.42578125" style="97" bestFit="1" customWidth="1"/>
    <col min="12" max="12" width="9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3.14062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164</v>
      </c>
      <c r="C3" s="159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5" t="s">
        <v>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7"/>
    </row>
    <row r="7" spans="1:17" s="10" customFormat="1" x14ac:dyDescent="0.2">
      <c r="B7" s="228" t="s">
        <v>36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30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1" customFormat="1" ht="12.75" customHeight="1" thickBot="1" x14ac:dyDescent="0.25">
      <c r="B11" s="139" t="s">
        <v>64</v>
      </c>
      <c r="C11" s="101" t="s">
        <v>176</v>
      </c>
      <c r="D11" s="101" t="s">
        <v>176</v>
      </c>
      <c r="E11" s="140"/>
      <c r="F11" s="140" t="s">
        <v>176</v>
      </c>
      <c r="G11" s="140" t="s">
        <v>176</v>
      </c>
      <c r="H11" s="140" t="s">
        <v>176</v>
      </c>
      <c r="I11" s="140" t="s">
        <v>176</v>
      </c>
      <c r="J11" s="101" t="s">
        <v>176</v>
      </c>
      <c r="K11" s="101" t="s">
        <v>176</v>
      </c>
      <c r="L11" s="141" t="s">
        <v>176</v>
      </c>
      <c r="M11" s="140" t="s">
        <v>176</v>
      </c>
      <c r="N11" s="142">
        <v>2.4000000000000003E-6</v>
      </c>
      <c r="O11" s="101" t="s">
        <v>176</v>
      </c>
      <c r="P11" s="101">
        <v>0</v>
      </c>
      <c r="Q11" s="119">
        <v>0</v>
      </c>
    </row>
    <row r="12" spans="1:17" s="161" customFormat="1" x14ac:dyDescent="0.2">
      <c r="B12" s="130" t="s">
        <v>149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65" t="s">
        <v>176</v>
      </c>
      <c r="H12" s="165" t="s">
        <v>176</v>
      </c>
      <c r="I12" s="165" t="s">
        <v>176</v>
      </c>
      <c r="J12" s="164" t="s">
        <v>176</v>
      </c>
      <c r="K12" s="164" t="s">
        <v>176</v>
      </c>
      <c r="L12" s="177" t="s">
        <v>176</v>
      </c>
      <c r="M12" s="169" t="s">
        <v>176</v>
      </c>
      <c r="N12" s="166">
        <v>0</v>
      </c>
      <c r="O12" s="164" t="s">
        <v>176</v>
      </c>
      <c r="P12" s="164">
        <v>0</v>
      </c>
      <c r="Q12" s="164">
        <v>0</v>
      </c>
    </row>
    <row r="13" spans="1:17" s="161" customFormat="1" x14ac:dyDescent="0.2">
      <c r="B13" s="131" t="s">
        <v>1481</v>
      </c>
      <c r="C13" s="168" t="s">
        <v>176</v>
      </c>
      <c r="D13" s="168" t="s">
        <v>176</v>
      </c>
      <c r="E13" s="169" t="s">
        <v>176</v>
      </c>
      <c r="F13" s="169" t="s">
        <v>176</v>
      </c>
      <c r="G13" s="169" t="s">
        <v>176</v>
      </c>
      <c r="H13" s="169" t="s">
        <v>176</v>
      </c>
      <c r="I13" s="169" t="s">
        <v>176</v>
      </c>
      <c r="J13" s="168" t="s">
        <v>176</v>
      </c>
      <c r="K13" s="168" t="s">
        <v>176</v>
      </c>
      <c r="L13" s="179" t="s">
        <v>176</v>
      </c>
      <c r="M13" s="169" t="s">
        <v>176</v>
      </c>
      <c r="N13" s="170">
        <v>0</v>
      </c>
      <c r="O13" s="168" t="s">
        <v>176</v>
      </c>
      <c r="P13" s="168">
        <v>0</v>
      </c>
      <c r="Q13" s="168">
        <v>0</v>
      </c>
    </row>
    <row r="14" spans="1:17" s="161" customFormat="1" x14ac:dyDescent="0.2">
      <c r="B14" s="131" t="s">
        <v>1482</v>
      </c>
      <c r="C14" s="168" t="s">
        <v>176</v>
      </c>
      <c r="D14" s="168" t="s">
        <v>176</v>
      </c>
      <c r="E14" s="169" t="s">
        <v>176</v>
      </c>
      <c r="F14" s="169" t="s">
        <v>176</v>
      </c>
      <c r="G14" s="169" t="s">
        <v>176</v>
      </c>
      <c r="H14" s="169" t="s">
        <v>176</v>
      </c>
      <c r="I14" s="169" t="s">
        <v>176</v>
      </c>
      <c r="J14" s="168" t="s">
        <v>176</v>
      </c>
      <c r="K14" s="168" t="s">
        <v>176</v>
      </c>
      <c r="L14" s="179" t="s">
        <v>176</v>
      </c>
      <c r="M14" s="169" t="s">
        <v>176</v>
      </c>
      <c r="N14" s="170">
        <v>0</v>
      </c>
      <c r="O14" s="168" t="s">
        <v>176</v>
      </c>
      <c r="P14" s="168">
        <v>0</v>
      </c>
      <c r="Q14" s="168">
        <v>0</v>
      </c>
    </row>
    <row r="15" spans="1:17" s="161" customFormat="1" x14ac:dyDescent="0.2">
      <c r="B15" s="131" t="s">
        <v>1483</v>
      </c>
      <c r="C15" s="168" t="s">
        <v>176</v>
      </c>
      <c r="D15" s="168" t="s">
        <v>176</v>
      </c>
      <c r="E15" s="169" t="s">
        <v>176</v>
      </c>
      <c r="F15" s="169" t="s">
        <v>176</v>
      </c>
      <c r="G15" s="169" t="s">
        <v>176</v>
      </c>
      <c r="H15" s="169" t="s">
        <v>176</v>
      </c>
      <c r="I15" s="169" t="s">
        <v>176</v>
      </c>
      <c r="J15" s="168" t="s">
        <v>176</v>
      </c>
      <c r="K15" s="168" t="s">
        <v>176</v>
      </c>
      <c r="L15" s="179" t="s">
        <v>176</v>
      </c>
      <c r="M15" s="169" t="s">
        <v>176</v>
      </c>
      <c r="N15" s="170">
        <v>0</v>
      </c>
      <c r="O15" s="168" t="s">
        <v>176</v>
      </c>
      <c r="P15" s="168">
        <v>0</v>
      </c>
      <c r="Q15" s="168">
        <v>0</v>
      </c>
    </row>
    <row r="16" spans="1:17" s="161" customFormat="1" x14ac:dyDescent="0.2">
      <c r="B16" s="131" t="s">
        <v>1484</v>
      </c>
      <c r="C16" s="168" t="s">
        <v>176</v>
      </c>
      <c r="D16" s="168" t="s">
        <v>176</v>
      </c>
      <c r="E16" s="169" t="s">
        <v>176</v>
      </c>
      <c r="F16" s="169" t="s">
        <v>176</v>
      </c>
      <c r="G16" s="169" t="s">
        <v>176</v>
      </c>
      <c r="H16" s="169" t="s">
        <v>176</v>
      </c>
      <c r="I16" s="169" t="s">
        <v>176</v>
      </c>
      <c r="J16" s="168" t="s">
        <v>176</v>
      </c>
      <c r="K16" s="168" t="s">
        <v>176</v>
      </c>
      <c r="L16" s="179" t="s">
        <v>176</v>
      </c>
      <c r="M16" s="169" t="s">
        <v>176</v>
      </c>
      <c r="N16" s="170">
        <v>0</v>
      </c>
      <c r="O16" s="168" t="s">
        <v>176</v>
      </c>
      <c r="P16" s="168">
        <v>0</v>
      </c>
      <c r="Q16" s="168">
        <v>0</v>
      </c>
    </row>
    <row r="17" spans="2:17" s="161" customFormat="1" x14ac:dyDescent="0.2">
      <c r="B17" s="131" t="s">
        <v>1485</v>
      </c>
      <c r="C17" s="168" t="s">
        <v>176</v>
      </c>
      <c r="D17" s="168" t="s">
        <v>176</v>
      </c>
      <c r="E17" s="169" t="s">
        <v>176</v>
      </c>
      <c r="F17" s="169" t="s">
        <v>176</v>
      </c>
      <c r="G17" s="169" t="s">
        <v>176</v>
      </c>
      <c r="H17" s="169" t="s">
        <v>176</v>
      </c>
      <c r="I17" s="169" t="s">
        <v>176</v>
      </c>
      <c r="J17" s="168" t="s">
        <v>176</v>
      </c>
      <c r="K17" s="168" t="s">
        <v>176</v>
      </c>
      <c r="L17" s="179" t="s">
        <v>176</v>
      </c>
      <c r="M17" s="169" t="s">
        <v>176</v>
      </c>
      <c r="N17" s="170">
        <v>0</v>
      </c>
      <c r="O17" s="168" t="s">
        <v>176</v>
      </c>
      <c r="P17" s="168">
        <v>0</v>
      </c>
      <c r="Q17" s="168">
        <v>0</v>
      </c>
    </row>
    <row r="18" spans="2:17" s="161" customFormat="1" x14ac:dyDescent="0.2">
      <c r="B18" s="131" t="s">
        <v>1486</v>
      </c>
      <c r="C18" s="168" t="s">
        <v>176</v>
      </c>
      <c r="D18" s="168" t="s">
        <v>176</v>
      </c>
      <c r="E18" s="169" t="s">
        <v>176</v>
      </c>
      <c r="F18" s="169" t="s">
        <v>176</v>
      </c>
      <c r="G18" s="169" t="s">
        <v>176</v>
      </c>
      <c r="H18" s="169" t="s">
        <v>176</v>
      </c>
      <c r="I18" s="169" t="s">
        <v>176</v>
      </c>
      <c r="J18" s="168" t="s">
        <v>176</v>
      </c>
      <c r="K18" s="168" t="s">
        <v>176</v>
      </c>
      <c r="L18" s="179" t="s">
        <v>176</v>
      </c>
      <c r="M18" s="169" t="s">
        <v>176</v>
      </c>
      <c r="N18" s="170">
        <v>0</v>
      </c>
      <c r="O18" s="168" t="s">
        <v>176</v>
      </c>
      <c r="P18" s="168">
        <v>0</v>
      </c>
      <c r="Q18" s="168">
        <v>0</v>
      </c>
    </row>
    <row r="19" spans="2:17" s="161" customFormat="1" x14ac:dyDescent="0.2">
      <c r="B19" s="131" t="s">
        <v>1487</v>
      </c>
      <c r="C19" s="168" t="s">
        <v>176</v>
      </c>
      <c r="D19" s="168" t="s">
        <v>176</v>
      </c>
      <c r="E19" s="169" t="s">
        <v>176</v>
      </c>
      <c r="F19" s="169" t="s">
        <v>176</v>
      </c>
      <c r="G19" s="169" t="s">
        <v>176</v>
      </c>
      <c r="H19" s="169" t="s">
        <v>176</v>
      </c>
      <c r="I19" s="169" t="s">
        <v>176</v>
      </c>
      <c r="J19" s="168" t="s">
        <v>176</v>
      </c>
      <c r="K19" s="168" t="s">
        <v>176</v>
      </c>
      <c r="L19" s="179" t="s">
        <v>176</v>
      </c>
      <c r="M19" s="169" t="s">
        <v>176</v>
      </c>
      <c r="N19" s="170">
        <v>0</v>
      </c>
      <c r="O19" s="168" t="s">
        <v>176</v>
      </c>
      <c r="P19" s="168">
        <v>0</v>
      </c>
      <c r="Q19" s="168">
        <v>0</v>
      </c>
    </row>
    <row r="20" spans="2:17" s="161" customFormat="1" x14ac:dyDescent="0.2">
      <c r="B20" s="131" t="s">
        <v>354</v>
      </c>
      <c r="C20" s="168" t="s">
        <v>176</v>
      </c>
      <c r="D20" s="168" t="s">
        <v>176</v>
      </c>
      <c r="E20" s="169" t="s">
        <v>176</v>
      </c>
      <c r="F20" s="169" t="s">
        <v>176</v>
      </c>
      <c r="G20" s="169" t="s">
        <v>176</v>
      </c>
      <c r="H20" s="169" t="s">
        <v>176</v>
      </c>
      <c r="I20" s="169" t="s">
        <v>176</v>
      </c>
      <c r="J20" s="168" t="s">
        <v>176</v>
      </c>
      <c r="K20" s="168" t="s">
        <v>176</v>
      </c>
      <c r="L20" s="179" t="s">
        <v>176</v>
      </c>
      <c r="M20" s="169" t="s">
        <v>176</v>
      </c>
      <c r="N20" s="170">
        <v>0</v>
      </c>
      <c r="O20" s="168" t="s">
        <v>176</v>
      </c>
      <c r="P20" s="168">
        <v>0</v>
      </c>
      <c r="Q20" s="168">
        <v>0</v>
      </c>
    </row>
    <row r="21" spans="2:17" s="161" customFormat="1" x14ac:dyDescent="0.2">
      <c r="B21" s="131" t="s">
        <v>1481</v>
      </c>
      <c r="C21" s="168" t="s">
        <v>176</v>
      </c>
      <c r="D21" s="168" t="s">
        <v>176</v>
      </c>
      <c r="E21" s="169" t="s">
        <v>176</v>
      </c>
      <c r="F21" s="169" t="s">
        <v>176</v>
      </c>
      <c r="G21" s="169" t="s">
        <v>176</v>
      </c>
      <c r="H21" s="169" t="s">
        <v>176</v>
      </c>
      <c r="I21" s="169" t="s">
        <v>176</v>
      </c>
      <c r="J21" s="168" t="s">
        <v>176</v>
      </c>
      <c r="K21" s="168" t="s">
        <v>176</v>
      </c>
      <c r="L21" s="179" t="s">
        <v>176</v>
      </c>
      <c r="M21" s="169" t="s">
        <v>176</v>
      </c>
      <c r="N21" s="170">
        <v>0</v>
      </c>
      <c r="O21" s="168" t="s">
        <v>176</v>
      </c>
      <c r="P21" s="168">
        <v>0</v>
      </c>
      <c r="Q21" s="168">
        <v>0</v>
      </c>
    </row>
    <row r="22" spans="2:17" s="161" customFormat="1" x14ac:dyDescent="0.2">
      <c r="B22" s="131" t="s">
        <v>1482</v>
      </c>
      <c r="C22" s="168" t="s">
        <v>176</v>
      </c>
      <c r="D22" s="168" t="s">
        <v>176</v>
      </c>
      <c r="E22" s="169" t="s">
        <v>176</v>
      </c>
      <c r="F22" s="169" t="s">
        <v>176</v>
      </c>
      <c r="G22" s="169" t="s">
        <v>176</v>
      </c>
      <c r="H22" s="169" t="s">
        <v>176</v>
      </c>
      <c r="I22" s="169" t="s">
        <v>176</v>
      </c>
      <c r="J22" s="168" t="s">
        <v>176</v>
      </c>
      <c r="K22" s="168" t="s">
        <v>176</v>
      </c>
      <c r="L22" s="179" t="s">
        <v>176</v>
      </c>
      <c r="M22" s="169" t="s">
        <v>176</v>
      </c>
      <c r="N22" s="170">
        <v>0</v>
      </c>
      <c r="O22" s="168" t="s">
        <v>176</v>
      </c>
      <c r="P22" s="168">
        <v>0</v>
      </c>
      <c r="Q22" s="168">
        <v>0</v>
      </c>
    </row>
    <row r="23" spans="2:17" s="161" customFormat="1" x14ac:dyDescent="0.2">
      <c r="B23" s="131" t="s">
        <v>1483</v>
      </c>
      <c r="C23" s="168" t="s">
        <v>176</v>
      </c>
      <c r="D23" s="168" t="s">
        <v>176</v>
      </c>
      <c r="E23" s="169" t="s">
        <v>176</v>
      </c>
      <c r="F23" s="169" t="s">
        <v>176</v>
      </c>
      <c r="G23" s="169" t="s">
        <v>176</v>
      </c>
      <c r="H23" s="169" t="s">
        <v>176</v>
      </c>
      <c r="I23" s="169" t="s">
        <v>176</v>
      </c>
      <c r="J23" s="168" t="s">
        <v>176</v>
      </c>
      <c r="K23" s="168" t="s">
        <v>176</v>
      </c>
      <c r="L23" s="179" t="s">
        <v>176</v>
      </c>
      <c r="M23" s="169" t="s">
        <v>176</v>
      </c>
      <c r="N23" s="170">
        <v>0</v>
      </c>
      <c r="O23" s="168" t="s">
        <v>176</v>
      </c>
      <c r="P23" s="168">
        <v>0</v>
      </c>
      <c r="Q23" s="168">
        <v>0</v>
      </c>
    </row>
    <row r="24" spans="2:17" s="161" customFormat="1" x14ac:dyDescent="0.2">
      <c r="B24" s="131" t="s">
        <v>1484</v>
      </c>
      <c r="C24" s="168" t="s">
        <v>176</v>
      </c>
      <c r="D24" s="168" t="s">
        <v>176</v>
      </c>
      <c r="E24" s="169" t="s">
        <v>176</v>
      </c>
      <c r="F24" s="169" t="s">
        <v>176</v>
      </c>
      <c r="G24" s="169" t="s">
        <v>176</v>
      </c>
      <c r="H24" s="169" t="s">
        <v>176</v>
      </c>
      <c r="I24" s="169" t="s">
        <v>176</v>
      </c>
      <c r="J24" s="168" t="s">
        <v>176</v>
      </c>
      <c r="K24" s="168" t="s">
        <v>176</v>
      </c>
      <c r="L24" s="179" t="s">
        <v>176</v>
      </c>
      <c r="M24" s="169" t="s">
        <v>176</v>
      </c>
      <c r="N24" s="170">
        <v>0</v>
      </c>
      <c r="O24" s="168" t="s">
        <v>176</v>
      </c>
      <c r="P24" s="168">
        <v>0</v>
      </c>
      <c r="Q24" s="168">
        <v>0</v>
      </c>
    </row>
    <row r="25" spans="2:17" s="161" customFormat="1" x14ac:dyDescent="0.2">
      <c r="B25" s="131" t="s">
        <v>1485</v>
      </c>
      <c r="C25" s="168" t="s">
        <v>176</v>
      </c>
      <c r="D25" s="168" t="s">
        <v>176</v>
      </c>
      <c r="E25" s="169" t="s">
        <v>176</v>
      </c>
      <c r="F25" s="169" t="s">
        <v>176</v>
      </c>
      <c r="G25" s="169" t="s">
        <v>176</v>
      </c>
      <c r="H25" s="169" t="s">
        <v>176</v>
      </c>
      <c r="I25" s="169" t="s">
        <v>176</v>
      </c>
      <c r="J25" s="168" t="s">
        <v>176</v>
      </c>
      <c r="K25" s="168" t="s">
        <v>176</v>
      </c>
      <c r="L25" s="179" t="s">
        <v>176</v>
      </c>
      <c r="M25" s="169" t="s">
        <v>176</v>
      </c>
      <c r="N25" s="170">
        <v>0</v>
      </c>
      <c r="O25" s="168" t="s">
        <v>176</v>
      </c>
      <c r="P25" s="168">
        <v>0</v>
      </c>
      <c r="Q25" s="168">
        <v>0</v>
      </c>
    </row>
    <row r="26" spans="2:17" s="161" customFormat="1" x14ac:dyDescent="0.2">
      <c r="B26" s="131" t="s">
        <v>1486</v>
      </c>
      <c r="C26" s="168" t="s">
        <v>176</v>
      </c>
      <c r="D26" s="168" t="s">
        <v>176</v>
      </c>
      <c r="E26" s="169" t="s">
        <v>176</v>
      </c>
      <c r="F26" s="169" t="s">
        <v>176</v>
      </c>
      <c r="G26" s="169" t="s">
        <v>176</v>
      </c>
      <c r="H26" s="169" t="s">
        <v>176</v>
      </c>
      <c r="I26" s="169" t="s">
        <v>176</v>
      </c>
      <c r="J26" s="168" t="s">
        <v>176</v>
      </c>
      <c r="K26" s="168" t="s">
        <v>176</v>
      </c>
      <c r="L26" s="179" t="s">
        <v>176</v>
      </c>
      <c r="M26" s="169" t="s">
        <v>176</v>
      </c>
      <c r="N26" s="170">
        <v>0</v>
      </c>
      <c r="O26" s="168" t="s">
        <v>176</v>
      </c>
      <c r="P26" s="168">
        <v>0</v>
      </c>
      <c r="Q26" s="168">
        <v>0</v>
      </c>
    </row>
    <row r="27" spans="2:17" s="161" customFormat="1" x14ac:dyDescent="0.2">
      <c r="B27" s="131" t="s">
        <v>1487</v>
      </c>
      <c r="C27" s="168" t="s">
        <v>176</v>
      </c>
      <c r="D27" s="168" t="s">
        <v>176</v>
      </c>
      <c r="E27" s="169" t="s">
        <v>176</v>
      </c>
      <c r="F27" s="169" t="s">
        <v>176</v>
      </c>
      <c r="G27" s="169" t="s">
        <v>176</v>
      </c>
      <c r="H27" s="169" t="s">
        <v>176</v>
      </c>
      <c r="I27" s="169" t="s">
        <v>176</v>
      </c>
      <c r="J27" s="168" t="s">
        <v>176</v>
      </c>
      <c r="K27" s="168" t="s">
        <v>176</v>
      </c>
      <c r="L27" s="179" t="s">
        <v>176</v>
      </c>
      <c r="M27" s="169" t="s">
        <v>176</v>
      </c>
      <c r="N27" s="170">
        <v>0</v>
      </c>
      <c r="O27" s="168" t="s">
        <v>176</v>
      </c>
      <c r="P27" s="168">
        <v>0</v>
      </c>
      <c r="Q27" s="168">
        <v>0</v>
      </c>
    </row>
    <row r="28" spans="2:17" s="161" customFormat="1" x14ac:dyDescent="0.2">
      <c r="B28" s="114" t="s">
        <v>166</v>
      </c>
      <c r="C28" s="171"/>
      <c r="D28" s="114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4" t="s">
        <v>167</v>
      </c>
      <c r="C29" s="171"/>
      <c r="D29" s="114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4" t="s">
        <v>168</v>
      </c>
      <c r="C30" s="171"/>
      <c r="D30" s="114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4" t="s">
        <v>169</v>
      </c>
      <c r="C31" s="171"/>
      <c r="D31" s="114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4" t="s">
        <v>170</v>
      </c>
      <c r="C32" s="171"/>
      <c r="D32" s="114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62" priority="345" stopIfTrue="1">
      <formula>OR(LEFT(#REF!,3)="TIR",LEFT(#REF!,2)="IR")</formula>
    </cfRule>
  </conditionalFormatting>
  <conditionalFormatting sqref="B12:B27 N12:N27">
    <cfRule type="expression" dxfId="61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T290"/>
  <sheetViews>
    <sheetView rightToLeft="1" tabSelected="1" zoomScale="80" workbookViewId="0">
      <selection activeCell="M24" sqref="M24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1.7109375" style="13" bestFit="1" customWidth="1"/>
    <col min="4" max="4" width="15.5703125" style="12" bestFit="1" customWidth="1"/>
    <col min="5" max="5" width="10.85546875" style="12" bestFit="1" customWidth="1"/>
    <col min="6" max="6" width="10.42578125" style="12" bestFit="1" customWidth="1"/>
    <col min="7" max="7" width="10.85546875" style="93" bestFit="1" customWidth="1"/>
    <col min="8" max="8" width="11.28515625" style="93" bestFit="1" customWidth="1"/>
    <col min="9" max="9" width="7" style="93" bestFit="1" customWidth="1"/>
    <col min="10" max="10" width="12.140625" style="93" bestFit="1" customWidth="1"/>
    <col min="11" max="11" width="14.85546875" style="45" bestFit="1" customWidth="1"/>
    <col min="12" max="12" width="8.140625" style="95" bestFit="1" customWidth="1"/>
    <col min="13" max="13" width="14.28515625" style="97" bestFit="1" customWidth="1"/>
    <col min="14" max="14" width="12.42578125" style="97" bestFit="1" customWidth="1"/>
    <col min="15" max="15" width="11" style="97" bestFit="1" customWidth="1"/>
    <col min="16" max="16" width="16.42578125" style="97" bestFit="1" customWidth="1"/>
    <col min="17" max="17" width="15.855468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0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5" t="s">
        <v>38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7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145</v>
      </c>
      <c r="N9" s="2"/>
      <c r="O9" s="2" t="s">
        <v>147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1" customFormat="1" ht="12.75" customHeight="1" thickBot="1" x14ac:dyDescent="0.25">
      <c r="B11" s="139" t="s">
        <v>132</v>
      </c>
      <c r="C11" s="101" t="s">
        <v>176</v>
      </c>
      <c r="D11" s="101" t="s">
        <v>176</v>
      </c>
      <c r="E11" s="101"/>
      <c r="F11" s="140" t="s">
        <v>176</v>
      </c>
      <c r="G11" s="140"/>
      <c r="H11" s="140" t="s">
        <v>176</v>
      </c>
      <c r="I11" s="141" t="s">
        <v>176</v>
      </c>
      <c r="J11" s="140" t="s">
        <v>176</v>
      </c>
      <c r="K11" s="101" t="s">
        <v>176</v>
      </c>
      <c r="L11" s="101" t="s">
        <v>176</v>
      </c>
      <c r="M11" s="150" t="s">
        <v>176</v>
      </c>
      <c r="N11" s="140" t="s">
        <v>176</v>
      </c>
      <c r="O11" s="142">
        <v>131725.03066201866</v>
      </c>
      <c r="P11" s="101">
        <v>0.99999999999999989</v>
      </c>
      <c r="Q11" s="101">
        <f>O11/'סכום נכסי הקרן'!$C$42</f>
        <v>5.3751710195543326E-2</v>
      </c>
    </row>
    <row r="12" spans="1:20" s="161" customFormat="1" x14ac:dyDescent="0.2">
      <c r="B12" s="130" t="s">
        <v>1782</v>
      </c>
      <c r="C12" s="164" t="s">
        <v>176</v>
      </c>
      <c r="D12" s="164" t="s">
        <v>176</v>
      </c>
      <c r="E12" s="164" t="s">
        <v>176</v>
      </c>
      <c r="F12" s="165" t="s">
        <v>176</v>
      </c>
      <c r="G12" s="165" t="s">
        <v>176</v>
      </c>
      <c r="H12" s="165" t="s">
        <v>176</v>
      </c>
      <c r="I12" s="177" t="s">
        <v>176</v>
      </c>
      <c r="J12" s="165" t="s">
        <v>176</v>
      </c>
      <c r="K12" s="164" t="s">
        <v>176</v>
      </c>
      <c r="L12" s="164" t="s">
        <v>176</v>
      </c>
      <c r="M12" s="203" t="s">
        <v>176</v>
      </c>
      <c r="N12" s="165" t="s">
        <v>176</v>
      </c>
      <c r="O12" s="166">
        <v>116277.93117705503</v>
      </c>
      <c r="P12" s="164">
        <v>0.88273223845665327</v>
      </c>
      <c r="Q12" s="164">
        <f>O12/'סכום נכסי הקרן'!$C$42</f>
        <v>4.7448367461785275E-2</v>
      </c>
    </row>
    <row r="13" spans="1:20" s="161" customFormat="1" x14ac:dyDescent="0.2">
      <c r="B13" s="131" t="s">
        <v>1783</v>
      </c>
      <c r="C13" s="168" t="s">
        <v>176</v>
      </c>
      <c r="D13" s="168" t="s">
        <v>176</v>
      </c>
      <c r="E13" s="168" t="s">
        <v>176</v>
      </c>
      <c r="F13" s="169" t="s">
        <v>1788</v>
      </c>
      <c r="G13" s="169" t="s">
        <v>176</v>
      </c>
      <c r="H13" s="169" t="s">
        <v>1784</v>
      </c>
      <c r="I13" s="179">
        <v>2.2573372221100994</v>
      </c>
      <c r="J13" s="169" t="s">
        <v>182</v>
      </c>
      <c r="K13" s="168">
        <v>6.0904308527677371E-2</v>
      </c>
      <c r="L13" s="168">
        <v>1.9483900000000001E-3</v>
      </c>
      <c r="M13" s="204" t="s">
        <v>176</v>
      </c>
      <c r="N13" s="169" t="s">
        <v>176</v>
      </c>
      <c r="O13" s="170">
        <v>697.67910019999999</v>
      </c>
      <c r="P13" s="168">
        <v>5.2964808335487249E-3</v>
      </c>
      <c r="Q13" s="168">
        <f>O13/'סכום נכסי הקרן'!$C$42</f>
        <v>2.8469490282116082E-4</v>
      </c>
    </row>
    <row r="14" spans="1:20" s="161" customFormat="1" x14ac:dyDescent="0.2">
      <c r="B14" s="238" t="s">
        <v>2353</v>
      </c>
      <c r="C14" s="168"/>
      <c r="D14" s="239">
        <v>569148052</v>
      </c>
      <c r="E14" s="168"/>
      <c r="F14" s="50" t="s">
        <v>1788</v>
      </c>
      <c r="G14" s="169"/>
      <c r="H14" s="240" t="s">
        <v>1784</v>
      </c>
      <c r="I14" s="50">
        <v>3.1</v>
      </c>
      <c r="J14" s="240" t="s">
        <v>182</v>
      </c>
      <c r="K14" s="241">
        <v>0.06</v>
      </c>
      <c r="L14" s="168"/>
      <c r="M14" s="204"/>
      <c r="N14" s="169"/>
      <c r="O14" s="242">
        <v>307.16248079999997</v>
      </c>
      <c r="P14" s="32">
        <v>2.3318459615312734E-3</v>
      </c>
      <c r="Q14" s="32">
        <f>O14/'סכום נכסי הקרן'!$C$42</f>
        <v>1.2534070835229912E-4</v>
      </c>
    </row>
    <row r="15" spans="1:20" s="161" customFormat="1" x14ac:dyDescent="0.2">
      <c r="B15" s="238" t="s">
        <v>2354</v>
      </c>
      <c r="C15" s="168"/>
      <c r="D15" s="239">
        <v>807081753</v>
      </c>
      <c r="E15" s="168"/>
      <c r="F15" s="50" t="s">
        <v>1788</v>
      </c>
      <c r="G15" s="169"/>
      <c r="H15" s="240" t="s">
        <v>1784</v>
      </c>
      <c r="I15" s="50">
        <v>2.9</v>
      </c>
      <c r="J15" s="240" t="s">
        <v>182</v>
      </c>
      <c r="K15" s="241">
        <v>0.06</v>
      </c>
      <c r="L15" s="168"/>
      <c r="M15" s="204"/>
      <c r="N15" s="169"/>
      <c r="O15" s="242">
        <v>70.413160000000005</v>
      </c>
      <c r="P15" s="32">
        <v>5.3454654473755444E-4</v>
      </c>
      <c r="Q15" s="32">
        <f>O15/'סכום נכסי הקרן'!$C$42</f>
        <v>2.8732790960463473E-5</v>
      </c>
    </row>
    <row r="16" spans="1:20" s="161" customFormat="1" x14ac:dyDescent="0.2">
      <c r="B16" s="238" t="s">
        <v>2355</v>
      </c>
      <c r="C16" s="168"/>
      <c r="D16" s="239">
        <v>807141051</v>
      </c>
      <c r="E16" s="168"/>
      <c r="F16" s="50" t="s">
        <v>1788</v>
      </c>
      <c r="G16" s="169"/>
      <c r="H16" s="240" t="s">
        <v>1784</v>
      </c>
      <c r="I16" s="50">
        <v>3.2</v>
      </c>
      <c r="J16" s="240" t="s">
        <v>182</v>
      </c>
      <c r="K16" s="241">
        <v>0.06</v>
      </c>
      <c r="L16" s="168"/>
      <c r="M16" s="204"/>
      <c r="N16" s="169"/>
      <c r="O16" s="242">
        <v>105.01744000000001</v>
      </c>
      <c r="P16" s="32">
        <v>7.9724741354007464E-4</v>
      </c>
      <c r="Q16" s="32">
        <f>O16/'סכום נכסי הקרן'!$C$42</f>
        <v>4.2853411929290142E-5</v>
      </c>
    </row>
    <row r="17" spans="2:18" s="161" customFormat="1" x14ac:dyDescent="0.2">
      <c r="B17" s="238" t="s">
        <v>2356</v>
      </c>
      <c r="C17" s="168"/>
      <c r="D17" s="239">
        <v>845008955</v>
      </c>
      <c r="E17" s="168"/>
      <c r="F17" s="50" t="s">
        <v>1788</v>
      </c>
      <c r="G17" s="169"/>
      <c r="H17" s="240" t="s">
        <v>1784</v>
      </c>
      <c r="I17" s="50">
        <v>2.8</v>
      </c>
      <c r="J17" s="240" t="s">
        <v>182</v>
      </c>
      <c r="K17" s="241">
        <v>0.06</v>
      </c>
      <c r="L17" s="168"/>
      <c r="M17" s="204"/>
      <c r="N17" s="169"/>
      <c r="O17" s="242">
        <v>49.341190000000005</v>
      </c>
      <c r="P17" s="32">
        <v>3.7457717602418607E-4</v>
      </c>
      <c r="Q17" s="32">
        <f>O17/'סכום נכסי הקרן'!$C$42</f>
        <v>2.0134163812709312E-5</v>
      </c>
    </row>
    <row r="18" spans="2:18" s="161" customFormat="1" x14ac:dyDescent="0.2">
      <c r="B18" s="238" t="s">
        <v>2357</v>
      </c>
      <c r="C18" s="168"/>
      <c r="D18" s="239">
        <v>852703653</v>
      </c>
      <c r="E18" s="168"/>
      <c r="F18" s="50" t="s">
        <v>1788</v>
      </c>
      <c r="G18" s="169"/>
      <c r="H18" s="240" t="s">
        <v>1784</v>
      </c>
      <c r="I18" s="50">
        <v>1.2</v>
      </c>
      <c r="J18" s="240" t="s">
        <v>182</v>
      </c>
      <c r="K18" s="241">
        <v>0.06</v>
      </c>
      <c r="L18" s="168"/>
      <c r="M18" s="204"/>
      <c r="N18" s="169"/>
      <c r="O18" s="242">
        <v>43.594839999999998</v>
      </c>
      <c r="P18" s="32">
        <v>3.3095334864088655E-4</v>
      </c>
      <c r="Q18" s="32">
        <f>O18/'סכום נכסי הקרן'!$C$42</f>
        <v>1.7789308485442938E-5</v>
      </c>
    </row>
    <row r="19" spans="2:18" s="161" customFormat="1" x14ac:dyDescent="0.2">
      <c r="B19" s="238" t="s">
        <v>2358</v>
      </c>
      <c r="C19" s="168"/>
      <c r="D19" s="239">
        <v>857886655</v>
      </c>
      <c r="E19" s="168"/>
      <c r="F19" s="50" t="s">
        <v>1788</v>
      </c>
      <c r="G19" s="169"/>
      <c r="H19" s="240" t="s">
        <v>1784</v>
      </c>
      <c r="I19" s="50">
        <v>1.5</v>
      </c>
      <c r="J19" s="240" t="s">
        <v>182</v>
      </c>
      <c r="K19" s="241">
        <v>0.06</v>
      </c>
      <c r="L19" s="168"/>
      <c r="M19" s="204"/>
      <c r="N19" s="169"/>
      <c r="O19" s="242">
        <v>38.435110000000002</v>
      </c>
      <c r="P19" s="32">
        <v>2.9178288898137547E-4</v>
      </c>
      <c r="Q19" s="32">
        <f>O19/'סכום נכסי הקרן'!$C$42</f>
        <v>1.5683829289474001E-5</v>
      </c>
    </row>
    <row r="20" spans="2:18" s="161" customFormat="1" x14ac:dyDescent="0.2">
      <c r="B20" s="238" t="s">
        <v>2359</v>
      </c>
      <c r="C20" s="168"/>
      <c r="D20" s="239">
        <v>943755651</v>
      </c>
      <c r="E20" s="168"/>
      <c r="F20" s="50" t="s">
        <v>1788</v>
      </c>
      <c r="G20" s="169"/>
      <c r="H20" s="240" t="s">
        <v>1784</v>
      </c>
      <c r="I20" s="50">
        <v>2.1</v>
      </c>
      <c r="J20" s="240" t="s">
        <v>182</v>
      </c>
      <c r="K20" s="241">
        <v>0.06</v>
      </c>
      <c r="L20" s="168"/>
      <c r="M20" s="204"/>
      <c r="N20" s="169"/>
      <c r="O20" s="242">
        <v>38.487120000000004</v>
      </c>
      <c r="P20" s="32">
        <v>2.9217772661956412E-4</v>
      </c>
      <c r="Q20" s="32">
        <f>O20/'סכום נכסי הקרן'!$C$42</f>
        <v>1.570505248777747E-5</v>
      </c>
    </row>
    <row r="21" spans="2:18" s="161" customFormat="1" x14ac:dyDescent="0.2">
      <c r="B21" s="131" t="s">
        <v>1785</v>
      </c>
      <c r="C21" s="168" t="s">
        <v>176</v>
      </c>
      <c r="D21" s="168" t="s">
        <v>176</v>
      </c>
      <c r="E21" s="168" t="s">
        <v>176</v>
      </c>
      <c r="F21" s="169" t="s">
        <v>1788</v>
      </c>
      <c r="G21" s="169" t="s">
        <v>176</v>
      </c>
      <c r="H21" s="169" t="s">
        <v>1784</v>
      </c>
      <c r="I21" s="179">
        <v>10.347136854648765</v>
      </c>
      <c r="J21" s="169" t="s">
        <v>182</v>
      </c>
      <c r="K21" s="168">
        <v>4.1734600656142429E-2</v>
      </c>
      <c r="L21" s="168">
        <v>1.8197350000000001E-2</v>
      </c>
      <c r="M21" s="204" t="s">
        <v>176</v>
      </c>
      <c r="N21" s="169" t="s">
        <v>176</v>
      </c>
      <c r="O21" s="242">
        <v>45.227760000000004</v>
      </c>
      <c r="P21" s="32">
        <v>3.4334977771512283E-4</v>
      </c>
      <c r="Q21" s="32">
        <f>O21/'סכום נכסי הקרן'!$C$42</f>
        <v>1.845563774854035E-5</v>
      </c>
    </row>
    <row r="22" spans="2:18" x14ac:dyDescent="0.2">
      <c r="B22" s="23" t="s">
        <v>1786</v>
      </c>
      <c r="C22" s="32" t="s">
        <v>176</v>
      </c>
      <c r="D22" s="32" t="s">
        <v>1787</v>
      </c>
      <c r="E22" s="32" t="s">
        <v>176</v>
      </c>
      <c r="F22" s="94" t="s">
        <v>1788</v>
      </c>
      <c r="G22" s="94" t="s">
        <v>1789</v>
      </c>
      <c r="H22" s="94" t="s">
        <v>1784</v>
      </c>
      <c r="I22" s="103">
        <v>8.5299999999999994</v>
      </c>
      <c r="J22" s="94" t="s">
        <v>182</v>
      </c>
      <c r="K22" s="32">
        <v>3.5799999999999998E-2</v>
      </c>
      <c r="L22" s="32">
        <v>0</v>
      </c>
      <c r="M22" s="151">
        <v>18400.243960402971</v>
      </c>
      <c r="N22" s="94">
        <v>83675560.75</v>
      </c>
      <c r="O22" s="123">
        <v>1539.6507313235193</v>
      </c>
      <c r="P22" s="32">
        <v>1.1688368744995547E-2</v>
      </c>
      <c r="Q22" s="32">
        <f>O22/'סכום נכסי הקרן'!$C$42</f>
        <v>6.2826980943964724E-4</v>
      </c>
      <c r="R22" s="18"/>
    </row>
    <row r="23" spans="2:18" x14ac:dyDescent="0.2">
      <c r="B23" s="23" t="s">
        <v>1790</v>
      </c>
      <c r="C23" s="32" t="s">
        <v>176</v>
      </c>
      <c r="D23" s="32" t="s">
        <v>1791</v>
      </c>
      <c r="E23" s="32" t="s">
        <v>176</v>
      </c>
      <c r="F23" s="94" t="s">
        <v>1788</v>
      </c>
      <c r="G23" s="94" t="s">
        <v>1789</v>
      </c>
      <c r="H23" s="94" t="s">
        <v>1784</v>
      </c>
      <c r="I23" s="103">
        <v>8.65</v>
      </c>
      <c r="J23" s="94" t="s">
        <v>182</v>
      </c>
      <c r="K23" s="32">
        <v>2.9600000000000001E-2</v>
      </c>
      <c r="L23" s="32">
        <v>0</v>
      </c>
      <c r="M23" s="151">
        <v>18400.243960402971</v>
      </c>
      <c r="N23" s="94">
        <v>39725974.399999999</v>
      </c>
      <c r="O23" s="123">
        <v>730.96762052472297</v>
      </c>
      <c r="P23" s="32">
        <v>5.5491930186013514E-3</v>
      </c>
      <c r="Q23" s="32">
        <f>O23/'סכום נכסי הקרן'!$C$42</f>
        <v>2.9827861495499211E-4</v>
      </c>
      <c r="R23" s="18"/>
    </row>
    <row r="24" spans="2:18" x14ac:dyDescent="0.2">
      <c r="B24" s="23" t="s">
        <v>1792</v>
      </c>
      <c r="C24" s="32" t="s">
        <v>176</v>
      </c>
      <c r="D24" s="32" t="s">
        <v>1793</v>
      </c>
      <c r="E24" s="32" t="s">
        <v>176</v>
      </c>
      <c r="F24" s="94" t="s">
        <v>425</v>
      </c>
      <c r="G24" s="94" t="s">
        <v>1794</v>
      </c>
      <c r="H24" s="94" t="s">
        <v>176</v>
      </c>
      <c r="I24" s="103">
        <v>15.27</v>
      </c>
      <c r="J24" s="94" t="s">
        <v>182</v>
      </c>
      <c r="K24" s="32">
        <v>7.6200000000000004E-2</v>
      </c>
      <c r="L24" s="32">
        <v>2.76E-2</v>
      </c>
      <c r="M24" s="151">
        <v>906580.63</v>
      </c>
      <c r="N24" s="94">
        <v>98.05</v>
      </c>
      <c r="O24" s="123">
        <v>888.90231000000006</v>
      </c>
      <c r="P24" s="32">
        <v>6.7481655197390239E-3</v>
      </c>
      <c r="Q24" s="32">
        <f>O24/'סכום נכסי הקרן'!$C$42</f>
        <v>3.6272543736857001E-4</v>
      </c>
      <c r="R24" s="18"/>
    </row>
    <row r="25" spans="2:18" x14ac:dyDescent="0.2">
      <c r="B25" s="23" t="s">
        <v>1795</v>
      </c>
      <c r="C25" s="32" t="s">
        <v>176</v>
      </c>
      <c r="D25" s="32" t="s">
        <v>1796</v>
      </c>
      <c r="E25" s="32" t="s">
        <v>176</v>
      </c>
      <c r="F25" s="94" t="s">
        <v>425</v>
      </c>
      <c r="G25" s="94" t="s">
        <v>1794</v>
      </c>
      <c r="H25" s="94" t="s">
        <v>176</v>
      </c>
      <c r="I25" s="103">
        <v>15.27</v>
      </c>
      <c r="J25" s="94" t="s">
        <v>182</v>
      </c>
      <c r="K25" s="32">
        <v>2.5000000000000001E-2</v>
      </c>
      <c r="L25" s="32">
        <v>2.76E-2</v>
      </c>
      <c r="M25" s="151">
        <v>453153.75</v>
      </c>
      <c r="N25" s="94">
        <v>95.14</v>
      </c>
      <c r="O25" s="123">
        <v>431.13047999999998</v>
      </c>
      <c r="P25" s="32">
        <v>3.2729579020269778E-3</v>
      </c>
      <c r="Q25" s="32">
        <f>O25/'סכום נכסי הקרן'!$C$42</f>
        <v>1.7592708463196762E-4</v>
      </c>
      <c r="R25" s="18"/>
    </row>
    <row r="26" spans="2:18" x14ac:dyDescent="0.2">
      <c r="B26" s="23" t="s">
        <v>1797</v>
      </c>
      <c r="C26" s="32" t="s">
        <v>176</v>
      </c>
      <c r="D26" s="32" t="s">
        <v>1798</v>
      </c>
      <c r="E26" s="32" t="s">
        <v>176</v>
      </c>
      <c r="F26" s="94" t="s">
        <v>425</v>
      </c>
      <c r="G26" s="94" t="s">
        <v>1794</v>
      </c>
      <c r="H26" s="94" t="s">
        <v>176</v>
      </c>
      <c r="I26" s="103">
        <v>7.61</v>
      </c>
      <c r="J26" s="94" t="s">
        <v>182</v>
      </c>
      <c r="K26" s="32">
        <v>4.0899999999999999E-2</v>
      </c>
      <c r="L26" s="32">
        <v>5.5899999999999998E-2</v>
      </c>
      <c r="M26" s="151">
        <v>404407.28</v>
      </c>
      <c r="N26" s="94">
        <v>95.86</v>
      </c>
      <c r="O26" s="123">
        <v>387.66482000000002</v>
      </c>
      <c r="P26" s="32">
        <v>2.942985232584034E-3</v>
      </c>
      <c r="Q26" s="32">
        <f>O26/'סכום נכסי הקרן'!$C$42</f>
        <v>1.5819048933162066E-4</v>
      </c>
      <c r="R26" s="18"/>
    </row>
    <row r="27" spans="2:18" x14ac:dyDescent="0.2">
      <c r="B27" s="23" t="s">
        <v>1799</v>
      </c>
      <c r="C27" s="32" t="s">
        <v>176</v>
      </c>
      <c r="D27" s="32" t="s">
        <v>1800</v>
      </c>
      <c r="E27" s="32" t="s">
        <v>176</v>
      </c>
      <c r="F27" s="94" t="s">
        <v>425</v>
      </c>
      <c r="G27" s="94" t="s">
        <v>1794</v>
      </c>
      <c r="H27" s="94" t="s">
        <v>176</v>
      </c>
      <c r="I27" s="103">
        <v>4.74</v>
      </c>
      <c r="J27" s="94" t="s">
        <v>182</v>
      </c>
      <c r="K27" s="32">
        <v>4.9500000000000002E-2</v>
      </c>
      <c r="L27" s="32">
        <v>4.6399999999999997E-2</v>
      </c>
      <c r="M27" s="151">
        <v>280005.46000000002</v>
      </c>
      <c r="N27" s="94">
        <v>102.19</v>
      </c>
      <c r="O27" s="123">
        <v>286.13758000000001</v>
      </c>
      <c r="P27" s="32">
        <v>2.1722339221478303E-3</v>
      </c>
      <c r="Q27" s="32">
        <f>O27/'סכום נכסי הקרן'!$C$42</f>
        <v>1.1676128826021859E-4</v>
      </c>
      <c r="R27" s="18"/>
    </row>
    <row r="28" spans="2:18" x14ac:dyDescent="0.2">
      <c r="B28" s="23" t="s">
        <v>1801</v>
      </c>
      <c r="C28" s="32" t="s">
        <v>176</v>
      </c>
      <c r="D28" s="32" t="s">
        <v>1802</v>
      </c>
      <c r="E28" s="32" t="s">
        <v>176</v>
      </c>
      <c r="F28" s="94" t="s">
        <v>425</v>
      </c>
      <c r="G28" s="94" t="s">
        <v>1794</v>
      </c>
      <c r="H28" s="94" t="s">
        <v>176</v>
      </c>
      <c r="I28" s="103">
        <v>8.73</v>
      </c>
      <c r="J28" s="94" t="s">
        <v>182</v>
      </c>
      <c r="K28" s="32">
        <v>3.7699999999999997E-2</v>
      </c>
      <c r="L28" s="32">
        <v>2.9300000000000003E-2</v>
      </c>
      <c r="M28" s="151">
        <v>1281675.5</v>
      </c>
      <c r="N28" s="94">
        <v>114.62</v>
      </c>
      <c r="O28" s="123">
        <v>1469.05646</v>
      </c>
      <c r="P28" s="32">
        <v>1.1152447280648724E-2</v>
      </c>
      <c r="Q28" s="32">
        <f>O28/'סכום נכסי הקרן'!$C$42</f>
        <v>5.9946311420050555E-4</v>
      </c>
      <c r="R28" s="18"/>
    </row>
    <row r="29" spans="2:18" x14ac:dyDescent="0.2">
      <c r="B29" s="23" t="s">
        <v>1803</v>
      </c>
      <c r="C29" s="32" t="s">
        <v>176</v>
      </c>
      <c r="D29" s="32" t="s">
        <v>1804</v>
      </c>
      <c r="E29" s="32" t="s">
        <v>176</v>
      </c>
      <c r="F29" s="94" t="s">
        <v>425</v>
      </c>
      <c r="G29" s="94" t="s">
        <v>1794</v>
      </c>
      <c r="H29" s="94" t="s">
        <v>176</v>
      </c>
      <c r="I29" s="103">
        <v>7.1</v>
      </c>
      <c r="J29" s="94" t="s">
        <v>182</v>
      </c>
      <c r="K29" s="32">
        <v>4.3299999999999998E-2</v>
      </c>
      <c r="L29" s="32">
        <v>3.6200000000000003E-2</v>
      </c>
      <c r="M29" s="151">
        <v>27983.86</v>
      </c>
      <c r="N29" s="94">
        <v>108.04</v>
      </c>
      <c r="O29" s="123">
        <v>30.233759999999997</v>
      </c>
      <c r="P29" s="32">
        <v>2.2952175336799933E-4</v>
      </c>
      <c r="Q29" s="32">
        <f>O29/'סכום נכסי הקרן'!$C$42</f>
        <v>1.233718677060967E-5</v>
      </c>
      <c r="R29" s="18"/>
    </row>
    <row r="30" spans="2:18" x14ac:dyDescent="0.2">
      <c r="B30" s="23" t="s">
        <v>1805</v>
      </c>
      <c r="C30" s="32" t="s">
        <v>176</v>
      </c>
      <c r="D30" s="32" t="s">
        <v>1806</v>
      </c>
      <c r="E30" s="32" t="s">
        <v>176</v>
      </c>
      <c r="F30" s="94" t="s">
        <v>425</v>
      </c>
      <c r="G30" s="94" t="s">
        <v>1794</v>
      </c>
      <c r="H30" s="94" t="s">
        <v>176</v>
      </c>
      <c r="I30" s="103">
        <v>5.57</v>
      </c>
      <c r="J30" s="94" t="s">
        <v>182</v>
      </c>
      <c r="K30" s="32">
        <v>3.56E-2</v>
      </c>
      <c r="L30" s="32">
        <v>3.2400000000000005E-2</v>
      </c>
      <c r="M30" s="151">
        <v>14287.23</v>
      </c>
      <c r="N30" s="94">
        <v>107.01</v>
      </c>
      <c r="O30" s="123">
        <v>15.28876</v>
      </c>
      <c r="P30" s="32">
        <v>1.1606571600828126E-4</v>
      </c>
      <c r="Q30" s="32">
        <f>O30/'סכום נכסי הקרן'!$C$42</f>
        <v>6.2387307305153683E-6</v>
      </c>
      <c r="R30" s="18"/>
    </row>
    <row r="31" spans="2:18" x14ac:dyDescent="0.2">
      <c r="B31" s="23" t="s">
        <v>1807</v>
      </c>
      <c r="C31" s="32" t="s">
        <v>176</v>
      </c>
      <c r="D31" s="32" t="s">
        <v>1808</v>
      </c>
      <c r="E31" s="32" t="s">
        <v>176</v>
      </c>
      <c r="F31" s="94" t="s">
        <v>425</v>
      </c>
      <c r="G31" s="94" t="s">
        <v>1794</v>
      </c>
      <c r="H31" s="94" t="s">
        <v>176</v>
      </c>
      <c r="I31" s="103">
        <v>7.02</v>
      </c>
      <c r="J31" s="94" t="s">
        <v>182</v>
      </c>
      <c r="K31" s="32">
        <v>4.1700000000000001E-2</v>
      </c>
      <c r="L31" s="32">
        <v>3.3700000000000001E-2</v>
      </c>
      <c r="M31" s="151">
        <v>1087536.05</v>
      </c>
      <c r="N31" s="94">
        <v>106.94</v>
      </c>
      <c r="O31" s="123">
        <v>1163.0110500000001</v>
      </c>
      <c r="P31" s="32">
        <v>8.8290816419247208E-3</v>
      </c>
      <c r="Q31" s="32">
        <f>O31/'סכום נכסי הקרן'!$C$42</f>
        <v>4.7457823770952949E-4</v>
      </c>
      <c r="R31" s="18"/>
    </row>
    <row r="32" spans="2:18" s="161" customFormat="1" x14ac:dyDescent="0.2">
      <c r="B32" s="131" t="s">
        <v>1809</v>
      </c>
      <c r="C32" s="168" t="s">
        <v>176</v>
      </c>
      <c r="D32" s="168" t="s">
        <v>176</v>
      </c>
      <c r="E32" s="168" t="s">
        <v>176</v>
      </c>
      <c r="F32" s="169" t="s">
        <v>176</v>
      </c>
      <c r="G32" s="169" t="s">
        <v>176</v>
      </c>
      <c r="H32" s="169" t="s">
        <v>176</v>
      </c>
      <c r="I32" s="179" t="s">
        <v>176</v>
      </c>
      <c r="J32" s="169" t="s">
        <v>176</v>
      </c>
      <c r="K32" s="168" t="s">
        <v>176</v>
      </c>
      <c r="L32" s="168" t="s">
        <v>176</v>
      </c>
      <c r="M32" s="204" t="s">
        <v>176</v>
      </c>
      <c r="N32" s="169" t="s">
        <v>176</v>
      </c>
      <c r="O32" s="170">
        <v>0</v>
      </c>
      <c r="P32" s="168">
        <v>0</v>
      </c>
      <c r="Q32" s="168">
        <f>O32/'סכום נכסי הקרן'!$C$42</f>
        <v>0</v>
      </c>
    </row>
    <row r="33" spans="2:18" s="161" customFormat="1" x14ac:dyDescent="0.2">
      <c r="B33" s="131" t="s">
        <v>1810</v>
      </c>
      <c r="C33" s="168" t="s">
        <v>176</v>
      </c>
      <c r="D33" s="168" t="s">
        <v>176</v>
      </c>
      <c r="E33" s="168" t="s">
        <v>176</v>
      </c>
      <c r="F33" s="169" t="s">
        <v>176</v>
      </c>
      <c r="G33" s="169" t="s">
        <v>176</v>
      </c>
      <c r="H33" s="169" t="s">
        <v>176</v>
      </c>
      <c r="I33" s="179" t="s">
        <v>176</v>
      </c>
      <c r="J33" s="169" t="s">
        <v>176</v>
      </c>
      <c r="K33" s="168" t="s">
        <v>176</v>
      </c>
      <c r="L33" s="168" t="s">
        <v>176</v>
      </c>
      <c r="M33" s="204" t="s">
        <v>176</v>
      </c>
      <c r="N33" s="169" t="s">
        <v>176</v>
      </c>
      <c r="O33" s="170">
        <v>104668.30504360682</v>
      </c>
      <c r="P33" s="168">
        <v>0.79459693057248737</v>
      </c>
      <c r="Q33" s="168">
        <f>O33/'סכום נכסי הקרן'!$C$42</f>
        <v>4.27109439344006E-2</v>
      </c>
    </row>
    <row r="34" spans="2:18" x14ac:dyDescent="0.2">
      <c r="B34" s="23" t="s">
        <v>1839</v>
      </c>
      <c r="C34" s="32" t="s">
        <v>176</v>
      </c>
      <c r="D34" s="32" t="s">
        <v>1840</v>
      </c>
      <c r="E34" s="32" t="s">
        <v>1841</v>
      </c>
      <c r="F34" s="94" t="s">
        <v>185</v>
      </c>
      <c r="G34" s="94" t="s">
        <v>1842</v>
      </c>
      <c r="H34" s="94" t="s">
        <v>186</v>
      </c>
      <c r="I34" s="103">
        <v>8.23</v>
      </c>
      <c r="J34" s="94" t="s">
        <v>182</v>
      </c>
      <c r="K34" s="32">
        <v>3.0899999999999997E-2</v>
      </c>
      <c r="L34" s="32">
        <v>3.32E-2</v>
      </c>
      <c r="M34" s="151">
        <v>11014241.75</v>
      </c>
      <c r="N34" s="94">
        <v>98.54</v>
      </c>
      <c r="O34" s="123">
        <v>10853.43382</v>
      </c>
      <c r="P34" s="32">
        <v>8.2394619803489305E-2</v>
      </c>
      <c r="Q34" s="32">
        <f>O34/'סכום נכסי הקרן'!$C$42</f>
        <v>4.4288517253491325E-3</v>
      </c>
      <c r="R34" s="18"/>
    </row>
    <row r="35" spans="2:18" x14ac:dyDescent="0.2">
      <c r="B35" s="23" t="s">
        <v>2010</v>
      </c>
      <c r="C35" s="32" t="s">
        <v>1812</v>
      </c>
      <c r="D35" s="32" t="s">
        <v>2011</v>
      </c>
      <c r="E35" s="32" t="s">
        <v>1580</v>
      </c>
      <c r="F35" s="94" t="s">
        <v>397</v>
      </c>
      <c r="G35" s="94" t="s">
        <v>2012</v>
      </c>
      <c r="H35" s="94" t="s">
        <v>181</v>
      </c>
      <c r="I35" s="103">
        <v>4.33</v>
      </c>
      <c r="J35" s="94" t="s">
        <v>182</v>
      </c>
      <c r="K35" s="32">
        <v>3.85E-2</v>
      </c>
      <c r="L35" s="32">
        <v>6.7000000000000002E-3</v>
      </c>
      <c r="M35" s="151">
        <v>91137.52</v>
      </c>
      <c r="N35" s="94">
        <v>153.75</v>
      </c>
      <c r="O35" s="123">
        <v>140.12394</v>
      </c>
      <c r="P35" s="32">
        <v>1.0637609214875139E-3</v>
      </c>
      <c r="Q35" s="32">
        <f>O35/'סכום נכסי הקרן'!$C$42</f>
        <v>5.7178968769140965E-5</v>
      </c>
      <c r="R35" s="18"/>
    </row>
    <row r="36" spans="2:18" x14ac:dyDescent="0.2">
      <c r="B36" s="23" t="s">
        <v>2010</v>
      </c>
      <c r="C36" s="32" t="s">
        <v>1812</v>
      </c>
      <c r="D36" s="32" t="s">
        <v>2013</v>
      </c>
      <c r="E36" s="32" t="s">
        <v>1580</v>
      </c>
      <c r="F36" s="94" t="s">
        <v>397</v>
      </c>
      <c r="G36" s="94" t="s">
        <v>2012</v>
      </c>
      <c r="H36" s="94" t="s">
        <v>181</v>
      </c>
      <c r="I36" s="103">
        <v>4.33</v>
      </c>
      <c r="J36" s="94" t="s">
        <v>182</v>
      </c>
      <c r="K36" s="32">
        <v>3.85E-2</v>
      </c>
      <c r="L36" s="32">
        <v>6.7000000000000002E-3</v>
      </c>
      <c r="M36" s="151">
        <v>3507.09</v>
      </c>
      <c r="N36" s="94">
        <v>153.03</v>
      </c>
      <c r="O36" s="123">
        <v>5.3668999999999993</v>
      </c>
      <c r="P36" s="32">
        <v>4.0743205547398525E-5</v>
      </c>
      <c r="Q36" s="32">
        <f>O36/'סכום נכסי הקרן'!$C$42</f>
        <v>2.1900169770212185E-6</v>
      </c>
      <c r="R36" s="18"/>
    </row>
    <row r="37" spans="2:18" x14ac:dyDescent="0.2">
      <c r="B37" s="23" t="s">
        <v>2010</v>
      </c>
      <c r="C37" s="32" t="s">
        <v>1812</v>
      </c>
      <c r="D37" s="32" t="s">
        <v>2014</v>
      </c>
      <c r="E37" s="32" t="s">
        <v>1580</v>
      </c>
      <c r="F37" s="94" t="s">
        <v>397</v>
      </c>
      <c r="G37" s="94" t="s">
        <v>2012</v>
      </c>
      <c r="H37" s="94" t="s">
        <v>181</v>
      </c>
      <c r="I37" s="103">
        <v>4.33</v>
      </c>
      <c r="J37" s="94" t="s">
        <v>182</v>
      </c>
      <c r="K37" s="32">
        <v>3.85E-2</v>
      </c>
      <c r="L37" s="32">
        <v>6.7000000000000002E-3</v>
      </c>
      <c r="M37" s="151">
        <v>39456.82</v>
      </c>
      <c r="N37" s="94">
        <v>154.47999999999999</v>
      </c>
      <c r="O37" s="123">
        <v>60.9529</v>
      </c>
      <c r="P37" s="32">
        <v>4.6272830375263701E-4</v>
      </c>
      <c r="Q37" s="32">
        <f>O37/'סכום נכסי הקרן'!$C$42</f>
        <v>2.4872437682587088E-5</v>
      </c>
      <c r="R37" s="18"/>
    </row>
    <row r="38" spans="2:18" x14ac:dyDescent="0.2">
      <c r="B38" s="23" t="s">
        <v>2010</v>
      </c>
      <c r="C38" s="32" t="s">
        <v>1812</v>
      </c>
      <c r="D38" s="32" t="s">
        <v>2015</v>
      </c>
      <c r="E38" s="32" t="s">
        <v>1580</v>
      </c>
      <c r="F38" s="94" t="s">
        <v>397</v>
      </c>
      <c r="G38" s="94" t="s">
        <v>2012</v>
      </c>
      <c r="H38" s="94" t="s">
        <v>181</v>
      </c>
      <c r="I38" s="103">
        <v>4.33</v>
      </c>
      <c r="J38" s="94" t="s">
        <v>182</v>
      </c>
      <c r="K38" s="32">
        <v>3.85E-2</v>
      </c>
      <c r="L38" s="32">
        <v>6.7000000000000002E-3</v>
      </c>
      <c r="M38" s="151">
        <v>45216.82</v>
      </c>
      <c r="N38" s="94">
        <v>152.88999999999999</v>
      </c>
      <c r="O38" s="123">
        <v>69.132000000000005</v>
      </c>
      <c r="P38" s="32">
        <v>5.248205269154922E-4</v>
      </c>
      <c r="Q38" s="32">
        <f>O38/'סכום נכסי הקרן'!$C$42</f>
        <v>2.8210000867433884E-5</v>
      </c>
      <c r="R38" s="18"/>
    </row>
    <row r="39" spans="2:18" x14ac:dyDescent="0.2">
      <c r="B39" s="23" t="s">
        <v>2010</v>
      </c>
      <c r="C39" s="32" t="s">
        <v>1812</v>
      </c>
      <c r="D39" s="32" t="s">
        <v>2016</v>
      </c>
      <c r="E39" s="32" t="s">
        <v>1580</v>
      </c>
      <c r="F39" s="94" t="s">
        <v>397</v>
      </c>
      <c r="G39" s="94" t="s">
        <v>2012</v>
      </c>
      <c r="H39" s="94" t="s">
        <v>181</v>
      </c>
      <c r="I39" s="103">
        <v>4.33</v>
      </c>
      <c r="J39" s="94" t="s">
        <v>182</v>
      </c>
      <c r="K39" s="32">
        <v>3.85E-2</v>
      </c>
      <c r="L39" s="32">
        <v>6.7000000000000002E-3</v>
      </c>
      <c r="M39" s="151">
        <v>52767.57</v>
      </c>
      <c r="N39" s="94">
        <v>152.88999999999999</v>
      </c>
      <c r="O39" s="123">
        <v>80.676339999999996</v>
      </c>
      <c r="P39" s="32">
        <v>6.1246021044398245E-4</v>
      </c>
      <c r="Q39" s="32">
        <f>O39/'סכום נכסי הקרן'!$C$42</f>
        <v>3.2920783738086423E-5</v>
      </c>
      <c r="R39" s="18"/>
    </row>
    <row r="40" spans="2:18" x14ac:dyDescent="0.2">
      <c r="B40" s="23" t="s">
        <v>2010</v>
      </c>
      <c r="C40" s="32" t="s">
        <v>1812</v>
      </c>
      <c r="D40" s="32" t="s">
        <v>2017</v>
      </c>
      <c r="E40" s="32" t="s">
        <v>1580</v>
      </c>
      <c r="F40" s="94" t="s">
        <v>397</v>
      </c>
      <c r="G40" s="94" t="s">
        <v>2012</v>
      </c>
      <c r="H40" s="94" t="s">
        <v>181</v>
      </c>
      <c r="I40" s="103">
        <v>4.33</v>
      </c>
      <c r="J40" s="94" t="s">
        <v>182</v>
      </c>
      <c r="K40" s="32">
        <v>3.85E-2</v>
      </c>
      <c r="L40" s="32">
        <v>6.7000000000000002E-3</v>
      </c>
      <c r="M40" s="151">
        <v>53496.13</v>
      </c>
      <c r="N40" s="94">
        <v>152.88999999999999</v>
      </c>
      <c r="O40" s="123">
        <v>81.790229999999994</v>
      </c>
      <c r="P40" s="32">
        <v>6.2091638611842988E-4</v>
      </c>
      <c r="Q40" s="32">
        <f>O40/'סכום נכסי הקרן'!$C$42</f>
        <v>3.3375317642301925E-5</v>
      </c>
      <c r="R40" s="18"/>
    </row>
    <row r="41" spans="2:18" x14ac:dyDescent="0.2">
      <c r="B41" s="23" t="s">
        <v>2010</v>
      </c>
      <c r="C41" s="32" t="s">
        <v>1812</v>
      </c>
      <c r="D41" s="32" t="s">
        <v>2018</v>
      </c>
      <c r="E41" s="32" t="s">
        <v>1580</v>
      </c>
      <c r="F41" s="94" t="s">
        <v>397</v>
      </c>
      <c r="G41" s="94" t="s">
        <v>2012</v>
      </c>
      <c r="H41" s="94" t="s">
        <v>181</v>
      </c>
      <c r="I41" s="103">
        <v>4.33</v>
      </c>
      <c r="J41" s="94" t="s">
        <v>182</v>
      </c>
      <c r="K41" s="32">
        <v>3.85E-2</v>
      </c>
      <c r="L41" s="32">
        <v>6.7000000000000002E-3</v>
      </c>
      <c r="M41" s="151">
        <v>50245.13</v>
      </c>
      <c r="N41" s="94">
        <v>154.09</v>
      </c>
      <c r="O41" s="123">
        <v>77.422719999999998</v>
      </c>
      <c r="P41" s="32">
        <v>5.8776012129882851E-4</v>
      </c>
      <c r="Q41" s="32">
        <f>O41/'סכום נכסי הקרן'!$C$42</f>
        <v>3.1593111704552022E-5</v>
      </c>
      <c r="R41" s="18"/>
    </row>
    <row r="42" spans="2:18" x14ac:dyDescent="0.2">
      <c r="B42" s="23" t="s">
        <v>2010</v>
      </c>
      <c r="C42" s="32" t="s">
        <v>1812</v>
      </c>
      <c r="D42" s="32" t="s">
        <v>2019</v>
      </c>
      <c r="E42" s="32" t="s">
        <v>1580</v>
      </c>
      <c r="F42" s="94" t="s">
        <v>397</v>
      </c>
      <c r="G42" s="94" t="s">
        <v>2012</v>
      </c>
      <c r="H42" s="94" t="s">
        <v>181</v>
      </c>
      <c r="I42" s="103">
        <v>4.33</v>
      </c>
      <c r="J42" s="94" t="s">
        <v>182</v>
      </c>
      <c r="K42" s="32">
        <v>3.85E-2</v>
      </c>
      <c r="L42" s="32">
        <v>6.7000000000000002E-3</v>
      </c>
      <c r="M42" s="151">
        <v>12761.06</v>
      </c>
      <c r="N42" s="94">
        <v>151.80000000000001</v>
      </c>
      <c r="O42" s="123">
        <v>19.371290000000002</v>
      </c>
      <c r="P42" s="32">
        <v>1.4705853475717185E-4</v>
      </c>
      <c r="Q42" s="32">
        <f>O42/'סכום נכסי הקרן'!$C$42</f>
        <v>7.9046477420487385E-6</v>
      </c>
      <c r="R42" s="18"/>
    </row>
    <row r="43" spans="2:18" x14ac:dyDescent="0.2">
      <c r="B43" s="23" t="s">
        <v>2010</v>
      </c>
      <c r="C43" s="32" t="s">
        <v>1812</v>
      </c>
      <c r="D43" s="32" t="s">
        <v>2020</v>
      </c>
      <c r="E43" s="32" t="s">
        <v>1580</v>
      </c>
      <c r="F43" s="94" t="s">
        <v>397</v>
      </c>
      <c r="G43" s="94" t="s">
        <v>2012</v>
      </c>
      <c r="H43" s="94" t="s">
        <v>181</v>
      </c>
      <c r="I43" s="103">
        <v>4.33</v>
      </c>
      <c r="J43" s="94" t="s">
        <v>182</v>
      </c>
      <c r="K43" s="32">
        <v>3.85E-2</v>
      </c>
      <c r="L43" s="32">
        <v>6.7000000000000002E-3</v>
      </c>
      <c r="M43" s="151">
        <v>165386.97</v>
      </c>
      <c r="N43" s="94">
        <v>150.31</v>
      </c>
      <c r="O43" s="123">
        <v>248.59314999999998</v>
      </c>
      <c r="P43" s="32">
        <v>1.8872126941298093E-3</v>
      </c>
      <c r="Q43" s="32">
        <f>O43/'סכום נכסי הקרן'!$C$42</f>
        <v>1.0144090981221606E-4</v>
      </c>
      <c r="R43" s="18"/>
    </row>
    <row r="44" spans="2:18" x14ac:dyDescent="0.2">
      <c r="B44" s="23" t="s">
        <v>2010</v>
      </c>
      <c r="C44" s="32" t="s">
        <v>1812</v>
      </c>
      <c r="D44" s="32" t="s">
        <v>2021</v>
      </c>
      <c r="E44" s="32" t="s">
        <v>1580</v>
      </c>
      <c r="F44" s="94" t="s">
        <v>397</v>
      </c>
      <c r="G44" s="94" t="s">
        <v>2012</v>
      </c>
      <c r="H44" s="94" t="s">
        <v>181</v>
      </c>
      <c r="I44" s="103">
        <v>4.33</v>
      </c>
      <c r="J44" s="94" t="s">
        <v>182</v>
      </c>
      <c r="K44" s="32">
        <v>3.85E-2</v>
      </c>
      <c r="L44" s="32">
        <v>6.7000000000000002E-3</v>
      </c>
      <c r="M44" s="151">
        <v>109847.2</v>
      </c>
      <c r="N44" s="94">
        <v>150.76</v>
      </c>
      <c r="O44" s="123">
        <v>165.60564000000002</v>
      </c>
      <c r="P44" s="32">
        <v>1.2572070711823369E-3</v>
      </c>
      <c r="Q44" s="32">
        <f>O44/'סכום נכסי הקרן'!$C$42</f>
        <v>6.7577030145980784E-5</v>
      </c>
      <c r="R44" s="18"/>
    </row>
    <row r="45" spans="2:18" x14ac:dyDescent="0.2">
      <c r="B45" s="23" t="s">
        <v>2010</v>
      </c>
      <c r="C45" s="32" t="s">
        <v>1812</v>
      </c>
      <c r="D45" s="32" t="s">
        <v>2022</v>
      </c>
      <c r="E45" s="32" t="s">
        <v>1580</v>
      </c>
      <c r="F45" s="94" t="s">
        <v>397</v>
      </c>
      <c r="G45" s="94" t="s">
        <v>2012</v>
      </c>
      <c r="H45" s="94" t="s">
        <v>181</v>
      </c>
      <c r="I45" s="103">
        <v>4.33</v>
      </c>
      <c r="J45" s="94" t="s">
        <v>182</v>
      </c>
      <c r="K45" s="32">
        <v>3.85E-2</v>
      </c>
      <c r="L45" s="32">
        <v>6.7000000000000002E-3</v>
      </c>
      <c r="M45" s="151">
        <v>81444.160000000003</v>
      </c>
      <c r="N45" s="94">
        <v>148.13</v>
      </c>
      <c r="O45" s="123">
        <v>120.64323</v>
      </c>
      <c r="P45" s="32">
        <v>9.1587171696735101E-4</v>
      </c>
      <c r="Q45" s="32">
        <f>O45/'סכום נכסי הקרן'!$C$42</f>
        <v>4.922967110672374E-5</v>
      </c>
      <c r="R45" s="18"/>
    </row>
    <row r="46" spans="2:18" x14ac:dyDescent="0.2">
      <c r="B46" s="23" t="s">
        <v>2010</v>
      </c>
      <c r="C46" s="32" t="s">
        <v>1812</v>
      </c>
      <c r="D46" s="32" t="s">
        <v>2023</v>
      </c>
      <c r="E46" s="32" t="s">
        <v>1580</v>
      </c>
      <c r="F46" s="94" t="s">
        <v>397</v>
      </c>
      <c r="G46" s="94" t="s">
        <v>2012</v>
      </c>
      <c r="H46" s="94" t="s">
        <v>181</v>
      </c>
      <c r="I46" s="103">
        <v>4.33</v>
      </c>
      <c r="J46" s="94" t="s">
        <v>182</v>
      </c>
      <c r="K46" s="32">
        <v>3.85E-2</v>
      </c>
      <c r="L46" s="32">
        <v>6.7000000000000002E-3</v>
      </c>
      <c r="M46" s="151">
        <v>63374.99</v>
      </c>
      <c r="N46" s="94">
        <v>143.83000000000001</v>
      </c>
      <c r="O46" s="123">
        <v>91.152249999999995</v>
      </c>
      <c r="P46" s="32">
        <v>6.9198883114234607E-4</v>
      </c>
      <c r="Q46" s="32">
        <f>O46/'סכום נכסי הקרן'!$C$42</f>
        <v>3.7195583110116154E-5</v>
      </c>
      <c r="R46" s="18"/>
    </row>
    <row r="47" spans="2:18" x14ac:dyDescent="0.2">
      <c r="B47" s="23" t="s">
        <v>2010</v>
      </c>
      <c r="C47" s="32" t="s">
        <v>1812</v>
      </c>
      <c r="D47" s="32" t="s">
        <v>2024</v>
      </c>
      <c r="E47" s="32" t="s">
        <v>1580</v>
      </c>
      <c r="F47" s="94" t="s">
        <v>397</v>
      </c>
      <c r="G47" s="94" t="s">
        <v>2012</v>
      </c>
      <c r="H47" s="94" t="s">
        <v>181</v>
      </c>
      <c r="I47" s="103">
        <v>4.33</v>
      </c>
      <c r="J47" s="94" t="s">
        <v>182</v>
      </c>
      <c r="K47" s="32">
        <v>3.85E-2</v>
      </c>
      <c r="L47" s="32">
        <v>6.7000000000000002E-3</v>
      </c>
      <c r="M47" s="151">
        <v>78845.91</v>
      </c>
      <c r="N47" s="94">
        <v>141.57</v>
      </c>
      <c r="O47" s="123">
        <v>111.62214999999999</v>
      </c>
      <c r="P47" s="32">
        <v>8.4738754236012416E-4</v>
      </c>
      <c r="Q47" s="32">
        <f>O47/'סכום נכסי הקרן'!$C$42</f>
        <v>4.5548529600255087E-5</v>
      </c>
      <c r="R47" s="18"/>
    </row>
    <row r="48" spans="2:18" x14ac:dyDescent="0.2">
      <c r="B48" s="23" t="s">
        <v>2010</v>
      </c>
      <c r="C48" s="32" t="s">
        <v>1812</v>
      </c>
      <c r="D48" s="32" t="s">
        <v>2025</v>
      </c>
      <c r="E48" s="32" t="s">
        <v>1580</v>
      </c>
      <c r="F48" s="94" t="s">
        <v>397</v>
      </c>
      <c r="G48" s="94" t="s">
        <v>2012</v>
      </c>
      <c r="H48" s="94" t="s">
        <v>181</v>
      </c>
      <c r="I48" s="103">
        <v>4.33</v>
      </c>
      <c r="J48" s="94" t="s">
        <v>182</v>
      </c>
      <c r="K48" s="32">
        <v>3.85E-2</v>
      </c>
      <c r="L48" s="32">
        <v>6.7000000000000002E-3</v>
      </c>
      <c r="M48" s="151">
        <v>75926.62</v>
      </c>
      <c r="N48" s="94">
        <v>141.31</v>
      </c>
      <c r="O48" s="123">
        <v>107.29191</v>
      </c>
      <c r="P48" s="32">
        <v>8.145142154135504E-4</v>
      </c>
      <c r="Q48" s="32">
        <f>O48/'סכום נכסי הקרן'!$C$42</f>
        <v>4.3781532057059509E-5</v>
      </c>
      <c r="R48" s="18"/>
    </row>
    <row r="49" spans="2:18" x14ac:dyDescent="0.2">
      <c r="B49" s="23" t="s">
        <v>2010</v>
      </c>
      <c r="C49" s="32" t="s">
        <v>1812</v>
      </c>
      <c r="D49" s="32" t="s">
        <v>2026</v>
      </c>
      <c r="E49" s="32" t="s">
        <v>1580</v>
      </c>
      <c r="F49" s="94" t="s">
        <v>397</v>
      </c>
      <c r="G49" s="94" t="s">
        <v>2012</v>
      </c>
      <c r="H49" s="94" t="s">
        <v>181</v>
      </c>
      <c r="I49" s="103">
        <v>4.33</v>
      </c>
      <c r="J49" s="94" t="s">
        <v>182</v>
      </c>
      <c r="K49" s="32">
        <v>3.85E-2</v>
      </c>
      <c r="L49" s="32">
        <v>6.7000000000000002E-3</v>
      </c>
      <c r="M49" s="151">
        <v>66897.25</v>
      </c>
      <c r="N49" s="94">
        <v>140.88</v>
      </c>
      <c r="O49" s="123">
        <v>94.24485</v>
      </c>
      <c r="P49" s="32">
        <v>7.1546652543064756E-4</v>
      </c>
      <c r="Q49" s="32">
        <f>O49/'סכום נכסי הקרן'!$C$42</f>
        <v>3.8457549329560492E-5</v>
      </c>
      <c r="R49" s="18"/>
    </row>
    <row r="50" spans="2:18" x14ac:dyDescent="0.2">
      <c r="B50" s="23" t="s">
        <v>2010</v>
      </c>
      <c r="C50" s="32" t="s">
        <v>1812</v>
      </c>
      <c r="D50" s="32" t="s">
        <v>2027</v>
      </c>
      <c r="E50" s="32" t="s">
        <v>1580</v>
      </c>
      <c r="F50" s="94" t="s">
        <v>397</v>
      </c>
      <c r="G50" s="94" t="s">
        <v>2012</v>
      </c>
      <c r="H50" s="94" t="s">
        <v>181</v>
      </c>
      <c r="I50" s="103">
        <v>4.33</v>
      </c>
      <c r="J50" s="94" t="s">
        <v>182</v>
      </c>
      <c r="K50" s="32">
        <v>3.85E-2</v>
      </c>
      <c r="L50" s="32">
        <v>6.7000000000000002E-3</v>
      </c>
      <c r="M50" s="151">
        <v>69355.66</v>
      </c>
      <c r="N50" s="94">
        <v>141.59</v>
      </c>
      <c r="O50" s="123">
        <v>98.200679999999991</v>
      </c>
      <c r="P50" s="32">
        <v>7.454974920595329E-4</v>
      </c>
      <c r="Q50" s="32">
        <f>O50/'סכום נכסי הקרן'!$C$42</f>
        <v>4.0071765144688375E-5</v>
      </c>
      <c r="R50" s="18"/>
    </row>
    <row r="51" spans="2:18" x14ac:dyDescent="0.2">
      <c r="B51" s="23" t="s">
        <v>2010</v>
      </c>
      <c r="C51" s="32" t="s">
        <v>1812</v>
      </c>
      <c r="D51" s="32" t="s">
        <v>2028</v>
      </c>
      <c r="E51" s="32" t="s">
        <v>1580</v>
      </c>
      <c r="F51" s="94" t="s">
        <v>397</v>
      </c>
      <c r="G51" s="94" t="s">
        <v>2012</v>
      </c>
      <c r="H51" s="94" t="s">
        <v>181</v>
      </c>
      <c r="I51" s="103">
        <v>4.33</v>
      </c>
      <c r="J51" s="94" t="s">
        <v>182</v>
      </c>
      <c r="K51" s="32">
        <v>3.85E-2</v>
      </c>
      <c r="L51" s="32">
        <v>6.7000000000000002E-3</v>
      </c>
      <c r="M51" s="151">
        <v>49198.34</v>
      </c>
      <c r="N51" s="94">
        <v>143.13</v>
      </c>
      <c r="O51" s="123">
        <v>70.417580000000001</v>
      </c>
      <c r="P51" s="32">
        <v>5.345800995156197E-4</v>
      </c>
      <c r="Q51" s="32">
        <f>O51/'סכום נכסי הקרן'!$C$42</f>
        <v>2.8734594585468304E-5</v>
      </c>
      <c r="R51" s="18"/>
    </row>
    <row r="52" spans="2:18" x14ac:dyDescent="0.2">
      <c r="B52" s="23" t="s">
        <v>2010</v>
      </c>
      <c r="C52" s="32" t="s">
        <v>1812</v>
      </c>
      <c r="D52" s="32" t="s">
        <v>2029</v>
      </c>
      <c r="E52" s="32" t="s">
        <v>1580</v>
      </c>
      <c r="F52" s="94" t="s">
        <v>397</v>
      </c>
      <c r="G52" s="94" t="s">
        <v>2012</v>
      </c>
      <c r="H52" s="94" t="s">
        <v>181</v>
      </c>
      <c r="I52" s="103">
        <v>4.33</v>
      </c>
      <c r="J52" s="94" t="s">
        <v>182</v>
      </c>
      <c r="K52" s="32">
        <v>3.85E-2</v>
      </c>
      <c r="L52" s="32">
        <v>6.7000000000000002E-3</v>
      </c>
      <c r="M52" s="151">
        <v>29650.5</v>
      </c>
      <c r="N52" s="94">
        <v>144.13</v>
      </c>
      <c r="O52" s="123">
        <v>42.73527</v>
      </c>
      <c r="P52" s="32">
        <v>3.2442786147190625E-4</v>
      </c>
      <c r="Q52" s="32">
        <f>O52/'סכום נכסי הקרן'!$C$42</f>
        <v>1.7438552389197783E-5</v>
      </c>
      <c r="R52" s="18"/>
    </row>
    <row r="53" spans="2:18" x14ac:dyDescent="0.2">
      <c r="B53" s="23" t="s">
        <v>2010</v>
      </c>
      <c r="C53" s="32" t="s">
        <v>1812</v>
      </c>
      <c r="D53" s="32" t="s">
        <v>2030</v>
      </c>
      <c r="E53" s="32" t="s">
        <v>1580</v>
      </c>
      <c r="F53" s="94" t="s">
        <v>397</v>
      </c>
      <c r="G53" s="94" t="s">
        <v>2012</v>
      </c>
      <c r="H53" s="94" t="s">
        <v>181</v>
      </c>
      <c r="I53" s="103">
        <v>4.33</v>
      </c>
      <c r="J53" s="94" t="s">
        <v>182</v>
      </c>
      <c r="K53" s="32">
        <v>3.85E-2</v>
      </c>
      <c r="L53" s="32">
        <v>6.7000000000000002E-3</v>
      </c>
      <c r="M53" s="151">
        <v>29814.880000000001</v>
      </c>
      <c r="N53" s="94">
        <v>144.57</v>
      </c>
      <c r="O53" s="123">
        <v>43.103370000000005</v>
      </c>
      <c r="P53" s="32">
        <v>3.2722231897288403E-4</v>
      </c>
      <c r="Q53" s="32">
        <f>O53/'סכום נכסי הקרן'!$C$42</f>
        <v>1.7588759258944102E-5</v>
      </c>
      <c r="R53" s="18"/>
    </row>
    <row r="54" spans="2:18" x14ac:dyDescent="0.2">
      <c r="B54" s="23" t="s">
        <v>2010</v>
      </c>
      <c r="C54" s="32" t="s">
        <v>1812</v>
      </c>
      <c r="D54" s="32" t="s">
        <v>2031</v>
      </c>
      <c r="E54" s="32" t="s">
        <v>1580</v>
      </c>
      <c r="F54" s="94" t="s">
        <v>397</v>
      </c>
      <c r="G54" s="94" t="s">
        <v>2032</v>
      </c>
      <c r="H54" s="94" t="s">
        <v>181</v>
      </c>
      <c r="I54" s="103">
        <v>4.26</v>
      </c>
      <c r="J54" s="94" t="s">
        <v>182</v>
      </c>
      <c r="K54" s="32">
        <v>5.1699999999999996E-2</v>
      </c>
      <c r="L54" s="32">
        <v>6.5000000000000006E-3</v>
      </c>
      <c r="M54" s="151">
        <v>91137.49</v>
      </c>
      <c r="N54" s="94">
        <v>162.29</v>
      </c>
      <c r="O54" s="123">
        <v>147.90702999999999</v>
      </c>
      <c r="P54" s="32">
        <v>1.122846806386413E-3</v>
      </c>
      <c r="Q54" s="32">
        <f>O54/'סכום נכסי הקרן'!$C$42</f>
        <v>6.035493613087382E-5</v>
      </c>
      <c r="R54" s="18"/>
    </row>
    <row r="55" spans="2:18" x14ac:dyDescent="0.2">
      <c r="B55" s="23" t="s">
        <v>2010</v>
      </c>
      <c r="C55" s="32" t="s">
        <v>1812</v>
      </c>
      <c r="D55" s="32" t="s">
        <v>2033</v>
      </c>
      <c r="E55" s="32" t="s">
        <v>1580</v>
      </c>
      <c r="F55" s="94" t="s">
        <v>397</v>
      </c>
      <c r="G55" s="94" t="s">
        <v>2032</v>
      </c>
      <c r="H55" s="94" t="s">
        <v>181</v>
      </c>
      <c r="I55" s="103">
        <v>4.26</v>
      </c>
      <c r="J55" s="94" t="s">
        <v>182</v>
      </c>
      <c r="K55" s="32">
        <v>5.1699999999999996E-2</v>
      </c>
      <c r="L55" s="32">
        <v>6.5000000000000006E-3</v>
      </c>
      <c r="M55" s="151">
        <v>3507.09</v>
      </c>
      <c r="N55" s="94">
        <v>161.53</v>
      </c>
      <c r="O55" s="123">
        <v>5.665</v>
      </c>
      <c r="P55" s="32">
        <v>4.3006253037323714E-5</v>
      </c>
      <c r="Q55" s="32">
        <f>O55/'סכום נכסי הקרן'!$C$42</f>
        <v>2.3116596498584292E-6</v>
      </c>
      <c r="R55" s="18"/>
    </row>
    <row r="56" spans="2:18" x14ac:dyDescent="0.2">
      <c r="B56" s="23" t="s">
        <v>2010</v>
      </c>
      <c r="C56" s="32" t="s">
        <v>1812</v>
      </c>
      <c r="D56" s="32" t="s">
        <v>2034</v>
      </c>
      <c r="E56" s="32" t="s">
        <v>1580</v>
      </c>
      <c r="F56" s="94" t="s">
        <v>397</v>
      </c>
      <c r="G56" s="94" t="s">
        <v>2032</v>
      </c>
      <c r="H56" s="94" t="s">
        <v>181</v>
      </c>
      <c r="I56" s="103">
        <v>4.26</v>
      </c>
      <c r="J56" s="94" t="s">
        <v>182</v>
      </c>
      <c r="K56" s="32">
        <v>5.1699999999999996E-2</v>
      </c>
      <c r="L56" s="32">
        <v>6.5000000000000006E-3</v>
      </c>
      <c r="M56" s="151">
        <v>39456.82</v>
      </c>
      <c r="N56" s="94">
        <v>163.06</v>
      </c>
      <c r="O56" s="123">
        <v>64.338290000000001</v>
      </c>
      <c r="P56" s="32">
        <v>4.8842873428573948E-4</v>
      </c>
      <c r="Q56" s="32">
        <f>O56/'סכום נכסי הקרן'!$C$42</f>
        <v>2.6253879776503104E-5</v>
      </c>
      <c r="R56" s="18"/>
    </row>
    <row r="57" spans="2:18" x14ac:dyDescent="0.2">
      <c r="B57" s="23" t="s">
        <v>2010</v>
      </c>
      <c r="C57" s="32" t="s">
        <v>1812</v>
      </c>
      <c r="D57" s="32" t="s">
        <v>2035</v>
      </c>
      <c r="E57" s="32" t="s">
        <v>1580</v>
      </c>
      <c r="F57" s="94" t="s">
        <v>397</v>
      </c>
      <c r="G57" s="94" t="s">
        <v>2032</v>
      </c>
      <c r="H57" s="94" t="s">
        <v>181</v>
      </c>
      <c r="I57" s="103">
        <v>4.26</v>
      </c>
      <c r="J57" s="94" t="s">
        <v>182</v>
      </c>
      <c r="K57" s="32">
        <v>5.1699999999999996E-2</v>
      </c>
      <c r="L57" s="32">
        <v>6.5000000000000006E-3</v>
      </c>
      <c r="M57" s="151">
        <v>45216.82</v>
      </c>
      <c r="N57" s="94">
        <v>161.38</v>
      </c>
      <c r="O57" s="123">
        <v>72.9709</v>
      </c>
      <c r="P57" s="32">
        <v>5.5396381107877227E-4</v>
      </c>
      <c r="Q57" s="32">
        <f>O57/'סכום נכסי הקרן'!$C$42</f>
        <v>2.9776502231924882E-5</v>
      </c>
      <c r="R57" s="18"/>
    </row>
    <row r="58" spans="2:18" x14ac:dyDescent="0.2">
      <c r="B58" s="23" t="s">
        <v>2010</v>
      </c>
      <c r="C58" s="32" t="s">
        <v>1812</v>
      </c>
      <c r="D58" s="32" t="s">
        <v>2036</v>
      </c>
      <c r="E58" s="32" t="s">
        <v>1580</v>
      </c>
      <c r="F58" s="94" t="s">
        <v>397</v>
      </c>
      <c r="G58" s="94" t="s">
        <v>2032</v>
      </c>
      <c r="H58" s="94" t="s">
        <v>181</v>
      </c>
      <c r="I58" s="103">
        <v>4.26</v>
      </c>
      <c r="J58" s="94" t="s">
        <v>182</v>
      </c>
      <c r="K58" s="32">
        <v>5.1699999999999996E-2</v>
      </c>
      <c r="L58" s="32">
        <v>6.5000000000000006E-3</v>
      </c>
      <c r="M58" s="151">
        <v>52767.58</v>
      </c>
      <c r="N58" s="94">
        <v>161.38</v>
      </c>
      <c r="O58" s="123">
        <v>85.156320000000008</v>
      </c>
      <c r="P58" s="32">
        <v>6.4647029931991359E-4</v>
      </c>
      <c r="Q58" s="32">
        <f>O58/'סכום נכסי הקרן'!$C$42</f>
        <v>3.4748884179070149E-5</v>
      </c>
      <c r="R58" s="18"/>
    </row>
    <row r="59" spans="2:18" x14ac:dyDescent="0.2">
      <c r="B59" s="23" t="s">
        <v>2010</v>
      </c>
      <c r="C59" s="32" t="s">
        <v>1812</v>
      </c>
      <c r="D59" s="32" t="s">
        <v>2037</v>
      </c>
      <c r="E59" s="32" t="s">
        <v>1580</v>
      </c>
      <c r="F59" s="94" t="s">
        <v>397</v>
      </c>
      <c r="G59" s="94" t="s">
        <v>2032</v>
      </c>
      <c r="H59" s="94" t="s">
        <v>181</v>
      </c>
      <c r="I59" s="103">
        <v>4.26</v>
      </c>
      <c r="J59" s="94" t="s">
        <v>182</v>
      </c>
      <c r="K59" s="32">
        <v>5.1699999999999996E-2</v>
      </c>
      <c r="L59" s="32">
        <v>6.5000000000000006E-3</v>
      </c>
      <c r="M59" s="151">
        <v>53496.11</v>
      </c>
      <c r="N59" s="94">
        <v>161.38</v>
      </c>
      <c r="O59" s="123">
        <v>86.33202</v>
      </c>
      <c r="P59" s="32">
        <v>6.5539571003412039E-4</v>
      </c>
      <c r="Q59" s="32">
        <f>O59/'סכום נכסי הקרן'!$C$42</f>
        <v>3.5228640269156387E-5</v>
      </c>
      <c r="R59" s="18"/>
    </row>
    <row r="60" spans="2:18" x14ac:dyDescent="0.2">
      <c r="B60" s="23" t="s">
        <v>2010</v>
      </c>
      <c r="C60" s="32" t="s">
        <v>1812</v>
      </c>
      <c r="D60" s="32" t="s">
        <v>2038</v>
      </c>
      <c r="E60" s="32" t="s">
        <v>1580</v>
      </c>
      <c r="F60" s="94" t="s">
        <v>397</v>
      </c>
      <c r="G60" s="94" t="s">
        <v>2032</v>
      </c>
      <c r="H60" s="94" t="s">
        <v>181</v>
      </c>
      <c r="I60" s="103">
        <v>4.26</v>
      </c>
      <c r="J60" s="94" t="s">
        <v>182</v>
      </c>
      <c r="K60" s="32">
        <v>5.1699999999999996E-2</v>
      </c>
      <c r="L60" s="32">
        <v>6.5000000000000006E-3</v>
      </c>
      <c r="M60" s="151">
        <v>50245.13</v>
      </c>
      <c r="N60" s="94">
        <v>162.63999999999999</v>
      </c>
      <c r="O60" s="123">
        <v>81.718679999999992</v>
      </c>
      <c r="P60" s="32">
        <v>6.2037320917141827E-4</v>
      </c>
      <c r="Q60" s="32">
        <f>O60/'סכום נכסי הקרן'!$C$42</f>
        <v>3.3346120952461258E-5</v>
      </c>
      <c r="R60" s="18"/>
    </row>
    <row r="61" spans="2:18" x14ac:dyDescent="0.2">
      <c r="B61" s="23" t="s">
        <v>2010</v>
      </c>
      <c r="C61" s="32" t="s">
        <v>1812</v>
      </c>
      <c r="D61" s="32" t="s">
        <v>2039</v>
      </c>
      <c r="E61" s="32" t="s">
        <v>1580</v>
      </c>
      <c r="F61" s="94" t="s">
        <v>397</v>
      </c>
      <c r="G61" s="94" t="s">
        <v>2032</v>
      </c>
      <c r="H61" s="94" t="s">
        <v>181</v>
      </c>
      <c r="I61" s="103">
        <v>4.26</v>
      </c>
      <c r="J61" s="94" t="s">
        <v>182</v>
      </c>
      <c r="K61" s="32">
        <v>5.1699999999999996E-2</v>
      </c>
      <c r="L61" s="32">
        <v>6.5000000000000006E-3</v>
      </c>
      <c r="M61" s="151">
        <v>12761.06</v>
      </c>
      <c r="N61" s="94">
        <v>160.22999999999999</v>
      </c>
      <c r="O61" s="123">
        <v>20.447050000000001</v>
      </c>
      <c r="P61" s="32">
        <v>1.5522524380702732E-4</v>
      </c>
      <c r="Q61" s="32">
        <f>O61/'סכום נכסי הקרן'!$C$42</f>
        <v>8.3436223201478908E-6</v>
      </c>
      <c r="R61" s="18"/>
    </row>
    <row r="62" spans="2:18" x14ac:dyDescent="0.2">
      <c r="B62" s="23" t="s">
        <v>2010</v>
      </c>
      <c r="C62" s="32" t="s">
        <v>1812</v>
      </c>
      <c r="D62" s="32" t="s">
        <v>2040</v>
      </c>
      <c r="E62" s="32" t="s">
        <v>1580</v>
      </c>
      <c r="F62" s="94" t="s">
        <v>397</v>
      </c>
      <c r="G62" s="94" t="s">
        <v>2032</v>
      </c>
      <c r="H62" s="94" t="s">
        <v>181</v>
      </c>
      <c r="I62" s="103">
        <v>4.26</v>
      </c>
      <c r="J62" s="94" t="s">
        <v>182</v>
      </c>
      <c r="K62" s="32">
        <v>5.1699999999999996E-2</v>
      </c>
      <c r="L62" s="32">
        <v>6.5000000000000006E-3</v>
      </c>
      <c r="M62" s="151">
        <v>165386.98000000001</v>
      </c>
      <c r="N62" s="94">
        <v>158.66</v>
      </c>
      <c r="O62" s="123">
        <v>262.40297999999996</v>
      </c>
      <c r="P62" s="32">
        <v>1.9920510071717197E-3</v>
      </c>
      <c r="Q62" s="32">
        <f>O62/'סכום נכסי הקרן'!$C$42</f>
        <v>1.0707614843223448E-4</v>
      </c>
      <c r="R62" s="18"/>
    </row>
    <row r="63" spans="2:18" x14ac:dyDescent="0.2">
      <c r="B63" s="23" t="s">
        <v>2010</v>
      </c>
      <c r="C63" s="32" t="s">
        <v>1812</v>
      </c>
      <c r="D63" s="32" t="s">
        <v>2041</v>
      </c>
      <c r="E63" s="32" t="s">
        <v>1580</v>
      </c>
      <c r="F63" s="94" t="s">
        <v>397</v>
      </c>
      <c r="G63" s="94" t="s">
        <v>2032</v>
      </c>
      <c r="H63" s="94" t="s">
        <v>181</v>
      </c>
      <c r="I63" s="103">
        <v>4.26</v>
      </c>
      <c r="J63" s="94" t="s">
        <v>182</v>
      </c>
      <c r="K63" s="32">
        <v>5.1699999999999996E-2</v>
      </c>
      <c r="L63" s="32">
        <v>6.5000000000000006E-3</v>
      </c>
      <c r="M63" s="151">
        <v>109847.21</v>
      </c>
      <c r="N63" s="94">
        <v>159.12</v>
      </c>
      <c r="O63" s="123">
        <v>174.78888000000001</v>
      </c>
      <c r="P63" s="32">
        <v>1.3269222950380247E-3</v>
      </c>
      <c r="Q63" s="32">
        <f>O63/'סכום נכסי הקרן'!$C$42</f>
        <v>7.1324342654889146E-5</v>
      </c>
      <c r="R63" s="18"/>
    </row>
    <row r="64" spans="2:18" x14ac:dyDescent="0.2">
      <c r="B64" s="23" t="s">
        <v>2010</v>
      </c>
      <c r="C64" s="32" t="s">
        <v>1812</v>
      </c>
      <c r="D64" s="32" t="s">
        <v>2042</v>
      </c>
      <c r="E64" s="32" t="s">
        <v>1580</v>
      </c>
      <c r="F64" s="94" t="s">
        <v>397</v>
      </c>
      <c r="G64" s="94" t="s">
        <v>2032</v>
      </c>
      <c r="H64" s="94" t="s">
        <v>181</v>
      </c>
      <c r="I64" s="103">
        <v>4.26</v>
      </c>
      <c r="J64" s="94" t="s">
        <v>182</v>
      </c>
      <c r="K64" s="32">
        <v>5.1699999999999996E-2</v>
      </c>
      <c r="L64" s="32">
        <v>6.5000000000000006E-3</v>
      </c>
      <c r="M64" s="151">
        <v>81444.14</v>
      </c>
      <c r="N64" s="94">
        <v>156.36000000000001</v>
      </c>
      <c r="O64" s="123">
        <v>127.34605999999999</v>
      </c>
      <c r="P64" s="32">
        <v>9.6675673074425562E-4</v>
      </c>
      <c r="Q64" s="32">
        <f>O64/'סכום נכסי הקרן'!$C$42</f>
        <v>5.1964827620556139E-5</v>
      </c>
      <c r="R64" s="18"/>
    </row>
    <row r="65" spans="2:18" x14ac:dyDescent="0.2">
      <c r="B65" s="23" t="s">
        <v>2010</v>
      </c>
      <c r="C65" s="32" t="s">
        <v>1812</v>
      </c>
      <c r="D65" s="32" t="s">
        <v>2043</v>
      </c>
      <c r="E65" s="32" t="s">
        <v>1580</v>
      </c>
      <c r="F65" s="94" t="s">
        <v>397</v>
      </c>
      <c r="G65" s="94" t="s">
        <v>2032</v>
      </c>
      <c r="H65" s="94" t="s">
        <v>181</v>
      </c>
      <c r="I65" s="103">
        <v>4.26</v>
      </c>
      <c r="J65" s="94" t="s">
        <v>182</v>
      </c>
      <c r="K65" s="32">
        <v>5.1699999999999996E-2</v>
      </c>
      <c r="L65" s="32">
        <v>6.5000000000000006E-3</v>
      </c>
      <c r="M65" s="151">
        <v>63374.99</v>
      </c>
      <c r="N65" s="94">
        <v>151.81</v>
      </c>
      <c r="O65" s="123">
        <v>96.209570000000014</v>
      </c>
      <c r="P65" s="32">
        <v>7.3038183795800691E-4</v>
      </c>
      <c r="Q65" s="32">
        <f>O65/'סכום נכסי הקרן'!$C$42</f>
        <v>3.9259272886007077E-5</v>
      </c>
      <c r="R65" s="18"/>
    </row>
    <row r="66" spans="2:18" x14ac:dyDescent="0.2">
      <c r="B66" s="23" t="s">
        <v>2010</v>
      </c>
      <c r="C66" s="32" t="s">
        <v>1812</v>
      </c>
      <c r="D66" s="32" t="s">
        <v>2044</v>
      </c>
      <c r="E66" s="32" t="s">
        <v>1580</v>
      </c>
      <c r="F66" s="94" t="s">
        <v>397</v>
      </c>
      <c r="G66" s="94" t="s">
        <v>2032</v>
      </c>
      <c r="H66" s="94" t="s">
        <v>181</v>
      </c>
      <c r="I66" s="103">
        <v>4.26</v>
      </c>
      <c r="J66" s="94" t="s">
        <v>182</v>
      </c>
      <c r="K66" s="32">
        <v>5.1699999999999996E-2</v>
      </c>
      <c r="L66" s="32">
        <v>6.5000000000000006E-3</v>
      </c>
      <c r="M66" s="151">
        <v>78845.91</v>
      </c>
      <c r="N66" s="94">
        <v>149.43</v>
      </c>
      <c r="O66" s="123">
        <v>117.81944</v>
      </c>
      <c r="P66" s="32">
        <v>8.9443471303720734E-4</v>
      </c>
      <c r="Q66" s="32">
        <f>O66/'סכום נכסי הקרן'!$C$42</f>
        <v>4.8077395484009928E-5</v>
      </c>
      <c r="R66" s="18"/>
    </row>
    <row r="67" spans="2:18" x14ac:dyDescent="0.2">
      <c r="B67" s="23" t="s">
        <v>2010</v>
      </c>
      <c r="C67" s="32" t="s">
        <v>1812</v>
      </c>
      <c r="D67" s="32" t="s">
        <v>2045</v>
      </c>
      <c r="E67" s="32" t="s">
        <v>1580</v>
      </c>
      <c r="F67" s="94" t="s">
        <v>397</v>
      </c>
      <c r="G67" s="94" t="s">
        <v>2032</v>
      </c>
      <c r="H67" s="94" t="s">
        <v>181</v>
      </c>
      <c r="I67" s="103">
        <v>4.26</v>
      </c>
      <c r="J67" s="94" t="s">
        <v>182</v>
      </c>
      <c r="K67" s="32">
        <v>5.1699999999999996E-2</v>
      </c>
      <c r="L67" s="32">
        <v>6.5000000000000006E-3</v>
      </c>
      <c r="M67" s="151">
        <v>75926.61</v>
      </c>
      <c r="N67" s="94">
        <v>149.15</v>
      </c>
      <c r="O67" s="123">
        <v>113.24454</v>
      </c>
      <c r="P67" s="32">
        <v>8.5970403218628888E-4</v>
      </c>
      <c r="Q67" s="32">
        <f>O67/'סכום נכסי הקרן'!$C$42</f>
        <v>4.6210561992017457E-5</v>
      </c>
      <c r="R67" s="18"/>
    </row>
    <row r="68" spans="2:18" x14ac:dyDescent="0.2">
      <c r="B68" s="23" t="s">
        <v>2010</v>
      </c>
      <c r="C68" s="32" t="s">
        <v>1812</v>
      </c>
      <c r="D68" s="32" t="s">
        <v>2046</v>
      </c>
      <c r="E68" s="32" t="s">
        <v>1580</v>
      </c>
      <c r="F68" s="94" t="s">
        <v>397</v>
      </c>
      <c r="G68" s="94" t="s">
        <v>2032</v>
      </c>
      <c r="H68" s="94" t="s">
        <v>181</v>
      </c>
      <c r="I68" s="103">
        <v>4.26</v>
      </c>
      <c r="J68" s="94" t="s">
        <v>182</v>
      </c>
      <c r="K68" s="32">
        <v>5.1699999999999996E-2</v>
      </c>
      <c r="L68" s="32">
        <v>6.5000000000000006E-3</v>
      </c>
      <c r="M68" s="151">
        <v>66897.23</v>
      </c>
      <c r="N68" s="94">
        <v>148.69999999999999</v>
      </c>
      <c r="O68" s="123">
        <v>99.476179999999999</v>
      </c>
      <c r="P68" s="32">
        <v>7.5518054161806891E-4</v>
      </c>
      <c r="Q68" s="32">
        <f>O68/'סכום נכסי הקרן'!$C$42</f>
        <v>4.0592245618367889E-5</v>
      </c>
      <c r="R68" s="18"/>
    </row>
    <row r="69" spans="2:18" x14ac:dyDescent="0.2">
      <c r="B69" s="23" t="s">
        <v>2010</v>
      </c>
      <c r="C69" s="32" t="s">
        <v>1812</v>
      </c>
      <c r="D69" s="32" t="s">
        <v>2047</v>
      </c>
      <c r="E69" s="32" t="s">
        <v>1580</v>
      </c>
      <c r="F69" s="94" t="s">
        <v>397</v>
      </c>
      <c r="G69" s="94" t="s">
        <v>2032</v>
      </c>
      <c r="H69" s="94" t="s">
        <v>181</v>
      </c>
      <c r="I69" s="103">
        <v>4.26</v>
      </c>
      <c r="J69" s="94" t="s">
        <v>182</v>
      </c>
      <c r="K69" s="32">
        <v>5.1699999999999996E-2</v>
      </c>
      <c r="L69" s="32">
        <v>6.5000000000000006E-3</v>
      </c>
      <c r="M69" s="151">
        <v>69355.66</v>
      </c>
      <c r="N69" s="94">
        <v>149.43</v>
      </c>
      <c r="O69" s="123">
        <v>103.63816</v>
      </c>
      <c r="P69" s="32">
        <v>7.8677651072950425E-4</v>
      </c>
      <c r="Q69" s="32">
        <f>O69/'סכום נכסי הקרן'!$C$42</f>
        <v>4.2290582993393094E-5</v>
      </c>
      <c r="R69" s="18"/>
    </row>
    <row r="70" spans="2:18" x14ac:dyDescent="0.2">
      <c r="B70" s="23" t="s">
        <v>2010</v>
      </c>
      <c r="C70" s="32" t="s">
        <v>1812</v>
      </c>
      <c r="D70" s="32" t="s">
        <v>2048</v>
      </c>
      <c r="E70" s="32" t="s">
        <v>1580</v>
      </c>
      <c r="F70" s="94" t="s">
        <v>397</v>
      </c>
      <c r="G70" s="94" t="s">
        <v>2032</v>
      </c>
      <c r="H70" s="94" t="s">
        <v>181</v>
      </c>
      <c r="I70" s="103">
        <v>4.26</v>
      </c>
      <c r="J70" s="94" t="s">
        <v>182</v>
      </c>
      <c r="K70" s="32">
        <v>5.1699999999999996E-2</v>
      </c>
      <c r="L70" s="32">
        <v>6.5000000000000006E-3</v>
      </c>
      <c r="M70" s="151">
        <v>49198.32</v>
      </c>
      <c r="N70" s="94">
        <v>151.07</v>
      </c>
      <c r="O70" s="123">
        <v>74.323899999999995</v>
      </c>
      <c r="P70" s="32">
        <v>5.6423520743525924E-4</v>
      </c>
      <c r="Q70" s="32">
        <f>O70/'סכום נכסי הקרן'!$C$42</f>
        <v>3.0328607352182332E-5</v>
      </c>
      <c r="R70" s="18"/>
    </row>
    <row r="71" spans="2:18" x14ac:dyDescent="0.2">
      <c r="B71" s="23" t="s">
        <v>2010</v>
      </c>
      <c r="C71" s="32" t="s">
        <v>1812</v>
      </c>
      <c r="D71" s="32" t="s">
        <v>2049</v>
      </c>
      <c r="E71" s="32" t="s">
        <v>1580</v>
      </c>
      <c r="F71" s="94" t="s">
        <v>397</v>
      </c>
      <c r="G71" s="94" t="s">
        <v>2032</v>
      </c>
      <c r="H71" s="94" t="s">
        <v>181</v>
      </c>
      <c r="I71" s="103">
        <v>4.26</v>
      </c>
      <c r="J71" s="94" t="s">
        <v>182</v>
      </c>
      <c r="K71" s="32">
        <v>5.1699999999999996E-2</v>
      </c>
      <c r="L71" s="32">
        <v>6.5000000000000006E-3</v>
      </c>
      <c r="M71" s="151">
        <v>29650.49</v>
      </c>
      <c r="N71" s="94">
        <v>152.13</v>
      </c>
      <c r="O71" s="123">
        <v>45.107289999999999</v>
      </c>
      <c r="P71" s="32">
        <v>3.4243522110643279E-4</v>
      </c>
      <c r="Q71" s="32">
        <f>O71/'סכום נכסי הקרן'!$C$42</f>
        <v>1.8406478765659777E-5</v>
      </c>
      <c r="R71" s="18"/>
    </row>
    <row r="72" spans="2:18" x14ac:dyDescent="0.2">
      <c r="B72" s="23" t="s">
        <v>2010</v>
      </c>
      <c r="C72" s="32" t="s">
        <v>1812</v>
      </c>
      <c r="D72" s="32" t="s">
        <v>2050</v>
      </c>
      <c r="E72" s="32" t="s">
        <v>1580</v>
      </c>
      <c r="F72" s="94" t="s">
        <v>397</v>
      </c>
      <c r="G72" s="94" t="s">
        <v>2032</v>
      </c>
      <c r="H72" s="94" t="s">
        <v>181</v>
      </c>
      <c r="I72" s="103">
        <v>4.26</v>
      </c>
      <c r="J72" s="94" t="s">
        <v>182</v>
      </c>
      <c r="K72" s="32">
        <v>5.1699999999999996E-2</v>
      </c>
      <c r="L72" s="32">
        <v>6.5000000000000006E-3</v>
      </c>
      <c r="M72" s="151">
        <v>29814.92</v>
      </c>
      <c r="N72" s="94">
        <v>152.59</v>
      </c>
      <c r="O72" s="123">
        <v>45.494589999999995</v>
      </c>
      <c r="P72" s="32">
        <v>3.4537543678187058E-4</v>
      </c>
      <c r="Q72" s="32">
        <f>O72/'סכום נכסי הקרן'!$C$42</f>
        <v>1.8564520386558305E-5</v>
      </c>
      <c r="R72" s="18"/>
    </row>
    <row r="73" spans="2:18" x14ac:dyDescent="0.2">
      <c r="B73" s="23" t="s">
        <v>2010</v>
      </c>
      <c r="C73" s="32" t="s">
        <v>1812</v>
      </c>
      <c r="D73" s="32" t="s">
        <v>2108</v>
      </c>
      <c r="E73" s="32" t="s">
        <v>1580</v>
      </c>
      <c r="F73" s="94" t="s">
        <v>397</v>
      </c>
      <c r="G73" s="94" t="s">
        <v>2109</v>
      </c>
      <c r="H73" s="94" t="s">
        <v>181</v>
      </c>
      <c r="I73" s="103">
        <v>4.22</v>
      </c>
      <c r="J73" s="94" t="s">
        <v>136</v>
      </c>
      <c r="K73" s="32">
        <v>9.849999999999999E-2</v>
      </c>
      <c r="L73" s="32">
        <v>4.4900000000000002E-2</v>
      </c>
      <c r="M73" s="151">
        <v>214051.13</v>
      </c>
      <c r="N73" s="94">
        <v>126.4</v>
      </c>
      <c r="O73" s="123">
        <v>981.32339999999999</v>
      </c>
      <c r="P73" s="32">
        <v>7.4497868405731396E-3</v>
      </c>
      <c r="Q73" s="32">
        <f>O73/'סכום נכסי הקרן'!$C$42</f>
        <v>4.0043878327305972E-4</v>
      </c>
      <c r="R73" s="18"/>
    </row>
    <row r="74" spans="2:18" x14ac:dyDescent="0.2">
      <c r="B74" s="23" t="s">
        <v>1836</v>
      </c>
      <c r="C74" s="32" t="s">
        <v>176</v>
      </c>
      <c r="D74" s="32" t="s">
        <v>1837</v>
      </c>
      <c r="E74" s="32" t="s">
        <v>482</v>
      </c>
      <c r="F74" s="94" t="s">
        <v>376</v>
      </c>
      <c r="G74" s="94" t="s">
        <v>1838</v>
      </c>
      <c r="H74" s="94" t="s">
        <v>186</v>
      </c>
      <c r="I74" s="103">
        <v>4.92</v>
      </c>
      <c r="J74" s="94" t="s">
        <v>182</v>
      </c>
      <c r="K74" s="32">
        <v>3.9599999999999996E-2</v>
      </c>
      <c r="L74" s="32">
        <v>3.5299999999999998E-2</v>
      </c>
      <c r="M74" s="151">
        <v>10030823</v>
      </c>
      <c r="N74" s="94">
        <v>103.56</v>
      </c>
      <c r="O74" s="123">
        <v>10387.920300000002</v>
      </c>
      <c r="P74" s="32">
        <v>7.8860640591942047E-2</v>
      </c>
      <c r="Q74" s="32">
        <f>O74/'סכום נכסי הקרן'!$C$42</f>
        <v>4.2388942989329695E-3</v>
      </c>
      <c r="R74" s="18"/>
    </row>
    <row r="75" spans="2:18" x14ac:dyDescent="0.2">
      <c r="B75" s="23" t="s">
        <v>2084</v>
      </c>
      <c r="C75" s="32" t="s">
        <v>176</v>
      </c>
      <c r="D75" s="32" t="s">
        <v>2085</v>
      </c>
      <c r="E75" s="32" t="s">
        <v>2086</v>
      </c>
      <c r="F75" s="94" t="s">
        <v>397</v>
      </c>
      <c r="G75" s="94" t="s">
        <v>1891</v>
      </c>
      <c r="H75" s="94" t="s">
        <v>181</v>
      </c>
      <c r="I75" s="103">
        <v>9.99</v>
      </c>
      <c r="J75" s="94" t="s">
        <v>182</v>
      </c>
      <c r="K75" s="32">
        <v>2.2700000000000001E-2</v>
      </c>
      <c r="L75" s="32">
        <v>1.89E-2</v>
      </c>
      <c r="M75" s="151">
        <v>2490989.08</v>
      </c>
      <c r="N75" s="94">
        <v>104.16</v>
      </c>
      <c r="O75" s="123">
        <v>2594.6142300000001</v>
      </c>
      <c r="P75" s="32">
        <v>1.969719966630553E-2</v>
      </c>
      <c r="Q75" s="32">
        <f>O75/'סכום נכסי הקרן'!$C$42</f>
        <v>1.0587581681270077E-3</v>
      </c>
      <c r="R75" s="18"/>
    </row>
    <row r="76" spans="2:18" x14ac:dyDescent="0.2">
      <c r="B76" s="23" t="s">
        <v>1999</v>
      </c>
      <c r="C76" s="32" t="s">
        <v>1812</v>
      </c>
      <c r="D76" s="32" t="s">
        <v>2000</v>
      </c>
      <c r="E76" s="32" t="s">
        <v>1135</v>
      </c>
      <c r="F76" s="94" t="s">
        <v>376</v>
      </c>
      <c r="G76" s="94" t="s">
        <v>600</v>
      </c>
      <c r="H76" s="94" t="s">
        <v>186</v>
      </c>
      <c r="I76" s="103">
        <v>2.52</v>
      </c>
      <c r="J76" s="94" t="s">
        <v>182</v>
      </c>
      <c r="K76" s="32">
        <v>0.06</v>
      </c>
      <c r="L76" s="32">
        <v>3.6600000000000001E-2</v>
      </c>
      <c r="M76" s="151">
        <v>2391310.23</v>
      </c>
      <c r="N76" s="94">
        <v>109.63</v>
      </c>
      <c r="O76" s="123">
        <v>2621.5934099999999</v>
      </c>
      <c r="P76" s="32">
        <v>1.9902014042619653E-2</v>
      </c>
      <c r="Q76" s="32">
        <f>O76/'סכום נכסי הקרן'!$C$42</f>
        <v>1.0697672911265253E-3</v>
      </c>
      <c r="R76" s="18"/>
    </row>
    <row r="77" spans="2:18" x14ac:dyDescent="0.2">
      <c r="B77" s="23" t="s">
        <v>1926</v>
      </c>
      <c r="C77" s="32" t="s">
        <v>1812</v>
      </c>
      <c r="D77" s="32" t="s">
        <v>1927</v>
      </c>
      <c r="E77" s="32" t="s">
        <v>1928</v>
      </c>
      <c r="F77" s="94" t="s">
        <v>376</v>
      </c>
      <c r="G77" s="94" t="s">
        <v>539</v>
      </c>
      <c r="H77" s="94" t="s">
        <v>186</v>
      </c>
      <c r="I77" s="103">
        <v>5.34</v>
      </c>
      <c r="J77" s="94" t="s">
        <v>182</v>
      </c>
      <c r="K77" s="32">
        <v>3.4799999999999998E-2</v>
      </c>
      <c r="L77" s="32">
        <v>1.6200000000000003E-2</v>
      </c>
      <c r="M77" s="151">
        <v>5235095.43</v>
      </c>
      <c r="N77" s="94">
        <v>112.61</v>
      </c>
      <c r="O77" s="123">
        <v>5895.2409600000001</v>
      </c>
      <c r="P77" s="32">
        <v>4.4754143767300116E-2</v>
      </c>
      <c r="Q77" s="32">
        <f>O77/'סכום נכסי הקרן'!$C$42</f>
        <v>2.4056117658295979E-3</v>
      </c>
      <c r="R77" s="18"/>
    </row>
    <row r="78" spans="2:18" x14ac:dyDescent="0.2">
      <c r="B78" s="23" t="s">
        <v>2087</v>
      </c>
      <c r="C78" s="32" t="s">
        <v>1812</v>
      </c>
      <c r="D78" s="32" t="s">
        <v>2088</v>
      </c>
      <c r="E78" s="32" t="s">
        <v>176</v>
      </c>
      <c r="F78" s="94" t="s">
        <v>376</v>
      </c>
      <c r="G78" s="94" t="s">
        <v>2089</v>
      </c>
      <c r="H78" s="94" t="s">
        <v>186</v>
      </c>
      <c r="I78" s="103">
        <v>1.99</v>
      </c>
      <c r="J78" s="94" t="s">
        <v>136</v>
      </c>
      <c r="K78" s="32">
        <v>5.1483799999999996E-2</v>
      </c>
      <c r="L78" s="32">
        <v>5.0300000000000004E-2</v>
      </c>
      <c r="M78" s="151">
        <v>728655.25</v>
      </c>
      <c r="N78" s="94">
        <v>102.72</v>
      </c>
      <c r="O78" s="123">
        <v>2714.7176400000003</v>
      </c>
      <c r="P78" s="32">
        <v>2.0608973301099079E-2</v>
      </c>
      <c r="Q78" s="32">
        <f>O78/'סכום נכסי הקרן'!$C$42</f>
        <v>1.1077675603083676E-3</v>
      </c>
      <c r="R78" s="18"/>
    </row>
    <row r="79" spans="2:18" x14ac:dyDescent="0.2">
      <c r="B79" s="23" t="s">
        <v>1933</v>
      </c>
      <c r="C79" s="32" t="s">
        <v>1812</v>
      </c>
      <c r="D79" s="32" t="s">
        <v>1934</v>
      </c>
      <c r="E79" s="32" t="s">
        <v>1935</v>
      </c>
      <c r="F79" s="94" t="s">
        <v>382</v>
      </c>
      <c r="G79" s="94" t="s">
        <v>1936</v>
      </c>
      <c r="H79" s="94" t="s">
        <v>186</v>
      </c>
      <c r="I79" s="103">
        <v>5.99</v>
      </c>
      <c r="J79" s="94" t="s">
        <v>182</v>
      </c>
      <c r="K79" s="32">
        <v>5.5E-2</v>
      </c>
      <c r="L79" s="32">
        <v>1.5600000000000001E-2</v>
      </c>
      <c r="M79" s="151">
        <v>75089.210000000006</v>
      </c>
      <c r="N79" s="94">
        <v>124.34</v>
      </c>
      <c r="O79" s="123">
        <v>93.365920000000003</v>
      </c>
      <c r="P79" s="32">
        <v>7.0879406541615589E-4</v>
      </c>
      <c r="Q79" s="32">
        <f>O79/'סכום נכסי הקרן'!$C$42</f>
        <v>3.8098893192570192E-5</v>
      </c>
      <c r="R79" s="18"/>
    </row>
    <row r="80" spans="2:18" x14ac:dyDescent="0.2">
      <c r="B80" s="23" t="s">
        <v>1933</v>
      </c>
      <c r="C80" s="32" t="s">
        <v>1812</v>
      </c>
      <c r="D80" s="32" t="s">
        <v>1937</v>
      </c>
      <c r="E80" s="32" t="s">
        <v>1935</v>
      </c>
      <c r="F80" s="94" t="s">
        <v>382</v>
      </c>
      <c r="G80" s="94" t="s">
        <v>1938</v>
      </c>
      <c r="H80" s="94" t="s">
        <v>186</v>
      </c>
      <c r="I80" s="103">
        <v>6.02</v>
      </c>
      <c r="J80" s="94" t="s">
        <v>182</v>
      </c>
      <c r="K80" s="32">
        <v>5.5E-2</v>
      </c>
      <c r="L80" s="32">
        <v>1.3300000000000001E-2</v>
      </c>
      <c r="M80" s="151">
        <v>2718653.67</v>
      </c>
      <c r="N80" s="94">
        <v>133.29</v>
      </c>
      <c r="O80" s="123">
        <v>3623.6934799999999</v>
      </c>
      <c r="P80" s="32">
        <v>2.750952846082615E-2</v>
      </c>
      <c r="Q80" s="32">
        <f>O80/'סכום נכסי הקרן'!$C$42</f>
        <v>1.4786842014423783E-3</v>
      </c>
      <c r="R80" s="18"/>
    </row>
    <row r="81" spans="2:18" x14ac:dyDescent="0.2">
      <c r="B81" s="23" t="s">
        <v>1933</v>
      </c>
      <c r="C81" s="32" t="s">
        <v>1812</v>
      </c>
      <c r="D81" s="32" t="s">
        <v>1939</v>
      </c>
      <c r="E81" s="32" t="s">
        <v>1935</v>
      </c>
      <c r="F81" s="94" t="s">
        <v>382</v>
      </c>
      <c r="G81" s="94" t="s">
        <v>1940</v>
      </c>
      <c r="H81" s="94" t="s">
        <v>186</v>
      </c>
      <c r="I81" s="103">
        <v>5.94</v>
      </c>
      <c r="J81" s="94" t="s">
        <v>182</v>
      </c>
      <c r="K81" s="32">
        <v>5.5899999999999998E-2</v>
      </c>
      <c r="L81" s="32">
        <v>1.89E-2</v>
      </c>
      <c r="M81" s="151">
        <v>105917.72</v>
      </c>
      <c r="N81" s="94">
        <v>126.69</v>
      </c>
      <c r="O81" s="123">
        <v>134.18716000000001</v>
      </c>
      <c r="P81" s="32">
        <v>1.0186914311244208E-3</v>
      </c>
      <c r="Q81" s="32">
        <f>O81/'סכום נכסי הקרן'!$C$42</f>
        <v>5.4756406584483152E-5</v>
      </c>
      <c r="R81" s="18"/>
    </row>
    <row r="82" spans="2:18" x14ac:dyDescent="0.2">
      <c r="B82" s="23" t="s">
        <v>1933</v>
      </c>
      <c r="C82" s="32" t="s">
        <v>1812</v>
      </c>
      <c r="D82" s="32" t="s">
        <v>1941</v>
      </c>
      <c r="E82" s="32" t="s">
        <v>1935</v>
      </c>
      <c r="F82" s="94" t="s">
        <v>382</v>
      </c>
      <c r="G82" s="94" t="s">
        <v>1940</v>
      </c>
      <c r="H82" s="94" t="s">
        <v>186</v>
      </c>
      <c r="I82" s="103">
        <v>6.01</v>
      </c>
      <c r="J82" s="94" t="s">
        <v>182</v>
      </c>
      <c r="K82" s="32">
        <v>5.6600000000000004E-2</v>
      </c>
      <c r="L82" s="32">
        <v>1.32E-2</v>
      </c>
      <c r="M82" s="151">
        <v>108668.25</v>
      </c>
      <c r="N82" s="94">
        <v>131.66999999999999</v>
      </c>
      <c r="O82" s="123">
        <v>143.08348000000001</v>
      </c>
      <c r="P82" s="32">
        <v>1.0862284812605202E-3</v>
      </c>
      <c r="Q82" s="32">
        <f>O82/'סכום נכסי הקרן'!$C$42</f>
        <v>5.8386638530860652E-5</v>
      </c>
      <c r="R82" s="18"/>
    </row>
    <row r="83" spans="2:18" x14ac:dyDescent="0.2">
      <c r="B83" s="23" t="s">
        <v>1933</v>
      </c>
      <c r="C83" s="32" t="s">
        <v>1812</v>
      </c>
      <c r="D83" s="32" t="s">
        <v>1942</v>
      </c>
      <c r="E83" s="32" t="s">
        <v>1935</v>
      </c>
      <c r="F83" s="94" t="s">
        <v>382</v>
      </c>
      <c r="G83" s="94" t="s">
        <v>1940</v>
      </c>
      <c r="H83" s="94" t="s">
        <v>186</v>
      </c>
      <c r="I83" s="103">
        <v>5.94</v>
      </c>
      <c r="J83" s="94" t="s">
        <v>182</v>
      </c>
      <c r="K83" s="32">
        <v>5.5300000000000002E-2</v>
      </c>
      <c r="L83" s="32">
        <v>1.89E-2</v>
      </c>
      <c r="M83" s="151">
        <v>400712.72</v>
      </c>
      <c r="N83" s="94">
        <v>126.41</v>
      </c>
      <c r="O83" s="123">
        <v>506.54095000000001</v>
      </c>
      <c r="P83" s="32">
        <v>3.8454418834009429E-3</v>
      </c>
      <c r="Q83" s="32">
        <f>O83/'סכום נכסי הקרן'!$C$42</f>
        <v>2.0669907769037179E-4</v>
      </c>
      <c r="R83" s="18"/>
    </row>
    <row r="84" spans="2:18" x14ac:dyDescent="0.2">
      <c r="B84" s="23" t="s">
        <v>1933</v>
      </c>
      <c r="C84" s="32" t="s">
        <v>1812</v>
      </c>
      <c r="D84" s="32" t="s">
        <v>1943</v>
      </c>
      <c r="E84" s="32" t="s">
        <v>1935</v>
      </c>
      <c r="F84" s="94" t="s">
        <v>382</v>
      </c>
      <c r="G84" s="94" t="s">
        <v>1940</v>
      </c>
      <c r="H84" s="94" t="s">
        <v>186</v>
      </c>
      <c r="I84" s="103">
        <v>5.94</v>
      </c>
      <c r="J84" s="94" t="s">
        <v>182</v>
      </c>
      <c r="K84" s="32">
        <v>5.5500000000000001E-2</v>
      </c>
      <c r="L84" s="32">
        <v>1.89E-2</v>
      </c>
      <c r="M84" s="151">
        <v>233203.96</v>
      </c>
      <c r="N84" s="94">
        <v>126.51</v>
      </c>
      <c r="O84" s="123">
        <v>295.02633000000003</v>
      </c>
      <c r="P84" s="32">
        <v>2.2397135040870203E-3</v>
      </c>
      <c r="Q84" s="32">
        <f>O84/'סכום נכסי הקרן'!$C$42</f>
        <v>1.2038843119273037E-4</v>
      </c>
      <c r="R84" s="18"/>
    </row>
    <row r="85" spans="2:18" x14ac:dyDescent="0.2">
      <c r="B85" s="23" t="s">
        <v>1933</v>
      </c>
      <c r="C85" s="32" t="s">
        <v>1812</v>
      </c>
      <c r="D85" s="32" t="s">
        <v>1944</v>
      </c>
      <c r="E85" s="32" t="s">
        <v>1935</v>
      </c>
      <c r="F85" s="94" t="s">
        <v>382</v>
      </c>
      <c r="G85" s="94" t="s">
        <v>1940</v>
      </c>
      <c r="H85" s="94" t="s">
        <v>186</v>
      </c>
      <c r="I85" s="103">
        <v>5.95</v>
      </c>
      <c r="J85" s="94" t="s">
        <v>182</v>
      </c>
      <c r="K85" s="32">
        <v>5.5E-2</v>
      </c>
      <c r="L85" s="32">
        <v>1.89E-2</v>
      </c>
      <c r="M85" s="151">
        <v>164264.43</v>
      </c>
      <c r="N85" s="94">
        <v>124.64</v>
      </c>
      <c r="O85" s="123">
        <v>204.73919000000001</v>
      </c>
      <c r="P85" s="32">
        <v>1.5542922174398407E-3</v>
      </c>
      <c r="Q85" s="32">
        <f>O85/'סכום נכסי הקרן'!$C$42</f>
        <v>8.3545864831014732E-5</v>
      </c>
      <c r="R85" s="18"/>
    </row>
    <row r="86" spans="2:18" x14ac:dyDescent="0.2">
      <c r="B86" s="23" t="s">
        <v>1933</v>
      </c>
      <c r="C86" s="32" t="s">
        <v>1812</v>
      </c>
      <c r="D86" s="32" t="s">
        <v>1945</v>
      </c>
      <c r="E86" s="32" t="s">
        <v>1935</v>
      </c>
      <c r="F86" s="94" t="s">
        <v>382</v>
      </c>
      <c r="G86" s="94" t="s">
        <v>1940</v>
      </c>
      <c r="H86" s="94" t="s">
        <v>186</v>
      </c>
      <c r="I86" s="103">
        <v>5.95</v>
      </c>
      <c r="J86" s="94" t="s">
        <v>182</v>
      </c>
      <c r="K86" s="32">
        <v>5.5E-2</v>
      </c>
      <c r="L86" s="32">
        <v>1.89E-2</v>
      </c>
      <c r="M86" s="151">
        <v>302258.03000000003</v>
      </c>
      <c r="N86" s="94">
        <v>124.64</v>
      </c>
      <c r="O86" s="123">
        <v>376.73440999999997</v>
      </c>
      <c r="P86" s="32">
        <v>2.8600062425996218E-3</v>
      </c>
      <c r="Q86" s="32">
        <f>O86/'סכום נכסי הקרן'!$C$42</f>
        <v>1.5373022670965965E-4</v>
      </c>
      <c r="R86" s="18"/>
    </row>
    <row r="87" spans="2:18" x14ac:dyDescent="0.2">
      <c r="B87" s="23" t="s">
        <v>1933</v>
      </c>
      <c r="C87" s="32" t="s">
        <v>1812</v>
      </c>
      <c r="D87" s="32" t="s">
        <v>1946</v>
      </c>
      <c r="E87" s="32" t="s">
        <v>1935</v>
      </c>
      <c r="F87" s="94" t="s">
        <v>382</v>
      </c>
      <c r="G87" s="94" t="s">
        <v>1940</v>
      </c>
      <c r="H87" s="94" t="s">
        <v>186</v>
      </c>
      <c r="I87" s="103">
        <v>5.95</v>
      </c>
      <c r="J87" s="94" t="s">
        <v>182</v>
      </c>
      <c r="K87" s="32">
        <v>5.5E-2</v>
      </c>
      <c r="L87" s="32">
        <v>1.89E-2</v>
      </c>
      <c r="M87" s="151">
        <v>134033.57</v>
      </c>
      <c r="N87" s="94">
        <v>125</v>
      </c>
      <c r="O87" s="123">
        <v>167.54195999999999</v>
      </c>
      <c r="P87" s="32">
        <v>1.2719067830766404E-3</v>
      </c>
      <c r="Q87" s="32">
        <f>O87/'סכום נכסי הקרן'!$C$42</f>
        <v>6.8367164799681366E-5</v>
      </c>
      <c r="R87" s="18"/>
    </row>
    <row r="88" spans="2:18" x14ac:dyDescent="0.2">
      <c r="B88" s="23" t="s">
        <v>1933</v>
      </c>
      <c r="C88" s="32" t="s">
        <v>1812</v>
      </c>
      <c r="D88" s="32" t="s">
        <v>1947</v>
      </c>
      <c r="E88" s="32" t="s">
        <v>1935</v>
      </c>
      <c r="F88" s="94" t="s">
        <v>382</v>
      </c>
      <c r="G88" s="94" t="s">
        <v>1940</v>
      </c>
      <c r="H88" s="94" t="s">
        <v>186</v>
      </c>
      <c r="I88" s="103">
        <v>5.95</v>
      </c>
      <c r="J88" s="94" t="s">
        <v>182</v>
      </c>
      <c r="K88" s="32">
        <v>5.5E-2</v>
      </c>
      <c r="L88" s="32">
        <v>1.89E-2</v>
      </c>
      <c r="M88" s="151">
        <v>169022.97</v>
      </c>
      <c r="N88" s="94">
        <v>123.58</v>
      </c>
      <c r="O88" s="123">
        <v>208.87859</v>
      </c>
      <c r="P88" s="32">
        <v>1.5857167688648535E-3</v>
      </c>
      <c r="Q88" s="32">
        <f>O88/'סכום נכסי הקרן'!$C$42</f>
        <v>8.5234988212236966E-5</v>
      </c>
      <c r="R88" s="18"/>
    </row>
    <row r="89" spans="2:18" x14ac:dyDescent="0.2">
      <c r="B89" s="23" t="s">
        <v>1933</v>
      </c>
      <c r="C89" s="32" t="s">
        <v>1812</v>
      </c>
      <c r="D89" s="32" t="s">
        <v>1948</v>
      </c>
      <c r="E89" s="32" t="s">
        <v>1935</v>
      </c>
      <c r="F89" s="94" t="s">
        <v>382</v>
      </c>
      <c r="G89" s="94" t="s">
        <v>1940</v>
      </c>
      <c r="H89" s="94" t="s">
        <v>186</v>
      </c>
      <c r="I89" s="103">
        <v>6.02</v>
      </c>
      <c r="J89" s="94" t="s">
        <v>182</v>
      </c>
      <c r="K89" s="32">
        <v>5.5E-2</v>
      </c>
      <c r="L89" s="32">
        <v>1.32E-2</v>
      </c>
      <c r="M89" s="151">
        <v>38644.94</v>
      </c>
      <c r="N89" s="94">
        <v>127.8</v>
      </c>
      <c r="O89" s="123">
        <v>49.38823</v>
      </c>
      <c r="P89" s="32">
        <v>3.7493428357379389E-4</v>
      </c>
      <c r="Q89" s="32">
        <f>O89/'סכום נכסי הקרן'!$C$42</f>
        <v>2.015335895303223E-5</v>
      </c>
      <c r="R89" s="18"/>
    </row>
    <row r="90" spans="2:18" x14ac:dyDescent="0.2">
      <c r="B90" s="23" t="s">
        <v>1933</v>
      </c>
      <c r="C90" s="32" t="s">
        <v>1812</v>
      </c>
      <c r="D90" s="32" t="s">
        <v>1949</v>
      </c>
      <c r="E90" s="32" t="s">
        <v>1935</v>
      </c>
      <c r="F90" s="94" t="s">
        <v>382</v>
      </c>
      <c r="G90" s="94" t="s">
        <v>1940</v>
      </c>
      <c r="H90" s="94" t="s">
        <v>186</v>
      </c>
      <c r="I90" s="103">
        <v>5.95</v>
      </c>
      <c r="J90" s="94" t="s">
        <v>182</v>
      </c>
      <c r="K90" s="32">
        <v>5.5E-2</v>
      </c>
      <c r="L90" s="32">
        <v>1.89E-2</v>
      </c>
      <c r="M90" s="151">
        <v>341043.20000000001</v>
      </c>
      <c r="N90" s="94">
        <v>123.82</v>
      </c>
      <c r="O90" s="123">
        <v>422.27969000000002</v>
      </c>
      <c r="P90" s="32">
        <v>3.2057664961452105E-3</v>
      </c>
      <c r="Q90" s="32">
        <f>O90/'סכום נכסי הקרן'!$C$42</f>
        <v>1.7231543165537974E-4</v>
      </c>
      <c r="R90" s="18"/>
    </row>
    <row r="91" spans="2:18" x14ac:dyDescent="0.2">
      <c r="B91" s="23" t="s">
        <v>1933</v>
      </c>
      <c r="C91" s="32" t="s">
        <v>1812</v>
      </c>
      <c r="D91" s="32" t="s">
        <v>1950</v>
      </c>
      <c r="E91" s="32" t="s">
        <v>1935</v>
      </c>
      <c r="F91" s="94" t="s">
        <v>382</v>
      </c>
      <c r="G91" s="94" t="s">
        <v>1940</v>
      </c>
      <c r="H91" s="94" t="s">
        <v>186</v>
      </c>
      <c r="I91" s="103">
        <v>6.02</v>
      </c>
      <c r="J91" s="94" t="s">
        <v>182</v>
      </c>
      <c r="K91" s="32">
        <v>5.5E-2</v>
      </c>
      <c r="L91" s="32">
        <v>1.3300000000000001E-2</v>
      </c>
      <c r="M91" s="151">
        <v>92787.43</v>
      </c>
      <c r="N91" s="94">
        <v>128.6</v>
      </c>
      <c r="O91" s="123">
        <v>119.32463</v>
      </c>
      <c r="P91" s="32">
        <v>9.0586147067343848E-4</v>
      </c>
      <c r="Q91" s="32">
        <f>O91/'סכום נכסי הקרן'!$C$42</f>
        <v>4.8691603248947335E-5</v>
      </c>
      <c r="R91" s="18"/>
    </row>
    <row r="92" spans="2:18" x14ac:dyDescent="0.2">
      <c r="B92" s="23" t="s">
        <v>1933</v>
      </c>
      <c r="C92" s="32" t="s">
        <v>1812</v>
      </c>
      <c r="D92" s="32" t="s">
        <v>1951</v>
      </c>
      <c r="E92" s="32" t="s">
        <v>1935</v>
      </c>
      <c r="F92" s="94" t="s">
        <v>382</v>
      </c>
      <c r="G92" s="94" t="s">
        <v>1940</v>
      </c>
      <c r="H92" s="94" t="s">
        <v>186</v>
      </c>
      <c r="I92" s="103">
        <v>5.95</v>
      </c>
      <c r="J92" s="94" t="s">
        <v>182</v>
      </c>
      <c r="K92" s="32">
        <v>5.5E-2</v>
      </c>
      <c r="L92" s="32">
        <v>1.89E-2</v>
      </c>
      <c r="M92" s="151">
        <v>187757.75</v>
      </c>
      <c r="N92" s="94">
        <v>124.16</v>
      </c>
      <c r="O92" s="123">
        <v>233.12001999999998</v>
      </c>
      <c r="P92" s="32">
        <v>1.7697473200681314E-3</v>
      </c>
      <c r="Q92" s="32">
        <f>O92/'סכום נכסי הקרן'!$C$42</f>
        <v>9.5126945067641668E-5</v>
      </c>
      <c r="R92" s="18"/>
    </row>
    <row r="93" spans="2:18" x14ac:dyDescent="0.2">
      <c r="B93" s="23" t="s">
        <v>1933</v>
      </c>
      <c r="C93" s="32" t="s">
        <v>1812</v>
      </c>
      <c r="D93" s="32" t="s">
        <v>1952</v>
      </c>
      <c r="E93" s="32" t="s">
        <v>1935</v>
      </c>
      <c r="F93" s="94" t="s">
        <v>382</v>
      </c>
      <c r="G93" s="94" t="s">
        <v>1940</v>
      </c>
      <c r="H93" s="94" t="s">
        <v>186</v>
      </c>
      <c r="I93" s="103">
        <v>5.95</v>
      </c>
      <c r="J93" s="94" t="s">
        <v>182</v>
      </c>
      <c r="K93" s="32">
        <v>5.5E-2</v>
      </c>
      <c r="L93" s="32">
        <v>1.89E-2</v>
      </c>
      <c r="M93" s="151">
        <v>291050.15999999997</v>
      </c>
      <c r="N93" s="94">
        <v>124.39</v>
      </c>
      <c r="O93" s="123">
        <v>362.03728999999998</v>
      </c>
      <c r="P93" s="32">
        <v>2.7484320040047565E-3</v>
      </c>
      <c r="Q93" s="32">
        <f>O93/'סכום נכסי הקרן'!$C$42</f>
        <v>1.4773292057142007E-4</v>
      </c>
      <c r="R93" s="18"/>
    </row>
    <row r="94" spans="2:18" x14ac:dyDescent="0.2">
      <c r="B94" s="23" t="s">
        <v>1933</v>
      </c>
      <c r="C94" s="32" t="s">
        <v>1812</v>
      </c>
      <c r="D94" s="32" t="s">
        <v>1953</v>
      </c>
      <c r="E94" s="32" t="s">
        <v>1935</v>
      </c>
      <c r="F94" s="94" t="s">
        <v>382</v>
      </c>
      <c r="G94" s="94" t="s">
        <v>1940</v>
      </c>
      <c r="H94" s="94" t="s">
        <v>186</v>
      </c>
      <c r="I94" s="103">
        <v>6.02</v>
      </c>
      <c r="J94" s="94" t="s">
        <v>182</v>
      </c>
      <c r="K94" s="32">
        <v>5.5E-2</v>
      </c>
      <c r="L94" s="32">
        <v>1.3300000000000001E-2</v>
      </c>
      <c r="M94" s="151">
        <v>127399.18</v>
      </c>
      <c r="N94" s="94">
        <v>128.26</v>
      </c>
      <c r="O94" s="123">
        <v>163.40218999999999</v>
      </c>
      <c r="P94" s="32">
        <v>1.2404794227701406E-3</v>
      </c>
      <c r="Q94" s="32">
        <f>O94/'סכום נכסי הקרן'!$C$42</f>
        <v>6.6677890436275466E-5</v>
      </c>
      <c r="R94" s="18"/>
    </row>
    <row r="95" spans="2:18" x14ac:dyDescent="0.2">
      <c r="B95" s="23" t="s">
        <v>1933</v>
      </c>
      <c r="C95" s="32" t="s">
        <v>1812</v>
      </c>
      <c r="D95" s="32" t="s">
        <v>1954</v>
      </c>
      <c r="E95" s="32" t="s">
        <v>1935</v>
      </c>
      <c r="F95" s="94" t="s">
        <v>382</v>
      </c>
      <c r="G95" s="94" t="s">
        <v>1940</v>
      </c>
      <c r="H95" s="94" t="s">
        <v>186</v>
      </c>
      <c r="I95" s="103">
        <v>6.02</v>
      </c>
      <c r="J95" s="94" t="s">
        <v>182</v>
      </c>
      <c r="K95" s="32">
        <v>5.5E-2</v>
      </c>
      <c r="L95" s="32">
        <v>1.3500000000000002E-2</v>
      </c>
      <c r="M95" s="151">
        <v>46661.05</v>
      </c>
      <c r="N95" s="94">
        <v>127.66</v>
      </c>
      <c r="O95" s="123">
        <v>59.567500000000003</v>
      </c>
      <c r="P95" s="32">
        <v>4.5221094047674854E-4</v>
      </c>
      <c r="Q95" s="32">
        <f>O95/'סכום נכסי הקרן'!$C$42</f>
        <v>2.4307111419760282E-5</v>
      </c>
      <c r="R95" s="18"/>
    </row>
    <row r="96" spans="2:18" x14ac:dyDescent="0.2">
      <c r="B96" s="23" t="s">
        <v>1933</v>
      </c>
      <c r="C96" s="32" t="s">
        <v>1812</v>
      </c>
      <c r="D96" s="32" t="s">
        <v>1955</v>
      </c>
      <c r="E96" s="32" t="s">
        <v>1935</v>
      </c>
      <c r="F96" s="94" t="s">
        <v>382</v>
      </c>
      <c r="G96" s="94" t="s">
        <v>1940</v>
      </c>
      <c r="H96" s="94" t="s">
        <v>186</v>
      </c>
      <c r="I96" s="103">
        <v>6.02</v>
      </c>
      <c r="J96" s="94" t="s">
        <v>182</v>
      </c>
      <c r="K96" s="32">
        <v>5.5E-2</v>
      </c>
      <c r="L96" s="32">
        <v>1.3500000000000002E-2</v>
      </c>
      <c r="M96" s="151">
        <v>76869.58</v>
      </c>
      <c r="N96" s="94">
        <v>127.52</v>
      </c>
      <c r="O96" s="123">
        <v>98.024090000000001</v>
      </c>
      <c r="P96" s="32">
        <v>7.4415689643307908E-4</v>
      </c>
      <c r="Q96" s="32">
        <f>O96/'סכום נכסי הקרן'!$C$42</f>
        <v>3.9999705837085822E-5</v>
      </c>
      <c r="R96" s="18"/>
    </row>
    <row r="97" spans="2:18" x14ac:dyDescent="0.2">
      <c r="B97" s="23" t="s">
        <v>1933</v>
      </c>
      <c r="C97" s="32" t="s">
        <v>1812</v>
      </c>
      <c r="D97" s="32" t="s">
        <v>1956</v>
      </c>
      <c r="E97" s="32" t="s">
        <v>1935</v>
      </c>
      <c r="F97" s="94" t="s">
        <v>382</v>
      </c>
      <c r="G97" s="94" t="s">
        <v>1940</v>
      </c>
      <c r="H97" s="94" t="s">
        <v>186</v>
      </c>
      <c r="I97" s="103">
        <v>6.01</v>
      </c>
      <c r="J97" s="94" t="s">
        <v>182</v>
      </c>
      <c r="K97" s="32">
        <v>5.5E-2</v>
      </c>
      <c r="L97" s="32">
        <v>1.44E-2</v>
      </c>
      <c r="M97" s="151">
        <v>67506.91</v>
      </c>
      <c r="N97" s="94">
        <v>125.83</v>
      </c>
      <c r="O97" s="123">
        <v>84.943939999999998</v>
      </c>
      <c r="P97" s="32">
        <v>6.4485800134638015E-4</v>
      </c>
      <c r="Q97" s="32">
        <f>O97/'סכום נכסי הקרן'!$C$42</f>
        <v>3.4662220405647917E-5</v>
      </c>
      <c r="R97" s="18"/>
    </row>
    <row r="98" spans="2:18" x14ac:dyDescent="0.2">
      <c r="B98" s="23" t="s">
        <v>1933</v>
      </c>
      <c r="C98" s="32" t="s">
        <v>1812</v>
      </c>
      <c r="D98" s="32" t="s">
        <v>1957</v>
      </c>
      <c r="E98" s="32" t="s">
        <v>1935</v>
      </c>
      <c r="F98" s="94" t="s">
        <v>382</v>
      </c>
      <c r="G98" s="94" t="s">
        <v>1940</v>
      </c>
      <c r="H98" s="94" t="s">
        <v>186</v>
      </c>
      <c r="I98" s="103">
        <v>5.95</v>
      </c>
      <c r="J98" s="94" t="s">
        <v>182</v>
      </c>
      <c r="K98" s="32">
        <v>5.5E-2</v>
      </c>
      <c r="L98" s="32">
        <v>1.89E-2</v>
      </c>
      <c r="M98" s="151">
        <v>210464.58</v>
      </c>
      <c r="N98" s="94">
        <v>122.19</v>
      </c>
      <c r="O98" s="123">
        <v>257.16667000000001</v>
      </c>
      <c r="P98" s="32">
        <v>1.952299184957798E-3</v>
      </c>
      <c r="Q98" s="32">
        <f>O98/'סכום נכסי הקרן'!$C$42</f>
        <v>1.04939420004847E-4</v>
      </c>
      <c r="R98" s="18"/>
    </row>
    <row r="99" spans="2:18" x14ac:dyDescent="0.2">
      <c r="B99" s="23" t="s">
        <v>1933</v>
      </c>
      <c r="C99" s="32" t="s">
        <v>1812</v>
      </c>
      <c r="D99" s="32" t="s">
        <v>1958</v>
      </c>
      <c r="E99" s="32" t="s">
        <v>1935</v>
      </c>
      <c r="F99" s="94" t="s">
        <v>382</v>
      </c>
      <c r="G99" s="94" t="s">
        <v>1940</v>
      </c>
      <c r="H99" s="94" t="s">
        <v>186</v>
      </c>
      <c r="I99" s="103">
        <v>5.95</v>
      </c>
      <c r="J99" s="94" t="s">
        <v>182</v>
      </c>
      <c r="K99" s="32">
        <v>5.5E-2</v>
      </c>
      <c r="L99" s="32">
        <v>1.89E-2</v>
      </c>
      <c r="M99" s="151">
        <v>153996.07</v>
      </c>
      <c r="N99" s="94">
        <v>121.97</v>
      </c>
      <c r="O99" s="123">
        <v>187.82901000000001</v>
      </c>
      <c r="P99" s="32">
        <v>1.4259173754298336E-3</v>
      </c>
      <c r="Q99" s="32">
        <f>O99/'סכום נכסי הקרן'!$C$42</f>
        <v>7.6645497526894163E-5</v>
      </c>
      <c r="R99" s="18"/>
    </row>
    <row r="100" spans="2:18" x14ac:dyDescent="0.2">
      <c r="B100" s="23" t="s">
        <v>1933</v>
      </c>
      <c r="C100" s="32" t="s">
        <v>1812</v>
      </c>
      <c r="D100" s="32" t="s">
        <v>1959</v>
      </c>
      <c r="E100" s="32" t="s">
        <v>1935</v>
      </c>
      <c r="F100" s="94" t="s">
        <v>382</v>
      </c>
      <c r="G100" s="94" t="s">
        <v>533</v>
      </c>
      <c r="H100" s="94" t="s">
        <v>186</v>
      </c>
      <c r="I100" s="103">
        <v>5.98</v>
      </c>
      <c r="J100" s="94" t="s">
        <v>182</v>
      </c>
      <c r="K100" s="32">
        <v>5.5E-2</v>
      </c>
      <c r="L100" s="32">
        <v>1.61E-2</v>
      </c>
      <c r="M100" s="151">
        <v>19392.259999999998</v>
      </c>
      <c r="N100" s="94">
        <v>123.97</v>
      </c>
      <c r="O100" s="123">
        <v>24.040580000000002</v>
      </c>
      <c r="P100" s="32">
        <v>1.825057840501366E-4</v>
      </c>
      <c r="Q100" s="32">
        <f>O100/'סכום נכסי הקרן'!$C$42</f>
        <v>9.8099980132733574E-6</v>
      </c>
      <c r="R100" s="18"/>
    </row>
    <row r="101" spans="2:18" x14ac:dyDescent="0.2">
      <c r="B101" s="23" t="s">
        <v>1933</v>
      </c>
      <c r="C101" s="32" t="s">
        <v>1812</v>
      </c>
      <c r="D101" s="32" t="s">
        <v>1960</v>
      </c>
      <c r="E101" s="32" t="s">
        <v>1935</v>
      </c>
      <c r="F101" s="94" t="s">
        <v>382</v>
      </c>
      <c r="G101" s="94" t="s">
        <v>1961</v>
      </c>
      <c r="H101" s="94" t="s">
        <v>186</v>
      </c>
      <c r="I101" s="103">
        <v>5.95</v>
      </c>
      <c r="J101" s="94" t="s">
        <v>182</v>
      </c>
      <c r="K101" s="32">
        <v>5.5E-2</v>
      </c>
      <c r="L101" s="32">
        <v>1.89E-2</v>
      </c>
      <c r="M101" s="151">
        <v>220623.61</v>
      </c>
      <c r="N101" s="94">
        <v>122.07</v>
      </c>
      <c r="O101" s="123">
        <v>269.31524000000002</v>
      </c>
      <c r="P101" s="32">
        <v>2.044525923785978E-3</v>
      </c>
      <c r="Q101" s="32">
        <f>O101/'סכום נכסי הקרן'!$C$42</f>
        <v>1.098967649426194E-4</v>
      </c>
      <c r="R101" s="18"/>
    </row>
    <row r="102" spans="2:18" x14ac:dyDescent="0.2">
      <c r="B102" s="23" t="s">
        <v>1933</v>
      </c>
      <c r="C102" s="32" t="s">
        <v>1812</v>
      </c>
      <c r="D102" s="32" t="s">
        <v>1962</v>
      </c>
      <c r="E102" s="32" t="s">
        <v>1935</v>
      </c>
      <c r="F102" s="94" t="s">
        <v>382</v>
      </c>
      <c r="G102" s="94" t="s">
        <v>1963</v>
      </c>
      <c r="H102" s="94" t="s">
        <v>186</v>
      </c>
      <c r="I102" s="103">
        <v>5.95</v>
      </c>
      <c r="J102" s="94" t="s">
        <v>182</v>
      </c>
      <c r="K102" s="32">
        <v>5.5E-2</v>
      </c>
      <c r="L102" s="32">
        <v>1.89E-2</v>
      </c>
      <c r="M102" s="151">
        <v>42673.35</v>
      </c>
      <c r="N102" s="94">
        <v>121.95</v>
      </c>
      <c r="O102" s="123">
        <v>52.040150000000004</v>
      </c>
      <c r="P102" s="32">
        <v>3.9506652409537188E-4</v>
      </c>
      <c r="Q102" s="32">
        <f>O102/'סכום נכסי הקרן'!$C$42</f>
        <v>2.1235501311135066E-5</v>
      </c>
      <c r="R102" s="18"/>
    </row>
    <row r="103" spans="2:18" x14ac:dyDescent="0.2">
      <c r="B103" s="23" t="s">
        <v>1933</v>
      </c>
      <c r="C103" s="32" t="s">
        <v>1812</v>
      </c>
      <c r="D103" s="32" t="s">
        <v>1964</v>
      </c>
      <c r="E103" s="32" t="s">
        <v>1935</v>
      </c>
      <c r="F103" s="94" t="s">
        <v>382</v>
      </c>
      <c r="G103" s="94" t="s">
        <v>1965</v>
      </c>
      <c r="H103" s="94" t="s">
        <v>186</v>
      </c>
      <c r="I103" s="103">
        <v>5.95</v>
      </c>
      <c r="J103" s="94" t="s">
        <v>182</v>
      </c>
      <c r="K103" s="32">
        <v>5.5E-2</v>
      </c>
      <c r="L103" s="32">
        <v>1.89E-2</v>
      </c>
      <c r="M103" s="151">
        <v>41072.800000000003</v>
      </c>
      <c r="N103" s="94">
        <v>122.67</v>
      </c>
      <c r="O103" s="123">
        <v>50.384</v>
      </c>
      <c r="P103" s="32">
        <v>3.8249374281244802E-4</v>
      </c>
      <c r="Q103" s="32">
        <f>O103/'סכום נכסי הקרן'!$C$42</f>
        <v>2.0559692815263391E-5</v>
      </c>
      <c r="R103" s="18"/>
    </row>
    <row r="104" spans="2:18" x14ac:dyDescent="0.2">
      <c r="B104" s="23" t="s">
        <v>1933</v>
      </c>
      <c r="C104" s="32" t="s">
        <v>1812</v>
      </c>
      <c r="D104" s="32" t="s">
        <v>1966</v>
      </c>
      <c r="E104" s="32" t="s">
        <v>1935</v>
      </c>
      <c r="F104" s="94" t="s">
        <v>382</v>
      </c>
      <c r="G104" s="94" t="s">
        <v>1967</v>
      </c>
      <c r="H104" s="94" t="s">
        <v>186</v>
      </c>
      <c r="I104" s="103">
        <v>5.95</v>
      </c>
      <c r="J104" s="94" t="s">
        <v>182</v>
      </c>
      <c r="K104" s="32">
        <v>5.5E-2</v>
      </c>
      <c r="L104" s="32">
        <v>1.89E-2</v>
      </c>
      <c r="M104" s="151">
        <v>81798.600000000006</v>
      </c>
      <c r="N104" s="94">
        <v>122.91</v>
      </c>
      <c r="O104" s="123">
        <v>100.53866000000001</v>
      </c>
      <c r="P104" s="32">
        <v>7.6324643459725616E-4</v>
      </c>
      <c r="Q104" s="32">
        <f>O104/'סכום נכסי הקרן'!$C$42</f>
        <v>4.1025801160253435E-5</v>
      </c>
      <c r="R104" s="18"/>
    </row>
    <row r="105" spans="2:18" x14ac:dyDescent="0.2">
      <c r="B105" s="23" t="s">
        <v>1933</v>
      </c>
      <c r="C105" s="32" t="s">
        <v>1812</v>
      </c>
      <c r="D105" s="32" t="s">
        <v>1972</v>
      </c>
      <c r="E105" s="32" t="s">
        <v>1935</v>
      </c>
      <c r="F105" s="94" t="s">
        <v>382</v>
      </c>
      <c r="G105" s="94" t="s">
        <v>1973</v>
      </c>
      <c r="H105" s="94" t="s">
        <v>186</v>
      </c>
      <c r="I105" s="103">
        <v>5.95</v>
      </c>
      <c r="J105" s="94" t="s">
        <v>182</v>
      </c>
      <c r="K105" s="32">
        <v>5.5E-2</v>
      </c>
      <c r="L105" s="32">
        <v>1.89E-2</v>
      </c>
      <c r="M105" s="151">
        <v>51496.25</v>
      </c>
      <c r="N105" s="94">
        <v>122.43</v>
      </c>
      <c r="O105" s="123">
        <v>63.046860000000002</v>
      </c>
      <c r="P105" s="32">
        <v>4.7862475099183109E-4</v>
      </c>
      <c r="Q105" s="32">
        <f>O105/'סכום נכסי הקרן'!$C$42</f>
        <v>2.5726898907726995E-5</v>
      </c>
      <c r="R105" s="18"/>
    </row>
    <row r="106" spans="2:18" x14ac:dyDescent="0.2">
      <c r="B106" s="23" t="s">
        <v>1933</v>
      </c>
      <c r="C106" s="32" t="s">
        <v>1812</v>
      </c>
      <c r="D106" s="32" t="s">
        <v>1974</v>
      </c>
      <c r="E106" s="32" t="s">
        <v>1935</v>
      </c>
      <c r="F106" s="94" t="s">
        <v>382</v>
      </c>
      <c r="G106" s="94" t="s">
        <v>1975</v>
      </c>
      <c r="H106" s="94" t="s">
        <v>186</v>
      </c>
      <c r="I106" s="103">
        <v>5.95</v>
      </c>
      <c r="J106" s="94" t="s">
        <v>182</v>
      </c>
      <c r="K106" s="32">
        <v>5.5E-2</v>
      </c>
      <c r="L106" s="32">
        <v>1.89E-2</v>
      </c>
      <c r="M106" s="151">
        <v>28953.78</v>
      </c>
      <c r="N106" s="94">
        <v>122.31</v>
      </c>
      <c r="O106" s="123">
        <v>35.41337</v>
      </c>
      <c r="P106" s="32">
        <v>2.6884313347296884E-4</v>
      </c>
      <c r="Q106" s="32">
        <f>O106/'סכום נכסי הקרן'!$C$42</f>
        <v>1.4450778198500796E-5</v>
      </c>
      <c r="R106" s="18"/>
    </row>
    <row r="107" spans="2:18" x14ac:dyDescent="0.2">
      <c r="B107" s="23" t="s">
        <v>1933</v>
      </c>
      <c r="C107" s="32" t="s">
        <v>1812</v>
      </c>
      <c r="D107" s="32" t="s">
        <v>1976</v>
      </c>
      <c r="E107" s="32" t="s">
        <v>1935</v>
      </c>
      <c r="F107" s="94" t="s">
        <v>382</v>
      </c>
      <c r="G107" s="94" t="s">
        <v>1977</v>
      </c>
      <c r="H107" s="94" t="s">
        <v>186</v>
      </c>
      <c r="I107" s="103">
        <v>5.95</v>
      </c>
      <c r="J107" s="94" t="s">
        <v>182</v>
      </c>
      <c r="K107" s="32">
        <v>5.5E-2</v>
      </c>
      <c r="L107" s="32">
        <v>1.89E-2</v>
      </c>
      <c r="M107" s="151">
        <v>86076.82</v>
      </c>
      <c r="N107" s="94">
        <v>121.86</v>
      </c>
      <c r="O107" s="123">
        <v>104.89321000000001</v>
      </c>
      <c r="P107" s="32">
        <v>7.96304312649097E-4</v>
      </c>
      <c r="Q107" s="32">
        <f>O107/'סכום נכסי הקרן'!$C$42</f>
        <v>4.2802718640975593E-5</v>
      </c>
      <c r="R107" s="18"/>
    </row>
    <row r="108" spans="2:18" x14ac:dyDescent="0.2">
      <c r="B108" s="23" t="s">
        <v>1933</v>
      </c>
      <c r="C108" s="32" t="s">
        <v>1812</v>
      </c>
      <c r="D108" s="32" t="s">
        <v>1980</v>
      </c>
      <c r="E108" s="32" t="s">
        <v>1935</v>
      </c>
      <c r="F108" s="94" t="s">
        <v>382</v>
      </c>
      <c r="G108" s="94" t="s">
        <v>1981</v>
      </c>
      <c r="H108" s="94" t="s">
        <v>186</v>
      </c>
      <c r="I108" s="103">
        <v>5.95</v>
      </c>
      <c r="J108" s="94" t="s">
        <v>182</v>
      </c>
      <c r="K108" s="32">
        <v>5.5E-2</v>
      </c>
      <c r="L108" s="32">
        <v>1.89E-2</v>
      </c>
      <c r="M108" s="151">
        <v>33784.92</v>
      </c>
      <c r="N108" s="94">
        <v>121.96</v>
      </c>
      <c r="O108" s="123">
        <v>41.204089999999994</v>
      </c>
      <c r="P108" s="32">
        <v>3.128037988901429E-4</v>
      </c>
      <c r="Q108" s="32">
        <f>O108/'סכום נכסי הקרן'!$C$42</f>
        <v>1.681373914600798E-5</v>
      </c>
      <c r="R108" s="18"/>
    </row>
    <row r="109" spans="2:18" x14ac:dyDescent="0.2">
      <c r="B109" s="23" t="s">
        <v>1933</v>
      </c>
      <c r="C109" s="32" t="s">
        <v>1812</v>
      </c>
      <c r="D109" s="32" t="s">
        <v>1988</v>
      </c>
      <c r="E109" s="32" t="s">
        <v>1935</v>
      </c>
      <c r="F109" s="94" t="s">
        <v>382</v>
      </c>
      <c r="G109" s="94" t="s">
        <v>1989</v>
      </c>
      <c r="H109" s="94" t="s">
        <v>186</v>
      </c>
      <c r="I109" s="103">
        <v>5.95</v>
      </c>
      <c r="J109" s="94" t="s">
        <v>182</v>
      </c>
      <c r="K109" s="32">
        <v>5.5E-2</v>
      </c>
      <c r="L109" s="32">
        <v>1.89E-2</v>
      </c>
      <c r="M109" s="151">
        <v>224864.49</v>
      </c>
      <c r="N109" s="94">
        <v>122.19</v>
      </c>
      <c r="O109" s="123">
        <v>274.76191999999998</v>
      </c>
      <c r="P109" s="32">
        <v>2.0858747849145445E-3</v>
      </c>
      <c r="Q109" s="32">
        <f>O109/'סכום נכסי הקרן'!$C$42</f>
        <v>1.1211933694291786E-4</v>
      </c>
      <c r="R109" s="18"/>
    </row>
    <row r="110" spans="2:18" x14ac:dyDescent="0.2">
      <c r="B110" s="23" t="s">
        <v>1933</v>
      </c>
      <c r="C110" s="32" t="s">
        <v>1812</v>
      </c>
      <c r="D110" s="32" t="s">
        <v>1996</v>
      </c>
      <c r="E110" s="32" t="s">
        <v>1935</v>
      </c>
      <c r="F110" s="94" t="s">
        <v>382</v>
      </c>
      <c r="G110" s="94" t="s">
        <v>1329</v>
      </c>
      <c r="H110" s="94" t="s">
        <v>186</v>
      </c>
      <c r="I110" s="103">
        <v>5.95</v>
      </c>
      <c r="J110" s="94" t="s">
        <v>182</v>
      </c>
      <c r="K110" s="32">
        <v>5.5E-2</v>
      </c>
      <c r="L110" s="32">
        <v>1.89E-2</v>
      </c>
      <c r="M110" s="151">
        <v>439300.09</v>
      </c>
      <c r="N110" s="94">
        <v>123.3</v>
      </c>
      <c r="O110" s="123">
        <v>541.65701000000001</v>
      </c>
      <c r="P110" s="32">
        <v>4.1120279667255398E-3</v>
      </c>
      <c r="Q110" s="32">
        <f>O110/'סכום נכסי הקרן'!$C$42</f>
        <v>2.210285355834005E-4</v>
      </c>
      <c r="R110" s="18"/>
    </row>
    <row r="111" spans="2:18" x14ac:dyDescent="0.2">
      <c r="B111" s="23" t="s">
        <v>1933</v>
      </c>
      <c r="C111" s="32" t="s">
        <v>1812</v>
      </c>
      <c r="D111" s="32" t="s">
        <v>2008</v>
      </c>
      <c r="E111" s="32" t="s">
        <v>1935</v>
      </c>
      <c r="F111" s="94" t="s">
        <v>382</v>
      </c>
      <c r="G111" s="94" t="s">
        <v>2009</v>
      </c>
      <c r="H111" s="94" t="s">
        <v>186</v>
      </c>
      <c r="I111" s="103">
        <v>5.94</v>
      </c>
      <c r="J111" s="94" t="s">
        <v>182</v>
      </c>
      <c r="K111" s="32">
        <v>5.0999999999999997E-2</v>
      </c>
      <c r="L111" s="32">
        <v>1.89E-2</v>
      </c>
      <c r="M111" s="151">
        <v>540289.16</v>
      </c>
      <c r="N111" s="94">
        <v>123.79</v>
      </c>
      <c r="O111" s="123">
        <v>668.82394999999997</v>
      </c>
      <c r="P111" s="32">
        <v>5.0774248951672273E-3</v>
      </c>
      <c r="Q111" s="32">
        <f>O111/'סכום נכסי הקרן'!$C$42</f>
        <v>2.7292027150466576E-4</v>
      </c>
      <c r="R111" s="18"/>
    </row>
    <row r="112" spans="2:18" x14ac:dyDescent="0.2">
      <c r="B112" s="23" t="s">
        <v>1920</v>
      </c>
      <c r="C112" s="32" t="s">
        <v>1812</v>
      </c>
      <c r="D112" s="32" t="s">
        <v>1921</v>
      </c>
      <c r="E112" s="32" t="s">
        <v>1922</v>
      </c>
      <c r="F112" s="94" t="s">
        <v>180</v>
      </c>
      <c r="G112" s="94" t="s">
        <v>1923</v>
      </c>
      <c r="H112" s="94" t="s">
        <v>181</v>
      </c>
      <c r="I112" s="103">
        <v>6.04</v>
      </c>
      <c r="J112" s="94" t="s">
        <v>182</v>
      </c>
      <c r="K112" s="32">
        <v>5.3600000000000002E-2</v>
      </c>
      <c r="L112" s="32">
        <v>1.2800000000000001E-2</v>
      </c>
      <c r="M112" s="151">
        <v>697681.78</v>
      </c>
      <c r="N112" s="94">
        <v>132.72999999999999</v>
      </c>
      <c r="O112" s="123">
        <v>926.03303000000005</v>
      </c>
      <c r="P112" s="32">
        <v>7.0300460386760076E-3</v>
      </c>
      <c r="Q112" s="32">
        <f>O112/'סכום נכסי הקרן'!$C$42</f>
        <v>3.7787699733224015E-4</v>
      </c>
      <c r="R112" s="18"/>
    </row>
    <row r="113" spans="2:18" x14ac:dyDescent="0.2">
      <c r="B113" s="23" t="s">
        <v>1920</v>
      </c>
      <c r="C113" s="32" t="s">
        <v>1812</v>
      </c>
      <c r="D113" s="32" t="s">
        <v>1924</v>
      </c>
      <c r="E113" s="32" t="s">
        <v>1922</v>
      </c>
      <c r="F113" s="94" t="s">
        <v>180</v>
      </c>
      <c r="G113" s="94" t="s">
        <v>1925</v>
      </c>
      <c r="H113" s="94" t="s">
        <v>181</v>
      </c>
      <c r="I113" s="103">
        <v>6.08</v>
      </c>
      <c r="J113" s="94" t="s">
        <v>182</v>
      </c>
      <c r="K113" s="32">
        <v>4.8499999999999995E-2</v>
      </c>
      <c r="L113" s="32">
        <v>1.2800000000000001E-2</v>
      </c>
      <c r="M113" s="151">
        <v>232364.77</v>
      </c>
      <c r="N113" s="94">
        <v>127.35</v>
      </c>
      <c r="O113" s="123">
        <v>295.91653000000002</v>
      </c>
      <c r="P113" s="32">
        <v>2.2464715211132913E-3</v>
      </c>
      <c r="Q113" s="32">
        <f>O113/'סכום נכסי הקרן'!$C$42</f>
        <v>1.2075168616542303E-4</v>
      </c>
      <c r="R113" s="18"/>
    </row>
    <row r="114" spans="2:18" x14ac:dyDescent="0.2">
      <c r="B114" s="23" t="s">
        <v>1912</v>
      </c>
      <c r="C114" s="32" t="s">
        <v>1812</v>
      </c>
      <c r="D114" s="32" t="s">
        <v>1913</v>
      </c>
      <c r="E114" s="32" t="s">
        <v>1914</v>
      </c>
      <c r="F114" s="94" t="s">
        <v>180</v>
      </c>
      <c r="G114" s="94" t="s">
        <v>1915</v>
      </c>
      <c r="H114" s="94" t="s">
        <v>181</v>
      </c>
      <c r="I114" s="103">
        <v>4.4800000000000004</v>
      </c>
      <c r="J114" s="94" t="s">
        <v>182</v>
      </c>
      <c r="K114" s="32">
        <v>5.5E-2</v>
      </c>
      <c r="L114" s="32">
        <v>2.9500000000000002E-2</v>
      </c>
      <c r="M114" s="151">
        <v>1196460.8899999999</v>
      </c>
      <c r="N114" s="94">
        <v>138.63</v>
      </c>
      <c r="O114" s="123">
        <v>1658.65373</v>
      </c>
      <c r="P114" s="32">
        <v>1.259178852845204E-2</v>
      </c>
      <c r="Q114" s="32">
        <f>O114/'סכום נכסי הקרן'!$C$42</f>
        <v>6.7683016782492107E-4</v>
      </c>
      <c r="R114" s="18"/>
    </row>
    <row r="115" spans="2:18" x14ac:dyDescent="0.2">
      <c r="B115" s="23" t="s">
        <v>1912</v>
      </c>
      <c r="C115" s="32" t="s">
        <v>1812</v>
      </c>
      <c r="D115" s="32" t="s">
        <v>2003</v>
      </c>
      <c r="E115" s="32" t="s">
        <v>1914</v>
      </c>
      <c r="F115" s="94" t="s">
        <v>180</v>
      </c>
      <c r="G115" s="94" t="s">
        <v>2004</v>
      </c>
      <c r="H115" s="94" t="s">
        <v>181</v>
      </c>
      <c r="I115" s="103">
        <v>4.79</v>
      </c>
      <c r="J115" s="94" t="s">
        <v>182</v>
      </c>
      <c r="K115" s="32">
        <v>2.5600000000000001E-2</v>
      </c>
      <c r="L115" s="32">
        <v>1.5700000000000002E-2</v>
      </c>
      <c r="M115" s="151">
        <v>607055.17000000004</v>
      </c>
      <c r="N115" s="94">
        <v>105.45</v>
      </c>
      <c r="O115" s="123">
        <v>640.13968</v>
      </c>
      <c r="P115" s="32">
        <v>4.8596662060567406E-3</v>
      </c>
      <c r="Q115" s="32">
        <f>O115/'סכום נכסי הקרן'!$C$42</f>
        <v>2.6121536955503742E-4</v>
      </c>
      <c r="R115" s="18"/>
    </row>
    <row r="116" spans="2:18" x14ac:dyDescent="0.2">
      <c r="B116" s="23" t="s">
        <v>1916</v>
      </c>
      <c r="C116" s="32" t="s">
        <v>1812</v>
      </c>
      <c r="D116" s="32" t="s">
        <v>1917</v>
      </c>
      <c r="E116" s="32" t="s">
        <v>1918</v>
      </c>
      <c r="F116" s="94" t="s">
        <v>180</v>
      </c>
      <c r="G116" s="94" t="s">
        <v>1919</v>
      </c>
      <c r="H116" s="94" t="s">
        <v>181</v>
      </c>
      <c r="I116" s="103">
        <v>7.24</v>
      </c>
      <c r="J116" s="94" t="s">
        <v>182</v>
      </c>
      <c r="K116" s="32">
        <v>4.8000000000000001E-2</v>
      </c>
      <c r="L116" s="32">
        <v>1.3100000000000001E-2</v>
      </c>
      <c r="M116" s="151">
        <v>347124.37</v>
      </c>
      <c r="N116" s="94">
        <v>129.71</v>
      </c>
      <c r="O116" s="123">
        <v>450.25502</v>
      </c>
      <c r="P116" s="32">
        <v>3.4181432164951901E-3</v>
      </c>
      <c r="Q116" s="32">
        <f>O116/'סכום נכסי הקרן'!$C$42</f>
        <v>1.8373104357991175E-4</v>
      </c>
      <c r="R116" s="18"/>
    </row>
    <row r="117" spans="2:18" x14ac:dyDescent="0.2">
      <c r="B117" s="23" t="s">
        <v>1916</v>
      </c>
      <c r="C117" s="32" t="s">
        <v>1812</v>
      </c>
      <c r="D117" s="32" t="s">
        <v>1979</v>
      </c>
      <c r="E117" s="32" t="s">
        <v>1918</v>
      </c>
      <c r="F117" s="94" t="s">
        <v>180</v>
      </c>
      <c r="G117" s="94" t="s">
        <v>557</v>
      </c>
      <c r="H117" s="94" t="s">
        <v>181</v>
      </c>
      <c r="I117" s="103">
        <v>7.13</v>
      </c>
      <c r="J117" s="94" t="s">
        <v>182</v>
      </c>
      <c r="K117" s="32">
        <v>4.8000000000000001E-2</v>
      </c>
      <c r="L117" s="32">
        <v>1.9099999999999999E-2</v>
      </c>
      <c r="M117" s="151">
        <v>569480.74</v>
      </c>
      <c r="N117" s="94">
        <v>122.74</v>
      </c>
      <c r="O117" s="123">
        <v>698.98066000000006</v>
      </c>
      <c r="P117" s="32">
        <v>5.3063617179444902E-3</v>
      </c>
      <c r="Q117" s="32">
        <f>O117/'סכום נכסי הקרן'!$C$42</f>
        <v>2.8522601725567765E-4</v>
      </c>
      <c r="R117" s="18"/>
    </row>
    <row r="118" spans="2:18" x14ac:dyDescent="0.2">
      <c r="B118" s="23" t="s">
        <v>1916</v>
      </c>
      <c r="C118" s="32" t="s">
        <v>1812</v>
      </c>
      <c r="D118" s="32" t="s">
        <v>1986</v>
      </c>
      <c r="E118" s="32" t="s">
        <v>1918</v>
      </c>
      <c r="F118" s="94" t="s">
        <v>180</v>
      </c>
      <c r="G118" s="94" t="s">
        <v>1987</v>
      </c>
      <c r="H118" s="94" t="s">
        <v>181</v>
      </c>
      <c r="I118" s="103">
        <v>7.17</v>
      </c>
      <c r="J118" s="94" t="s">
        <v>182</v>
      </c>
      <c r="K118" s="32">
        <v>4.8000000000000001E-2</v>
      </c>
      <c r="L118" s="32">
        <v>1.7000000000000001E-2</v>
      </c>
      <c r="M118" s="151">
        <v>770050.52</v>
      </c>
      <c r="N118" s="94">
        <v>124.8</v>
      </c>
      <c r="O118" s="123">
        <v>961.02305000000001</v>
      </c>
      <c r="P118" s="32">
        <v>7.2956752803178468E-3</v>
      </c>
      <c r="Q118" s="32">
        <f>O118/'סכום נכסי הקרן'!$C$42</f>
        <v>3.9215502334843423E-4</v>
      </c>
      <c r="R118" s="18"/>
    </row>
    <row r="119" spans="2:18" x14ac:dyDescent="0.2">
      <c r="B119" s="23" t="s">
        <v>1916</v>
      </c>
      <c r="C119" s="32" t="s">
        <v>1812</v>
      </c>
      <c r="D119" s="32" t="s">
        <v>1997</v>
      </c>
      <c r="E119" s="32" t="s">
        <v>1918</v>
      </c>
      <c r="F119" s="94" t="s">
        <v>180</v>
      </c>
      <c r="G119" s="94" t="s">
        <v>1998</v>
      </c>
      <c r="H119" s="94" t="s">
        <v>181</v>
      </c>
      <c r="I119" s="103">
        <v>7.11</v>
      </c>
      <c r="J119" s="94" t="s">
        <v>182</v>
      </c>
      <c r="K119" s="32">
        <v>4.8000000000000001E-2</v>
      </c>
      <c r="L119" s="32">
        <v>1.9900000000000001E-2</v>
      </c>
      <c r="M119" s="151">
        <v>271948.64</v>
      </c>
      <c r="N119" s="94">
        <v>122.27</v>
      </c>
      <c r="O119" s="123">
        <v>332.51159999999999</v>
      </c>
      <c r="P119" s="32">
        <v>2.5242856147299855E-3</v>
      </c>
      <c r="Q119" s="32">
        <f>O119/'סכום נכסי הקרן'!$C$42</f>
        <v>1.3568466881374512E-4</v>
      </c>
      <c r="R119" s="18"/>
    </row>
    <row r="120" spans="2:18" x14ac:dyDescent="0.2">
      <c r="B120" s="23" t="s">
        <v>1916</v>
      </c>
      <c r="C120" s="32" t="s">
        <v>1812</v>
      </c>
      <c r="D120" s="32" t="s">
        <v>2001</v>
      </c>
      <c r="E120" s="32" t="s">
        <v>1918</v>
      </c>
      <c r="F120" s="94" t="s">
        <v>180</v>
      </c>
      <c r="G120" s="94" t="s">
        <v>2002</v>
      </c>
      <c r="H120" s="94" t="s">
        <v>181</v>
      </c>
      <c r="I120" s="103">
        <v>7.11</v>
      </c>
      <c r="J120" s="94" t="s">
        <v>182</v>
      </c>
      <c r="K120" s="32">
        <v>4.8000000000000001E-2</v>
      </c>
      <c r="L120" s="32">
        <v>2.0099999999999996E-2</v>
      </c>
      <c r="M120" s="151">
        <v>141350.70000000001</v>
      </c>
      <c r="N120" s="94">
        <v>122.08</v>
      </c>
      <c r="O120" s="123">
        <v>172.56092999999998</v>
      </c>
      <c r="P120" s="32">
        <v>1.3100086531219603E-3</v>
      </c>
      <c r="Q120" s="32">
        <f>O120/'סכום נכסי הקרן'!$C$42</f>
        <v>7.041520547626565E-5</v>
      </c>
      <c r="R120" s="18"/>
    </row>
    <row r="121" spans="2:18" x14ac:dyDescent="0.2">
      <c r="B121" s="23" t="s">
        <v>1916</v>
      </c>
      <c r="C121" s="32" t="s">
        <v>1812</v>
      </c>
      <c r="D121" s="32" t="s">
        <v>2005</v>
      </c>
      <c r="E121" s="32" t="s">
        <v>1918</v>
      </c>
      <c r="F121" s="94" t="s">
        <v>180</v>
      </c>
      <c r="G121" s="94" t="s">
        <v>2006</v>
      </c>
      <c r="H121" s="94" t="s">
        <v>181</v>
      </c>
      <c r="I121" s="103">
        <v>7.1</v>
      </c>
      <c r="J121" s="94" t="s">
        <v>182</v>
      </c>
      <c r="K121" s="32">
        <v>4.8000000000000001E-2</v>
      </c>
      <c r="L121" s="32">
        <v>2.06E-2</v>
      </c>
      <c r="M121" s="151">
        <v>210028.82</v>
      </c>
      <c r="N121" s="94">
        <v>122.76</v>
      </c>
      <c r="O121" s="123">
        <v>257.83138000000002</v>
      </c>
      <c r="P121" s="32">
        <v>1.9573453785070374E-3</v>
      </c>
      <c r="Q121" s="32">
        <f>O121/'סכום נכסי הקרן'!$C$42</f>
        <v>1.0521066153809633E-4</v>
      </c>
      <c r="R121" s="18"/>
    </row>
    <row r="122" spans="2:18" x14ac:dyDescent="0.2">
      <c r="B122" s="23" t="s">
        <v>1916</v>
      </c>
      <c r="C122" s="32" t="s">
        <v>1812</v>
      </c>
      <c r="D122" s="32" t="s">
        <v>2007</v>
      </c>
      <c r="E122" s="32" t="s">
        <v>1918</v>
      </c>
      <c r="F122" s="94" t="s">
        <v>180</v>
      </c>
      <c r="G122" s="94" t="s">
        <v>2006</v>
      </c>
      <c r="H122" s="94" t="s">
        <v>181</v>
      </c>
      <c r="I122" s="103">
        <v>7.1</v>
      </c>
      <c r="J122" s="94" t="s">
        <v>182</v>
      </c>
      <c r="K122" s="32">
        <v>4.8000000000000001E-2</v>
      </c>
      <c r="L122" s="32">
        <v>2.06E-2</v>
      </c>
      <c r="M122" s="151">
        <v>28009.16</v>
      </c>
      <c r="N122" s="94">
        <v>122.76</v>
      </c>
      <c r="O122" s="123">
        <v>34.384039999999999</v>
      </c>
      <c r="P122" s="32">
        <v>2.6102890109187295E-4</v>
      </c>
      <c r="Q122" s="32">
        <f>O122/'סכום נכסי הקרן'!$C$42</f>
        <v>1.4030749844151497E-5</v>
      </c>
      <c r="R122" s="18"/>
    </row>
    <row r="123" spans="2:18" x14ac:dyDescent="0.2">
      <c r="B123" s="23" t="s">
        <v>1898</v>
      </c>
      <c r="C123" s="32" t="s">
        <v>1812</v>
      </c>
      <c r="D123" s="32" t="s">
        <v>1899</v>
      </c>
      <c r="E123" s="32" t="s">
        <v>1900</v>
      </c>
      <c r="F123" s="94" t="s">
        <v>454</v>
      </c>
      <c r="G123" s="94" t="s">
        <v>1901</v>
      </c>
      <c r="H123" s="94" t="s">
        <v>181</v>
      </c>
      <c r="I123" s="103">
        <v>7.66</v>
      </c>
      <c r="J123" s="94" t="s">
        <v>182</v>
      </c>
      <c r="K123" s="32">
        <v>5.0099999999999999E-2</v>
      </c>
      <c r="L123" s="32">
        <v>2.2700000000000001E-2</v>
      </c>
      <c r="M123" s="151">
        <v>2485492.67</v>
      </c>
      <c r="N123" s="94">
        <v>119.84</v>
      </c>
      <c r="O123" s="123">
        <v>2978.6144199999999</v>
      </c>
      <c r="P123" s="32">
        <v>2.2612364597906658E-2</v>
      </c>
      <c r="Q123" s="32">
        <f>O123/'סכום נכסי הקרן'!$C$42</f>
        <v>1.2154532687026422E-3</v>
      </c>
      <c r="R123" s="18"/>
    </row>
    <row r="124" spans="2:18" x14ac:dyDescent="0.2">
      <c r="B124" s="23" t="s">
        <v>1811</v>
      </c>
      <c r="C124" s="32" t="s">
        <v>1812</v>
      </c>
      <c r="D124" s="32" t="s">
        <v>1813</v>
      </c>
      <c r="E124" s="32" t="s">
        <v>1814</v>
      </c>
      <c r="F124" s="94" t="s">
        <v>412</v>
      </c>
      <c r="G124" s="94" t="s">
        <v>1815</v>
      </c>
      <c r="H124" s="94" t="s">
        <v>181</v>
      </c>
      <c r="I124" s="103">
        <v>10.39</v>
      </c>
      <c r="J124" s="94" t="s">
        <v>182</v>
      </c>
      <c r="K124" s="32">
        <v>3.3999999523162842E-2</v>
      </c>
      <c r="L124" s="32">
        <v>4.2500000000000003E-2</v>
      </c>
      <c r="M124" s="151">
        <v>37623.97</v>
      </c>
      <c r="N124" s="94">
        <v>116.32</v>
      </c>
      <c r="O124" s="123">
        <v>43.764199999999995</v>
      </c>
      <c r="P124" s="32">
        <v>3.3223905722436757E-4</v>
      </c>
      <c r="Q124" s="32">
        <f>O124/'סכום נכסי הקרן'!$C$42</f>
        <v>1.7858417519564743E-5</v>
      </c>
      <c r="R124" s="18"/>
    </row>
    <row r="125" spans="2:18" x14ac:dyDescent="0.2">
      <c r="B125" s="23" t="s">
        <v>1811</v>
      </c>
      <c r="C125" s="32" t="s">
        <v>1812</v>
      </c>
      <c r="D125" s="32" t="s">
        <v>1816</v>
      </c>
      <c r="E125" s="32" t="s">
        <v>1814</v>
      </c>
      <c r="F125" s="94" t="s">
        <v>412</v>
      </c>
      <c r="G125" s="94" t="s">
        <v>1817</v>
      </c>
      <c r="H125" s="94" t="s">
        <v>181</v>
      </c>
      <c r="I125" s="103">
        <v>9.76</v>
      </c>
      <c r="J125" s="94" t="s">
        <v>182</v>
      </c>
      <c r="K125" s="32">
        <v>3.3999999523162842E-2</v>
      </c>
      <c r="L125" s="32">
        <v>4.2199999999999994E-2</v>
      </c>
      <c r="M125" s="151">
        <v>83743.69</v>
      </c>
      <c r="N125" s="94">
        <v>116.38</v>
      </c>
      <c r="O125" s="123">
        <v>97.460909999999998</v>
      </c>
      <c r="P125" s="32">
        <v>7.3988147514701382E-4</v>
      </c>
      <c r="Q125" s="32">
        <f>O125/'סכום נכסי הקרן'!$C$42</f>
        <v>3.9769894631153377E-5</v>
      </c>
      <c r="R125" s="18"/>
    </row>
    <row r="126" spans="2:18" x14ac:dyDescent="0.2">
      <c r="B126" s="23" t="s">
        <v>1811</v>
      </c>
      <c r="C126" s="32" t="s">
        <v>1812</v>
      </c>
      <c r="D126" s="32" t="s">
        <v>1818</v>
      </c>
      <c r="E126" s="32" t="s">
        <v>1814</v>
      </c>
      <c r="F126" s="94" t="s">
        <v>412</v>
      </c>
      <c r="G126" s="94" t="s">
        <v>1819</v>
      </c>
      <c r="H126" s="94" t="s">
        <v>181</v>
      </c>
      <c r="I126" s="103">
        <v>9.7100000000000009</v>
      </c>
      <c r="J126" s="94" t="s">
        <v>182</v>
      </c>
      <c r="K126" s="32">
        <v>3.3999999523162842E-2</v>
      </c>
      <c r="L126" s="32">
        <v>4.4000000000000004E-2</v>
      </c>
      <c r="M126" s="151">
        <v>352249</v>
      </c>
      <c r="N126" s="94">
        <v>114.52</v>
      </c>
      <c r="O126" s="123">
        <v>403.39555000000001</v>
      </c>
      <c r="P126" s="32">
        <v>3.062406195486385E-3</v>
      </c>
      <c r="Q126" s="32">
        <f>O126/'סכום נכסי הקרן'!$C$42</f>
        <v>1.6460957032082057E-4</v>
      </c>
      <c r="R126" s="18"/>
    </row>
    <row r="127" spans="2:18" x14ac:dyDescent="0.2">
      <c r="B127" s="23" t="s">
        <v>1811</v>
      </c>
      <c r="C127" s="32" t="s">
        <v>1812</v>
      </c>
      <c r="D127" s="32" t="s">
        <v>1820</v>
      </c>
      <c r="E127" s="32" t="s">
        <v>1814</v>
      </c>
      <c r="F127" s="94" t="s">
        <v>412</v>
      </c>
      <c r="G127" s="94" t="s">
        <v>1819</v>
      </c>
      <c r="H127" s="94" t="s">
        <v>181</v>
      </c>
      <c r="I127" s="103">
        <v>10.34</v>
      </c>
      <c r="J127" s="94" t="s">
        <v>182</v>
      </c>
      <c r="K127" s="32">
        <v>3.3999999523162842E-2</v>
      </c>
      <c r="L127" s="32">
        <v>4.4199999999999996E-2</v>
      </c>
      <c r="M127" s="151">
        <v>158257</v>
      </c>
      <c r="N127" s="94">
        <v>114.45</v>
      </c>
      <c r="O127" s="123">
        <v>181.12514000000002</v>
      </c>
      <c r="P127" s="32">
        <v>1.375024466418479E-3</v>
      </c>
      <c r="Q127" s="32">
        <f>O127/'סכום נכסי הקרן'!$C$42</f>
        <v>7.3909916630707684E-5</v>
      </c>
      <c r="R127" s="18"/>
    </row>
    <row r="128" spans="2:18" x14ac:dyDescent="0.2">
      <c r="B128" s="23" t="s">
        <v>1811</v>
      </c>
      <c r="C128" s="32" t="s">
        <v>1812</v>
      </c>
      <c r="D128" s="32" t="s">
        <v>1821</v>
      </c>
      <c r="E128" s="32" t="s">
        <v>1814</v>
      </c>
      <c r="F128" s="94" t="s">
        <v>412</v>
      </c>
      <c r="G128" s="94" t="s">
        <v>1179</v>
      </c>
      <c r="H128" s="94" t="s">
        <v>181</v>
      </c>
      <c r="I128" s="103">
        <v>9.7100000000000009</v>
      </c>
      <c r="J128" s="94" t="s">
        <v>182</v>
      </c>
      <c r="K128" s="32">
        <v>3.3999999523162842E-2</v>
      </c>
      <c r="L128" s="32">
        <v>4.3700000000000003E-2</v>
      </c>
      <c r="M128" s="151">
        <v>323120</v>
      </c>
      <c r="N128" s="94">
        <v>114.75</v>
      </c>
      <c r="O128" s="123">
        <v>370.78020000000004</v>
      </c>
      <c r="P128" s="32">
        <v>2.8148044311437767E-3</v>
      </c>
      <c r="Q128" s="32">
        <f>O128/'סכום נכסי הקרן'!$C$42</f>
        <v>1.5130055203997151E-4</v>
      </c>
      <c r="R128" s="18"/>
    </row>
    <row r="129" spans="2:18" x14ac:dyDescent="0.2">
      <c r="B129" s="23" t="s">
        <v>1811</v>
      </c>
      <c r="C129" s="32" t="s">
        <v>1812</v>
      </c>
      <c r="D129" s="32" t="s">
        <v>1822</v>
      </c>
      <c r="E129" s="32" t="s">
        <v>1814</v>
      </c>
      <c r="F129" s="94" t="s">
        <v>412</v>
      </c>
      <c r="G129" s="94" t="s">
        <v>1179</v>
      </c>
      <c r="H129" s="94" t="s">
        <v>181</v>
      </c>
      <c r="I129" s="103">
        <v>10.34</v>
      </c>
      <c r="J129" s="94" t="s">
        <v>182</v>
      </c>
      <c r="K129" s="32">
        <v>3.3999999523162842E-2</v>
      </c>
      <c r="L129" s="32">
        <v>4.3899999999999995E-2</v>
      </c>
      <c r="M129" s="151">
        <v>145170</v>
      </c>
      <c r="N129" s="94">
        <v>114.78</v>
      </c>
      <c r="O129" s="123">
        <v>166.62613000000002</v>
      </c>
      <c r="P129" s="32">
        <v>1.2649541940706083E-3</v>
      </c>
      <c r="Q129" s="32">
        <f>O129/'סכום נכסי הקרן'!$C$42</f>
        <v>6.7993451250320419E-5</v>
      </c>
      <c r="R129" s="18"/>
    </row>
    <row r="130" spans="2:18" x14ac:dyDescent="0.2">
      <c r="B130" s="23" t="s">
        <v>1811</v>
      </c>
      <c r="C130" s="32" t="s">
        <v>1812</v>
      </c>
      <c r="D130" s="32" t="s">
        <v>1823</v>
      </c>
      <c r="E130" s="32" t="s">
        <v>1814</v>
      </c>
      <c r="F130" s="94" t="s">
        <v>412</v>
      </c>
      <c r="G130" s="94" t="s">
        <v>1824</v>
      </c>
      <c r="H130" s="94" t="s">
        <v>181</v>
      </c>
      <c r="I130" s="103">
        <v>9.68</v>
      </c>
      <c r="J130" s="94" t="s">
        <v>182</v>
      </c>
      <c r="K130" s="32">
        <v>3.3999999523162842E-2</v>
      </c>
      <c r="L130" s="32">
        <v>4.4400000000000002E-2</v>
      </c>
      <c r="M130" s="151">
        <v>225756</v>
      </c>
      <c r="N130" s="94">
        <v>114.04</v>
      </c>
      <c r="O130" s="123">
        <v>257.45213999999999</v>
      </c>
      <c r="P130" s="32">
        <v>1.954466350898586E-3</v>
      </c>
      <c r="Q130" s="32">
        <f>O130/'סכום נכסי הקרן'!$C$42</f>
        <v>1.0505590888044189E-4</v>
      </c>
      <c r="R130" s="18"/>
    </row>
    <row r="131" spans="2:18" x14ac:dyDescent="0.2">
      <c r="B131" s="23" t="s">
        <v>1811</v>
      </c>
      <c r="C131" s="32" t="s">
        <v>1812</v>
      </c>
      <c r="D131" s="32" t="s">
        <v>1825</v>
      </c>
      <c r="E131" s="32" t="s">
        <v>1814</v>
      </c>
      <c r="F131" s="94" t="s">
        <v>412</v>
      </c>
      <c r="G131" s="94" t="s">
        <v>1824</v>
      </c>
      <c r="H131" s="94" t="s">
        <v>181</v>
      </c>
      <c r="I131" s="103">
        <v>10.31</v>
      </c>
      <c r="J131" s="94" t="s">
        <v>182</v>
      </c>
      <c r="K131" s="32">
        <v>3.3999999523162842E-2</v>
      </c>
      <c r="L131" s="32">
        <v>4.4699999999999997E-2</v>
      </c>
      <c r="M131" s="151">
        <v>101427</v>
      </c>
      <c r="N131" s="94">
        <v>113.83</v>
      </c>
      <c r="O131" s="123">
        <v>115.45435000000001</v>
      </c>
      <c r="P131" s="32">
        <v>8.76479962993775E-4</v>
      </c>
      <c r="Q131" s="32">
        <f>O131/'סכום נכסי הקרן'!$C$42</f>
        <v>4.7112296963041938E-5</v>
      </c>
      <c r="R131" s="18"/>
    </row>
    <row r="132" spans="2:18" x14ac:dyDescent="0.2">
      <c r="B132" s="23" t="s">
        <v>1811</v>
      </c>
      <c r="C132" s="32" t="s">
        <v>1812</v>
      </c>
      <c r="D132" s="32" t="s">
        <v>1826</v>
      </c>
      <c r="E132" s="32" t="s">
        <v>1814</v>
      </c>
      <c r="F132" s="94" t="s">
        <v>412</v>
      </c>
      <c r="G132" s="94" t="s">
        <v>1827</v>
      </c>
      <c r="H132" s="94" t="s">
        <v>181</v>
      </c>
      <c r="I132" s="103">
        <v>9.4</v>
      </c>
      <c r="J132" s="94" t="s">
        <v>182</v>
      </c>
      <c r="K132" s="32">
        <v>3.3999999523162842E-2</v>
      </c>
      <c r="L132" s="32">
        <v>5.28E-2</v>
      </c>
      <c r="M132" s="151">
        <v>267416.65000000002</v>
      </c>
      <c r="N132" s="94">
        <v>105.6</v>
      </c>
      <c r="O132" s="123">
        <v>282.39197999999999</v>
      </c>
      <c r="P132" s="32">
        <v>2.1437989316135668E-3</v>
      </c>
      <c r="Q132" s="32">
        <f>O132/'סכום נכסי הקרן'!$C$42</f>
        <v>1.1523285888960787E-4</v>
      </c>
      <c r="R132" s="18"/>
    </row>
    <row r="133" spans="2:18" x14ac:dyDescent="0.2">
      <c r="B133" s="23" t="s">
        <v>1811</v>
      </c>
      <c r="C133" s="32" t="s">
        <v>1812</v>
      </c>
      <c r="D133" s="32" t="s">
        <v>1828</v>
      </c>
      <c r="E133" s="32" t="s">
        <v>1814</v>
      </c>
      <c r="F133" s="94" t="s">
        <v>412</v>
      </c>
      <c r="G133" s="94" t="s">
        <v>1827</v>
      </c>
      <c r="H133" s="94" t="s">
        <v>181</v>
      </c>
      <c r="I133" s="103">
        <v>10</v>
      </c>
      <c r="J133" s="94" t="s">
        <v>182</v>
      </c>
      <c r="K133" s="32">
        <v>3.3999999523162842E-2</v>
      </c>
      <c r="L133" s="32">
        <v>5.28E-2</v>
      </c>
      <c r="M133" s="151">
        <v>120143.71</v>
      </c>
      <c r="N133" s="94">
        <v>105.22</v>
      </c>
      <c r="O133" s="123">
        <v>126.41521</v>
      </c>
      <c r="P133" s="32">
        <v>9.596901163329948E-4</v>
      </c>
      <c r="Q133" s="32">
        <f>O133/'סכום נכסי הקרן'!$C$42</f>
        <v>5.1584985010658399E-5</v>
      </c>
      <c r="R133" s="18"/>
    </row>
    <row r="134" spans="2:18" x14ac:dyDescent="0.2">
      <c r="B134" s="23" t="s">
        <v>1811</v>
      </c>
      <c r="C134" s="32" t="s">
        <v>1812</v>
      </c>
      <c r="D134" s="32" t="s">
        <v>1843</v>
      </c>
      <c r="E134" s="32" t="s">
        <v>1814</v>
      </c>
      <c r="F134" s="94" t="s">
        <v>412</v>
      </c>
      <c r="G134" s="94" t="s">
        <v>1844</v>
      </c>
      <c r="H134" s="94" t="s">
        <v>181</v>
      </c>
      <c r="I134" s="103">
        <v>9.25</v>
      </c>
      <c r="J134" s="94" t="s">
        <v>182</v>
      </c>
      <c r="K134" s="32">
        <v>3.3999999523162842E-2</v>
      </c>
      <c r="L134" s="32">
        <v>5.74E-2</v>
      </c>
      <c r="M134" s="151">
        <v>165933.54999999999</v>
      </c>
      <c r="N134" s="94">
        <v>101.38</v>
      </c>
      <c r="O134" s="123">
        <v>168.22342999999998</v>
      </c>
      <c r="P134" s="32">
        <v>1.2770802113656688E-3</v>
      </c>
      <c r="Q134" s="32">
        <f>O134/'סכום נכסי הקרן'!$C$42</f>
        <v>6.864524541779064E-5</v>
      </c>
      <c r="R134" s="18"/>
    </row>
    <row r="135" spans="2:18" x14ac:dyDescent="0.2">
      <c r="B135" s="23" t="s">
        <v>1811</v>
      </c>
      <c r="C135" s="32" t="s">
        <v>1812</v>
      </c>
      <c r="D135" s="32" t="s">
        <v>1845</v>
      </c>
      <c r="E135" s="32" t="s">
        <v>1814</v>
      </c>
      <c r="F135" s="94" t="s">
        <v>412</v>
      </c>
      <c r="G135" s="94" t="s">
        <v>1844</v>
      </c>
      <c r="H135" s="94" t="s">
        <v>181</v>
      </c>
      <c r="I135" s="103">
        <v>9.85</v>
      </c>
      <c r="J135" s="94" t="s">
        <v>182</v>
      </c>
      <c r="K135" s="32">
        <v>3.3999999523162842E-2</v>
      </c>
      <c r="L135" s="32">
        <v>5.6900000000000006E-2</v>
      </c>
      <c r="M135" s="151">
        <v>74549.850000000006</v>
      </c>
      <c r="N135" s="94">
        <v>101.27</v>
      </c>
      <c r="O135" s="123">
        <v>75.49663000000001</v>
      </c>
      <c r="P135" s="32">
        <v>5.731380711818543E-4</v>
      </c>
      <c r="Q135" s="32">
        <f>O135/'סכום נכסי הקרן'!$C$42</f>
        <v>3.0807151504199721E-5</v>
      </c>
      <c r="R135" s="18"/>
    </row>
    <row r="136" spans="2:18" x14ac:dyDescent="0.2">
      <c r="B136" s="23" t="s">
        <v>1811</v>
      </c>
      <c r="C136" s="32" t="s">
        <v>176</v>
      </c>
      <c r="D136" s="32" t="s">
        <v>1876</v>
      </c>
      <c r="E136" s="32" t="s">
        <v>1814</v>
      </c>
      <c r="F136" s="94" t="s">
        <v>412</v>
      </c>
      <c r="G136" s="94" t="s">
        <v>1877</v>
      </c>
      <c r="H136" s="94" t="s">
        <v>181</v>
      </c>
      <c r="I136" s="103">
        <v>9.9499999999999993</v>
      </c>
      <c r="J136" s="94" t="s">
        <v>182</v>
      </c>
      <c r="K136" s="32">
        <v>3.3999999523162842E-2</v>
      </c>
      <c r="L136" s="32">
        <v>5.4199999999999998E-2</v>
      </c>
      <c r="M136" s="151">
        <v>212273.95</v>
      </c>
      <c r="N136" s="94">
        <v>103.75</v>
      </c>
      <c r="O136" s="123">
        <v>220.23421999999999</v>
      </c>
      <c r="P136" s="32">
        <v>1.671923846919262E-3</v>
      </c>
      <c r="Q136" s="32">
        <f>O136/'סכום נכסי הקרן'!$C$42</f>
        <v>8.9868766088622119E-5</v>
      </c>
      <c r="R136" s="18"/>
    </row>
    <row r="137" spans="2:18" x14ac:dyDescent="0.2">
      <c r="B137" s="23" t="s">
        <v>1811</v>
      </c>
      <c r="C137" s="32" t="s">
        <v>176</v>
      </c>
      <c r="D137" s="32" t="s">
        <v>1885</v>
      </c>
      <c r="E137" s="32" t="s">
        <v>1814</v>
      </c>
      <c r="F137" s="94" t="s">
        <v>412</v>
      </c>
      <c r="G137" s="94" t="s">
        <v>1877</v>
      </c>
      <c r="H137" s="94" t="s">
        <v>181</v>
      </c>
      <c r="I137" s="103">
        <v>9.33</v>
      </c>
      <c r="J137" s="94" t="s">
        <v>182</v>
      </c>
      <c r="K137" s="32">
        <v>3.3999999523162842E-2</v>
      </c>
      <c r="L137" s="32">
        <v>5.5199999999999999E-2</v>
      </c>
      <c r="M137" s="151">
        <v>472480.74</v>
      </c>
      <c r="N137" s="94">
        <v>103.32</v>
      </c>
      <c r="O137" s="123">
        <v>488.1671</v>
      </c>
      <c r="P137" s="32">
        <v>3.705955485806974E-3</v>
      </c>
      <c r="Q137" s="32">
        <f>O137/'סכום נכסי הקרן'!$C$42</f>
        <v>1.9920144527068047E-4</v>
      </c>
      <c r="R137" s="18"/>
    </row>
    <row r="138" spans="2:18" x14ac:dyDescent="0.2">
      <c r="B138" s="23" t="s">
        <v>1811</v>
      </c>
      <c r="C138" s="32" t="s">
        <v>1812</v>
      </c>
      <c r="D138" s="32" t="s">
        <v>2090</v>
      </c>
      <c r="E138" s="32" t="s">
        <v>1814</v>
      </c>
      <c r="F138" s="94" t="s">
        <v>412</v>
      </c>
      <c r="G138" s="94" t="s">
        <v>2091</v>
      </c>
      <c r="H138" s="94" t="s">
        <v>181</v>
      </c>
      <c r="I138" s="103">
        <v>8.33</v>
      </c>
      <c r="J138" s="94" t="s">
        <v>136</v>
      </c>
      <c r="K138" s="32">
        <v>6.8983799999999998E-2</v>
      </c>
      <c r="L138" s="32">
        <v>6.1799999999999994E-2</v>
      </c>
      <c r="M138" s="151">
        <v>16192.01</v>
      </c>
      <c r="N138" s="94">
        <v>112.82</v>
      </c>
      <c r="O138" s="123">
        <v>66.25739999999999</v>
      </c>
      <c r="P138" s="32">
        <v>5.0299779523304004E-4</v>
      </c>
      <c r="Q138" s="32">
        <f>O138/'סכום נכסי הקרן'!$C$42</f>
        <v>2.7036991718363615E-5</v>
      </c>
      <c r="R138" s="18"/>
    </row>
    <row r="139" spans="2:18" x14ac:dyDescent="0.2">
      <c r="B139" s="23" t="s">
        <v>1811</v>
      </c>
      <c r="C139" s="32" t="s">
        <v>1812</v>
      </c>
      <c r="D139" s="32" t="s">
        <v>2092</v>
      </c>
      <c r="E139" s="32" t="s">
        <v>1814</v>
      </c>
      <c r="F139" s="94" t="s">
        <v>412</v>
      </c>
      <c r="G139" s="94" t="s">
        <v>1819</v>
      </c>
      <c r="H139" s="94" t="s">
        <v>181</v>
      </c>
      <c r="I139" s="103">
        <v>8.3000000000000007</v>
      </c>
      <c r="J139" s="94" t="s">
        <v>136</v>
      </c>
      <c r="K139" s="32">
        <v>6.8983799999999998E-2</v>
      </c>
      <c r="L139" s="32">
        <v>6.2899999999999998E-2</v>
      </c>
      <c r="M139" s="151">
        <v>70342</v>
      </c>
      <c r="N139" s="94">
        <v>111.82</v>
      </c>
      <c r="O139" s="123">
        <v>285.28684999999996</v>
      </c>
      <c r="P139" s="32">
        <v>2.1657755444520767E-3</v>
      </c>
      <c r="Q139" s="32">
        <f>O139/'סכום נכסי הקרן'!$C$42</f>
        <v>1.1641413941398308E-4</v>
      </c>
      <c r="R139" s="18"/>
    </row>
    <row r="140" spans="2:18" x14ac:dyDescent="0.2">
      <c r="B140" s="23" t="s">
        <v>1811</v>
      </c>
      <c r="C140" s="32" t="s">
        <v>1812</v>
      </c>
      <c r="D140" s="32" t="s">
        <v>2093</v>
      </c>
      <c r="E140" s="32" t="s">
        <v>1814</v>
      </c>
      <c r="F140" s="94" t="s">
        <v>412</v>
      </c>
      <c r="G140" s="94" t="s">
        <v>1179</v>
      </c>
      <c r="H140" s="94" t="s">
        <v>181</v>
      </c>
      <c r="I140" s="103">
        <v>8.18</v>
      </c>
      <c r="J140" s="94" t="s">
        <v>136</v>
      </c>
      <c r="K140" s="32">
        <v>6.8983799999999998E-2</v>
      </c>
      <c r="L140" s="32">
        <v>6.5299999999999997E-2</v>
      </c>
      <c r="M140" s="151">
        <v>64609</v>
      </c>
      <c r="N140" s="94">
        <v>111.82</v>
      </c>
      <c r="O140" s="123">
        <v>262.03546</v>
      </c>
      <c r="P140" s="32">
        <v>1.9892609527822624E-3</v>
      </c>
      <c r="Q140" s="32">
        <f>O140/'סכום נכסי הקרן'!$C$42</f>
        <v>1.0692617823726258E-4</v>
      </c>
      <c r="R140" s="18"/>
    </row>
    <row r="141" spans="2:18" x14ac:dyDescent="0.2">
      <c r="B141" s="23" t="s">
        <v>1811</v>
      </c>
      <c r="C141" s="32" t="s">
        <v>1812</v>
      </c>
      <c r="D141" s="32" t="s">
        <v>2094</v>
      </c>
      <c r="E141" s="32" t="s">
        <v>1814</v>
      </c>
      <c r="F141" s="94" t="s">
        <v>412</v>
      </c>
      <c r="G141" s="94" t="s">
        <v>1824</v>
      </c>
      <c r="H141" s="94" t="s">
        <v>181</v>
      </c>
      <c r="I141" s="103">
        <v>8.2200000000000006</v>
      </c>
      <c r="J141" s="94" t="s">
        <v>136</v>
      </c>
      <c r="K141" s="32">
        <v>6.8983799999999998E-2</v>
      </c>
      <c r="L141" s="32">
        <v>6.5199999999999994E-2</v>
      </c>
      <c r="M141" s="151">
        <v>44352</v>
      </c>
      <c r="N141" s="94">
        <v>109.84</v>
      </c>
      <c r="O141" s="123">
        <v>176.69379000000001</v>
      </c>
      <c r="P141" s="32">
        <v>1.3413835556687977E-3</v>
      </c>
      <c r="Q141" s="32">
        <f>O141/'סכום נכסי הקרן'!$C$42</f>
        <v>7.2101660145376683E-5</v>
      </c>
      <c r="R141" s="18"/>
    </row>
    <row r="142" spans="2:18" x14ac:dyDescent="0.2">
      <c r="B142" s="23" t="s">
        <v>1811</v>
      </c>
      <c r="C142" s="32" t="s">
        <v>1812</v>
      </c>
      <c r="D142" s="32" t="s">
        <v>2101</v>
      </c>
      <c r="E142" s="32" t="s">
        <v>1814</v>
      </c>
      <c r="F142" s="94" t="s">
        <v>412</v>
      </c>
      <c r="G142" s="94" t="s">
        <v>1827</v>
      </c>
      <c r="H142" s="94" t="s">
        <v>181</v>
      </c>
      <c r="I142" s="103">
        <v>8.06</v>
      </c>
      <c r="J142" s="94" t="s">
        <v>136</v>
      </c>
      <c r="K142" s="32">
        <v>6.8983799999999998E-2</v>
      </c>
      <c r="L142" s="32">
        <v>7.0199999999999999E-2</v>
      </c>
      <c r="M142" s="151">
        <v>55964.87</v>
      </c>
      <c r="N142" s="94">
        <v>105.76</v>
      </c>
      <c r="O142" s="123">
        <v>214.6765</v>
      </c>
      <c r="P142" s="32">
        <v>1.6297320176817342E-3</v>
      </c>
      <c r="Q142" s="32">
        <f>O142/'סכום נכסי הקרן'!$C$42</f>
        <v>8.7600883110826682E-5</v>
      </c>
      <c r="R142" s="18"/>
    </row>
    <row r="143" spans="2:18" x14ac:dyDescent="0.2">
      <c r="B143" s="23" t="s">
        <v>1811</v>
      </c>
      <c r="C143" s="32" t="s">
        <v>1812</v>
      </c>
      <c r="D143" s="32" t="s">
        <v>2105</v>
      </c>
      <c r="E143" s="32" t="s">
        <v>1814</v>
      </c>
      <c r="F143" s="94" t="s">
        <v>412</v>
      </c>
      <c r="G143" s="94" t="s">
        <v>1844</v>
      </c>
      <c r="H143" s="94" t="s">
        <v>181</v>
      </c>
      <c r="I143" s="103">
        <v>7.88</v>
      </c>
      <c r="J143" s="94" t="s">
        <v>136</v>
      </c>
      <c r="K143" s="32">
        <v>6.8983799999999998E-2</v>
      </c>
      <c r="L143" s="32">
        <v>7.6100000000000001E-2</v>
      </c>
      <c r="M143" s="151">
        <v>34561.07</v>
      </c>
      <c r="N143" s="94">
        <v>101.18</v>
      </c>
      <c r="O143" s="123">
        <v>126.83217</v>
      </c>
      <c r="P143" s="32">
        <v>9.6285549802168713E-4</v>
      </c>
      <c r="Q143" s="32">
        <f>O143/'סכום נכסי הקרן'!$C$42</f>
        <v>5.1755129689847276E-5</v>
      </c>
      <c r="R143" s="18"/>
    </row>
    <row r="144" spans="2:18" x14ac:dyDescent="0.2">
      <c r="B144" s="23" t="s">
        <v>1811</v>
      </c>
      <c r="C144" s="32" t="s">
        <v>176</v>
      </c>
      <c r="D144" s="32" t="s">
        <v>2110</v>
      </c>
      <c r="E144" s="32" t="s">
        <v>1814</v>
      </c>
      <c r="F144" s="94" t="s">
        <v>412</v>
      </c>
      <c r="G144" s="94" t="s">
        <v>1877</v>
      </c>
      <c r="H144" s="94" t="s">
        <v>181</v>
      </c>
      <c r="I144" s="103">
        <v>7.99</v>
      </c>
      <c r="J144" s="94" t="s">
        <v>136</v>
      </c>
      <c r="K144" s="32">
        <v>6.8983799999999998E-2</v>
      </c>
      <c r="L144" s="32">
        <v>7.2700000000000001E-2</v>
      </c>
      <c r="M144" s="151">
        <v>86743.49</v>
      </c>
      <c r="N144" s="94">
        <v>103.71</v>
      </c>
      <c r="O144" s="123">
        <v>326.29098999999997</v>
      </c>
      <c r="P144" s="32">
        <v>2.4770614086035061E-3</v>
      </c>
      <c r="Q144" s="32">
        <f>O144/'סכום נכסי הקרן'!$C$42</f>
        <v>1.3314628697181998E-4</v>
      </c>
      <c r="R144" s="18"/>
    </row>
    <row r="145" spans="2:18" x14ac:dyDescent="0.2">
      <c r="B145" s="23" t="s">
        <v>2051</v>
      </c>
      <c r="C145" s="32" t="s">
        <v>176</v>
      </c>
      <c r="D145" s="32" t="s">
        <v>2052</v>
      </c>
      <c r="E145" s="32" t="s">
        <v>2053</v>
      </c>
      <c r="F145" s="94" t="s">
        <v>412</v>
      </c>
      <c r="G145" s="94" t="s">
        <v>2054</v>
      </c>
      <c r="H145" s="94" t="s">
        <v>181</v>
      </c>
      <c r="I145" s="103">
        <v>6.85</v>
      </c>
      <c r="J145" s="94" t="s">
        <v>182</v>
      </c>
      <c r="K145" s="32">
        <v>3.44E-2</v>
      </c>
      <c r="L145" s="32">
        <v>2.9399999999999999E-2</v>
      </c>
      <c r="M145" s="151">
        <v>1292083.71</v>
      </c>
      <c r="N145" s="94">
        <v>105.96</v>
      </c>
      <c r="O145" s="123">
        <v>1369.0918999999999</v>
      </c>
      <c r="P145" s="32">
        <v>1.0393559167299258E-2</v>
      </c>
      <c r="Q145" s="32">
        <f>O145/'סכום נכסי הקרן'!$C$42</f>
        <v>5.5867158026090232E-4</v>
      </c>
      <c r="R145" s="18"/>
    </row>
    <row r="146" spans="2:18" x14ac:dyDescent="0.2">
      <c r="B146" s="23" t="s">
        <v>2055</v>
      </c>
      <c r="C146" s="32" t="s">
        <v>176</v>
      </c>
      <c r="D146" s="32" t="s">
        <v>2056</v>
      </c>
      <c r="E146" s="32" t="s">
        <v>2057</v>
      </c>
      <c r="F146" s="94" t="s">
        <v>412</v>
      </c>
      <c r="G146" s="94" t="s">
        <v>2054</v>
      </c>
      <c r="H146" s="94" t="s">
        <v>181</v>
      </c>
      <c r="I146" s="103">
        <v>6.8</v>
      </c>
      <c r="J146" s="94" t="s">
        <v>182</v>
      </c>
      <c r="K146" s="32">
        <v>3.4300000000000004E-2</v>
      </c>
      <c r="L146" s="32">
        <v>2.9300000000000003E-2</v>
      </c>
      <c r="M146" s="151">
        <v>896403.81</v>
      </c>
      <c r="N146" s="94">
        <v>105.97</v>
      </c>
      <c r="O146" s="123">
        <v>949.91912000000002</v>
      </c>
      <c r="P146" s="32">
        <v>7.2113790008317509E-3</v>
      </c>
      <c r="Q146" s="32">
        <f>O146/'סכום נכסי הקרן'!$C$42</f>
        <v>3.876239541629351E-4</v>
      </c>
      <c r="R146" s="18"/>
    </row>
    <row r="147" spans="2:18" x14ac:dyDescent="0.2">
      <c r="B147" s="23" t="s">
        <v>2111</v>
      </c>
      <c r="C147" s="32" t="s">
        <v>176</v>
      </c>
      <c r="D147" s="32" t="s">
        <v>2112</v>
      </c>
      <c r="E147" s="32" t="s">
        <v>2113</v>
      </c>
      <c r="F147" s="94" t="s">
        <v>392</v>
      </c>
      <c r="G147" s="94" t="s">
        <v>2114</v>
      </c>
      <c r="H147" s="94" t="s">
        <v>186</v>
      </c>
      <c r="I147" s="103">
        <v>2.21</v>
      </c>
      <c r="J147" s="94" t="s">
        <v>136</v>
      </c>
      <c r="K147" s="32">
        <v>5.5105599999999998E-2</v>
      </c>
      <c r="L147" s="32">
        <v>7.3399999999999993E-2</v>
      </c>
      <c r="M147" s="151">
        <v>61810.21</v>
      </c>
      <c r="N147" s="94">
        <v>101.17</v>
      </c>
      <c r="O147" s="123">
        <v>226.80860000000001</v>
      </c>
      <c r="P147" s="32">
        <v>1.7218337233258852E-3</v>
      </c>
      <c r="Q147" s="32">
        <f>O147/'סכום נכסי הקרן'!$C$42</f>
        <v>9.255150730112632E-5</v>
      </c>
      <c r="R147" s="18"/>
    </row>
    <row r="148" spans="2:18" x14ac:dyDescent="0.2">
      <c r="B148" s="23" t="s">
        <v>2111</v>
      </c>
      <c r="C148" s="32" t="s">
        <v>176</v>
      </c>
      <c r="D148" s="32" t="s">
        <v>2115</v>
      </c>
      <c r="E148" s="32" t="s">
        <v>2113</v>
      </c>
      <c r="F148" s="94" t="s">
        <v>392</v>
      </c>
      <c r="G148" s="94" t="s">
        <v>2116</v>
      </c>
      <c r="H148" s="94" t="s">
        <v>186</v>
      </c>
      <c r="I148" s="103">
        <v>2.21</v>
      </c>
      <c r="J148" s="94" t="s">
        <v>136</v>
      </c>
      <c r="K148" s="32">
        <v>5.5105599999999998E-2</v>
      </c>
      <c r="L148" s="32">
        <v>7.3399999999999993E-2</v>
      </c>
      <c r="M148" s="151">
        <v>414828.89</v>
      </c>
      <c r="N148" s="94">
        <v>101.17</v>
      </c>
      <c r="O148" s="123">
        <v>1522.1880200000001</v>
      </c>
      <c r="P148" s="32">
        <v>1.1555799321889281E-2</v>
      </c>
      <c r="Q148" s="32">
        <f>O148/'סכום נכסי הקרן'!$C$42</f>
        <v>6.211439762280487E-4</v>
      </c>
      <c r="R148" s="18"/>
    </row>
    <row r="149" spans="2:18" x14ac:dyDescent="0.2">
      <c r="B149" s="23" t="s">
        <v>2111</v>
      </c>
      <c r="C149" s="32" t="s">
        <v>176</v>
      </c>
      <c r="D149" s="32" t="s">
        <v>2117</v>
      </c>
      <c r="E149" s="32" t="s">
        <v>2113</v>
      </c>
      <c r="F149" s="94" t="s">
        <v>392</v>
      </c>
      <c r="G149" s="94" t="s">
        <v>2116</v>
      </c>
      <c r="H149" s="94" t="s">
        <v>186</v>
      </c>
      <c r="I149" s="103">
        <v>2.21</v>
      </c>
      <c r="J149" s="94" t="s">
        <v>136</v>
      </c>
      <c r="K149" s="32">
        <v>5.5105599999999998E-2</v>
      </c>
      <c r="L149" s="32">
        <v>7.3399999999999993E-2</v>
      </c>
      <c r="M149" s="151">
        <v>60146.54</v>
      </c>
      <c r="N149" s="94">
        <v>101.17</v>
      </c>
      <c r="O149" s="123">
        <v>220.70386999999999</v>
      </c>
      <c r="P149" s="32">
        <v>1.6754892285148451E-3</v>
      </c>
      <c r="Q149" s="32">
        <f>O149/'סכום נכסי הקרן'!$C$42</f>
        <v>9.0060411446884431E-5</v>
      </c>
      <c r="R149" s="18"/>
    </row>
    <row r="150" spans="2:18" x14ac:dyDescent="0.2">
      <c r="B150" s="23" t="s">
        <v>2111</v>
      </c>
      <c r="C150" s="32" t="s">
        <v>176</v>
      </c>
      <c r="D150" s="32" t="s">
        <v>2118</v>
      </c>
      <c r="E150" s="32" t="s">
        <v>2113</v>
      </c>
      <c r="F150" s="94" t="s">
        <v>392</v>
      </c>
      <c r="G150" s="94" t="s">
        <v>2119</v>
      </c>
      <c r="H150" s="94" t="s">
        <v>186</v>
      </c>
      <c r="I150" s="103">
        <v>2.23</v>
      </c>
      <c r="J150" s="94" t="s">
        <v>136</v>
      </c>
      <c r="K150" s="32">
        <v>5.5105599999999998E-2</v>
      </c>
      <c r="L150" s="32">
        <v>7.3399999999999993E-2</v>
      </c>
      <c r="M150" s="151">
        <v>36118.230000000003</v>
      </c>
      <c r="N150" s="94">
        <v>100.49</v>
      </c>
      <c r="O150" s="123">
        <v>131.64272</v>
      </c>
      <c r="P150" s="32">
        <v>9.9937513271695596E-4</v>
      </c>
      <c r="Q150" s="32">
        <f>O150/'סכום נכסי הקרן'!$C$42</f>
        <v>5.3718122510434465E-5</v>
      </c>
      <c r="R150" s="18"/>
    </row>
    <row r="151" spans="2:18" x14ac:dyDescent="0.2">
      <c r="B151" s="23" t="s">
        <v>2111</v>
      </c>
      <c r="C151" s="32" t="s">
        <v>176</v>
      </c>
      <c r="D151" s="32" t="s">
        <v>2120</v>
      </c>
      <c r="E151" s="32" t="s">
        <v>2113</v>
      </c>
      <c r="F151" s="94" t="s">
        <v>392</v>
      </c>
      <c r="G151" s="94" t="s">
        <v>2121</v>
      </c>
      <c r="H151" s="94" t="s">
        <v>186</v>
      </c>
      <c r="I151" s="103">
        <v>2.23</v>
      </c>
      <c r="J151" s="94" t="s">
        <v>136</v>
      </c>
      <c r="K151" s="32">
        <v>5.5105599999999998E-2</v>
      </c>
      <c r="L151" s="32">
        <v>7.3399999999999993E-2</v>
      </c>
      <c r="M151" s="151">
        <v>23776.63</v>
      </c>
      <c r="N151" s="94">
        <v>100.17</v>
      </c>
      <c r="O151" s="123">
        <v>86.384439999999998</v>
      </c>
      <c r="P151" s="32">
        <v>6.5579366021668287E-4</v>
      </c>
      <c r="Q151" s="32">
        <f>O151/'סכום נכסי הקרן'!$C$42</f>
        <v>3.5250030772041744E-5</v>
      </c>
      <c r="R151" s="18"/>
    </row>
    <row r="152" spans="2:18" x14ac:dyDescent="0.2">
      <c r="B152" s="23" t="s">
        <v>1902</v>
      </c>
      <c r="C152" s="32" t="s">
        <v>1812</v>
      </c>
      <c r="D152" s="32" t="s">
        <v>1903</v>
      </c>
      <c r="E152" s="32" t="s">
        <v>1904</v>
      </c>
      <c r="F152" s="94" t="s">
        <v>1905</v>
      </c>
      <c r="G152" s="94" t="s">
        <v>1906</v>
      </c>
      <c r="H152" s="94" t="s">
        <v>1784</v>
      </c>
      <c r="I152" s="103">
        <v>2.61</v>
      </c>
      <c r="J152" s="94" t="s">
        <v>182</v>
      </c>
      <c r="K152" s="32">
        <v>4.0500000000000001E-2</v>
      </c>
      <c r="L152" s="32">
        <v>5.3E-3</v>
      </c>
      <c r="M152" s="151">
        <v>789112.99</v>
      </c>
      <c r="N152" s="94">
        <v>113.19</v>
      </c>
      <c r="O152" s="123">
        <v>893.19699000000003</v>
      </c>
      <c r="P152" s="32">
        <v>6.7807688903999824E-3</v>
      </c>
      <c r="Q152" s="32">
        <f>O152/'סכום נכסי הקרן'!$C$42</f>
        <v>3.6447792429973575E-4</v>
      </c>
      <c r="R152" s="18"/>
    </row>
    <row r="153" spans="2:18" x14ac:dyDescent="0.2">
      <c r="B153" s="23" t="s">
        <v>1929</v>
      </c>
      <c r="C153" s="32" t="s">
        <v>176</v>
      </c>
      <c r="D153" s="32" t="s">
        <v>1930</v>
      </c>
      <c r="E153" s="32" t="s">
        <v>553</v>
      </c>
      <c r="F153" s="94" t="s">
        <v>1905</v>
      </c>
      <c r="G153" s="94" t="s">
        <v>1931</v>
      </c>
      <c r="H153" s="94" t="s">
        <v>1784</v>
      </c>
      <c r="I153" s="103">
        <v>6.72</v>
      </c>
      <c r="J153" s="94" t="s">
        <v>182</v>
      </c>
      <c r="K153" s="32">
        <v>3.95E-2</v>
      </c>
      <c r="L153" s="32">
        <v>1.2800000000000001E-2</v>
      </c>
      <c r="M153" s="151">
        <v>180649.16</v>
      </c>
      <c r="N153" s="94">
        <v>119.94</v>
      </c>
      <c r="O153" s="123">
        <v>216.67060000000001</v>
      </c>
      <c r="P153" s="32">
        <v>1.6448703705823039E-3</v>
      </c>
      <c r="Q153" s="32">
        <f>O153/'סכום נכסי הקרן'!$C$42</f>
        <v>8.841459546877597E-5</v>
      </c>
      <c r="R153" s="18"/>
    </row>
    <row r="154" spans="2:18" x14ac:dyDescent="0.2">
      <c r="B154" s="23" t="s">
        <v>1929</v>
      </c>
      <c r="C154" s="32" t="s">
        <v>176</v>
      </c>
      <c r="D154" s="32" t="s">
        <v>1932</v>
      </c>
      <c r="E154" s="32" t="s">
        <v>553</v>
      </c>
      <c r="F154" s="94" t="s">
        <v>1905</v>
      </c>
      <c r="G154" s="94" t="s">
        <v>1931</v>
      </c>
      <c r="H154" s="94" t="s">
        <v>1784</v>
      </c>
      <c r="I154" s="103">
        <v>6.35</v>
      </c>
      <c r="J154" s="94" t="s">
        <v>182</v>
      </c>
      <c r="K154" s="32">
        <v>3.95E-2</v>
      </c>
      <c r="L154" s="32">
        <v>1.21E-2</v>
      </c>
      <c r="M154" s="151">
        <v>1016737.19</v>
      </c>
      <c r="N154" s="94">
        <v>119.33</v>
      </c>
      <c r="O154" s="123">
        <v>1213.2724900000001</v>
      </c>
      <c r="P154" s="32">
        <v>9.2106449617235311E-3</v>
      </c>
      <c r="Q154" s="32">
        <f>O154/'סכום נכסי הקרן'!$C$42</f>
        <v>4.9508791869660453E-4</v>
      </c>
      <c r="R154" s="18"/>
    </row>
    <row r="155" spans="2:18" x14ac:dyDescent="0.2">
      <c r="B155" s="23" t="s">
        <v>1982</v>
      </c>
      <c r="C155" s="32" t="s">
        <v>176</v>
      </c>
      <c r="D155" s="32" t="s">
        <v>1983</v>
      </c>
      <c r="E155" s="32" t="s">
        <v>1984</v>
      </c>
      <c r="F155" s="94" t="s">
        <v>1905</v>
      </c>
      <c r="G155" s="94" t="s">
        <v>1985</v>
      </c>
      <c r="H155" s="94" t="s">
        <v>1784</v>
      </c>
      <c r="I155" s="103">
        <v>3.18</v>
      </c>
      <c r="J155" s="94" t="s">
        <v>182</v>
      </c>
      <c r="K155" s="32">
        <v>2.2799999999999997E-2</v>
      </c>
      <c r="L155" s="32">
        <v>1.34E-2</v>
      </c>
      <c r="M155" s="151">
        <v>2720814.65</v>
      </c>
      <c r="N155" s="94">
        <v>103.8</v>
      </c>
      <c r="O155" s="123">
        <v>2824.20561</v>
      </c>
      <c r="P155" s="32">
        <v>2.1440159063210798E-2</v>
      </c>
      <c r="Q155" s="32">
        <f>O155/'סכום נכסי הקרן'!$C$42</f>
        <v>1.1524452165120587E-3</v>
      </c>
      <c r="R155" s="18"/>
    </row>
    <row r="156" spans="2:18" x14ac:dyDescent="0.2">
      <c r="B156" s="23" t="s">
        <v>1990</v>
      </c>
      <c r="C156" s="32" t="s">
        <v>1812</v>
      </c>
      <c r="D156" s="32" t="s">
        <v>1991</v>
      </c>
      <c r="E156" s="32" t="s">
        <v>1992</v>
      </c>
      <c r="F156" s="94" t="s">
        <v>412</v>
      </c>
      <c r="G156" s="94" t="s">
        <v>574</v>
      </c>
      <c r="H156" s="94" t="s">
        <v>181</v>
      </c>
      <c r="I156" s="103">
        <v>4.38</v>
      </c>
      <c r="J156" s="94" t="s">
        <v>182</v>
      </c>
      <c r="K156" s="32">
        <v>0.03</v>
      </c>
      <c r="L156" s="32">
        <v>2.2099999999999998E-2</v>
      </c>
      <c r="M156" s="151">
        <v>2241394.02</v>
      </c>
      <c r="N156" s="94">
        <v>104.02</v>
      </c>
      <c r="O156" s="123">
        <v>2331.4980599999999</v>
      </c>
      <c r="P156" s="32">
        <v>1.7699734426194061E-2</v>
      </c>
      <c r="Q156" s="32">
        <f>O156/'סכום נכסי הקרן'!$C$42</f>
        <v>9.5139099541486445E-4</v>
      </c>
      <c r="R156" s="18"/>
    </row>
    <row r="157" spans="2:18" x14ac:dyDescent="0.2">
      <c r="B157" s="23" t="s">
        <v>1990</v>
      </c>
      <c r="C157" s="32" t="s">
        <v>1812</v>
      </c>
      <c r="D157" s="32" t="s">
        <v>2064</v>
      </c>
      <c r="E157" s="32" t="s">
        <v>1992</v>
      </c>
      <c r="F157" s="94" t="s">
        <v>412</v>
      </c>
      <c r="G157" s="94" t="s">
        <v>2065</v>
      </c>
      <c r="H157" s="94" t="s">
        <v>181</v>
      </c>
      <c r="I157" s="103">
        <v>4.28</v>
      </c>
      <c r="J157" s="94" t="s">
        <v>182</v>
      </c>
      <c r="K157" s="32">
        <v>0.03</v>
      </c>
      <c r="L157" s="32">
        <v>2.3900000000000001E-2</v>
      </c>
      <c r="M157" s="151">
        <v>485474.13</v>
      </c>
      <c r="N157" s="94">
        <v>104.51</v>
      </c>
      <c r="O157" s="123">
        <v>507.36901</v>
      </c>
      <c r="P157" s="32">
        <v>3.8517281601688309E-3</v>
      </c>
      <c r="Q157" s="32">
        <f>O157/'סכום נכסי הקרן'!$C$42</f>
        <v>2.0703697581740828E-4</v>
      </c>
      <c r="R157" s="18"/>
    </row>
    <row r="158" spans="2:18" x14ac:dyDescent="0.2">
      <c r="B158" s="23" t="s">
        <v>1993</v>
      </c>
      <c r="C158" s="32" t="s">
        <v>1812</v>
      </c>
      <c r="D158" s="32" t="s">
        <v>1994</v>
      </c>
      <c r="E158" s="32" t="s">
        <v>1995</v>
      </c>
      <c r="F158" s="94" t="s">
        <v>1905</v>
      </c>
      <c r="G158" s="94" t="s">
        <v>574</v>
      </c>
      <c r="H158" s="94" t="s">
        <v>1784</v>
      </c>
      <c r="I158" s="103">
        <v>4.38</v>
      </c>
      <c r="J158" s="94" t="s">
        <v>182</v>
      </c>
      <c r="K158" s="32">
        <v>0.03</v>
      </c>
      <c r="L158" s="32">
        <v>2.2099999999999998E-2</v>
      </c>
      <c r="M158" s="151">
        <v>2241394.02</v>
      </c>
      <c r="N158" s="94">
        <v>104.02</v>
      </c>
      <c r="O158" s="123">
        <v>2331.4980599999999</v>
      </c>
      <c r="P158" s="32">
        <v>1.7699734426194061E-2</v>
      </c>
      <c r="Q158" s="32">
        <f>O158/'סכום נכסי הקרן'!$C$42</f>
        <v>9.5139099541486445E-4</v>
      </c>
      <c r="R158" s="18"/>
    </row>
    <row r="159" spans="2:18" x14ac:dyDescent="0.2">
      <c r="B159" s="23" t="s">
        <v>1993</v>
      </c>
      <c r="C159" s="32" t="s">
        <v>1812</v>
      </c>
      <c r="D159" s="32" t="s">
        <v>2066</v>
      </c>
      <c r="E159" s="32" t="s">
        <v>1995</v>
      </c>
      <c r="F159" s="94" t="s">
        <v>1905</v>
      </c>
      <c r="G159" s="94" t="s">
        <v>2065</v>
      </c>
      <c r="H159" s="94" t="s">
        <v>1784</v>
      </c>
      <c r="I159" s="103">
        <v>4.28</v>
      </c>
      <c r="J159" s="94" t="s">
        <v>182</v>
      </c>
      <c r="K159" s="32">
        <v>0.03</v>
      </c>
      <c r="L159" s="32">
        <v>2.3900000000000001E-2</v>
      </c>
      <c r="M159" s="151">
        <v>485474.13</v>
      </c>
      <c r="N159" s="94">
        <v>104.51</v>
      </c>
      <c r="O159" s="123">
        <v>507.36901</v>
      </c>
      <c r="P159" s="32">
        <v>3.8517281601688309E-3</v>
      </c>
      <c r="Q159" s="32">
        <f>O159/'סכום נכסי הקרן'!$C$42</f>
        <v>2.0703697581740828E-4</v>
      </c>
      <c r="R159" s="18"/>
    </row>
    <row r="160" spans="2:18" x14ac:dyDescent="0.2">
      <c r="B160" s="23" t="s">
        <v>2095</v>
      </c>
      <c r="C160" s="32" t="s">
        <v>1812</v>
      </c>
      <c r="D160" s="32" t="s">
        <v>2096</v>
      </c>
      <c r="E160" s="32" t="s">
        <v>2097</v>
      </c>
      <c r="F160" s="94" t="s">
        <v>412</v>
      </c>
      <c r="G160" s="94" t="s">
        <v>2098</v>
      </c>
      <c r="H160" s="94" t="s">
        <v>181</v>
      </c>
      <c r="I160" s="103">
        <v>2.13</v>
      </c>
      <c r="J160" s="94" t="s">
        <v>136</v>
      </c>
      <c r="K160" s="32">
        <v>5.2983800953674311E-2</v>
      </c>
      <c r="L160" s="32">
        <v>4.0500000000000001E-2</v>
      </c>
      <c r="M160" s="151">
        <v>74518.06</v>
      </c>
      <c r="N160" s="94">
        <v>101.87</v>
      </c>
      <c r="O160" s="123">
        <v>275.33118000000002</v>
      </c>
      <c r="P160" s="32">
        <v>2.0901963629558558E-3</v>
      </c>
      <c r="Q160" s="32">
        <f>O160/'סכום נכסי הקרן'!$C$42</f>
        <v>1.1235162915338187E-4</v>
      </c>
      <c r="R160" s="18"/>
    </row>
    <row r="161" spans="2:18" x14ac:dyDescent="0.2">
      <c r="B161" s="23" t="s">
        <v>2095</v>
      </c>
      <c r="C161" s="32" t="s">
        <v>1812</v>
      </c>
      <c r="D161" s="32" t="s">
        <v>2099</v>
      </c>
      <c r="E161" s="32" t="s">
        <v>2097</v>
      </c>
      <c r="F161" s="94" t="s">
        <v>412</v>
      </c>
      <c r="G161" s="94" t="s">
        <v>1022</v>
      </c>
      <c r="H161" s="94" t="s">
        <v>181</v>
      </c>
      <c r="I161" s="103">
        <v>1.17</v>
      </c>
      <c r="J161" s="94" t="s">
        <v>136</v>
      </c>
      <c r="K161" s="32">
        <v>5.2983800953674311E-2</v>
      </c>
      <c r="L161" s="32">
        <v>5.3200000000000004E-2</v>
      </c>
      <c r="M161" s="151">
        <v>42696.88</v>
      </c>
      <c r="N161" s="94">
        <v>101.71</v>
      </c>
      <c r="O161" s="123">
        <v>157.50971999999999</v>
      </c>
      <c r="P161" s="32">
        <v>1.1957463149440439E-3</v>
      </c>
      <c r="Q161" s="32">
        <f>O161/'סכום נכסי הקרן'!$C$42</f>
        <v>6.4273409388261111E-5</v>
      </c>
      <c r="R161" s="18"/>
    </row>
    <row r="162" spans="2:18" x14ac:dyDescent="0.2">
      <c r="B162" s="23" t="s">
        <v>2095</v>
      </c>
      <c r="C162" s="32" t="s">
        <v>1812</v>
      </c>
      <c r="D162" s="32" t="s">
        <v>2100</v>
      </c>
      <c r="E162" s="32" t="s">
        <v>2097</v>
      </c>
      <c r="F162" s="94" t="s">
        <v>412</v>
      </c>
      <c r="G162" s="94" t="s">
        <v>696</v>
      </c>
      <c r="H162" s="94" t="s">
        <v>181</v>
      </c>
      <c r="I162" s="103">
        <v>1.17</v>
      </c>
      <c r="J162" s="94" t="s">
        <v>136</v>
      </c>
      <c r="K162" s="32">
        <v>5.2983800953674311E-2</v>
      </c>
      <c r="L162" s="32">
        <v>5.4000000000000006E-2</v>
      </c>
      <c r="M162" s="151">
        <v>113762.33</v>
      </c>
      <c r="N162" s="94">
        <v>101.62</v>
      </c>
      <c r="O162" s="123">
        <v>419.30034999999998</v>
      </c>
      <c r="P162" s="32">
        <v>3.1831486232547918E-3</v>
      </c>
      <c r="Q162" s="32">
        <f>O162/'סכום נכסי הקרן'!$C$42</f>
        <v>1.7109968230653432E-4</v>
      </c>
      <c r="R162" s="18"/>
    </row>
    <row r="163" spans="2:18" x14ac:dyDescent="0.2">
      <c r="B163" s="23" t="s">
        <v>2095</v>
      </c>
      <c r="C163" s="32" t="s">
        <v>1812</v>
      </c>
      <c r="D163" s="32" t="s">
        <v>2102</v>
      </c>
      <c r="E163" s="32" t="s">
        <v>2097</v>
      </c>
      <c r="F163" s="94" t="s">
        <v>412</v>
      </c>
      <c r="G163" s="94" t="s">
        <v>1610</v>
      </c>
      <c r="H163" s="94" t="s">
        <v>181</v>
      </c>
      <c r="I163" s="103">
        <v>1.17</v>
      </c>
      <c r="J163" s="94" t="s">
        <v>136</v>
      </c>
      <c r="K163" s="32">
        <v>5.2983800953674311E-2</v>
      </c>
      <c r="L163" s="32">
        <v>5.1900000000000002E-2</v>
      </c>
      <c r="M163" s="151">
        <v>160285.81</v>
      </c>
      <c r="N163" s="94">
        <v>101.86</v>
      </c>
      <c r="O163" s="123">
        <v>592.16986999999995</v>
      </c>
      <c r="P163" s="32">
        <v>4.4954999594526198E-3</v>
      </c>
      <c r="Q163" s="32">
        <f>O163/'סכום נכסי הקרן'!$C$42</f>
        <v>2.4164081100457396E-4</v>
      </c>
      <c r="R163" s="18"/>
    </row>
    <row r="164" spans="2:18" x14ac:dyDescent="0.2">
      <c r="B164" s="23" t="s">
        <v>2095</v>
      </c>
      <c r="C164" s="32" t="s">
        <v>1812</v>
      </c>
      <c r="D164" s="32" t="s">
        <v>2103</v>
      </c>
      <c r="E164" s="32" t="s">
        <v>2097</v>
      </c>
      <c r="F164" s="94" t="s">
        <v>412</v>
      </c>
      <c r="G164" s="94" t="s">
        <v>2104</v>
      </c>
      <c r="H164" s="94" t="s">
        <v>181</v>
      </c>
      <c r="I164" s="103">
        <v>1.17</v>
      </c>
      <c r="J164" s="94" t="s">
        <v>136</v>
      </c>
      <c r="K164" s="32">
        <v>5.2983800953674311E-2</v>
      </c>
      <c r="L164" s="32">
        <v>5.28E-2</v>
      </c>
      <c r="M164" s="151">
        <v>48200.84</v>
      </c>
      <c r="N164" s="94">
        <v>101.76</v>
      </c>
      <c r="O164" s="123">
        <v>177.90135999999998</v>
      </c>
      <c r="P164" s="32">
        <v>1.3505509097694649E-3</v>
      </c>
      <c r="Q164" s="32">
        <f>O164/'סכום נכסי הקרן'!$C$42</f>
        <v>7.2594421106255663E-5</v>
      </c>
      <c r="R164" s="18"/>
    </row>
    <row r="165" spans="2:18" x14ac:dyDescent="0.2">
      <c r="B165" s="23" t="s">
        <v>2095</v>
      </c>
      <c r="C165" s="32" t="s">
        <v>1812</v>
      </c>
      <c r="D165" s="32" t="s">
        <v>2106</v>
      </c>
      <c r="E165" s="32" t="s">
        <v>2097</v>
      </c>
      <c r="F165" s="94" t="s">
        <v>412</v>
      </c>
      <c r="G165" s="94" t="s">
        <v>2107</v>
      </c>
      <c r="H165" s="94" t="s">
        <v>181</v>
      </c>
      <c r="I165" s="103">
        <v>1.17</v>
      </c>
      <c r="J165" s="94" t="s">
        <v>136</v>
      </c>
      <c r="K165" s="32">
        <v>5.2983800953674311E-2</v>
      </c>
      <c r="L165" s="32">
        <v>5.96E-2</v>
      </c>
      <c r="M165" s="151">
        <v>54496.68</v>
      </c>
      <c r="N165" s="94">
        <v>101</v>
      </c>
      <c r="O165" s="123">
        <v>199.63604999999998</v>
      </c>
      <c r="P165" s="32">
        <v>1.515551364814088E-3</v>
      </c>
      <c r="Q165" s="32">
        <f>O165/'סכום נכסי הקרן'!$C$42</f>
        <v>8.1463477747947013E-5</v>
      </c>
      <c r="R165" s="18"/>
    </row>
    <row r="166" spans="2:18" x14ac:dyDescent="0.2">
      <c r="B166" s="23" t="s">
        <v>2095</v>
      </c>
      <c r="C166" s="32" t="s">
        <v>1812</v>
      </c>
      <c r="D166" s="32" t="s">
        <v>2122</v>
      </c>
      <c r="E166" s="32" t="s">
        <v>2097</v>
      </c>
      <c r="F166" s="94" t="s">
        <v>412</v>
      </c>
      <c r="G166" s="94" t="s">
        <v>2098</v>
      </c>
      <c r="H166" s="94" t="s">
        <v>181</v>
      </c>
      <c r="I166" s="103">
        <v>0.96</v>
      </c>
      <c r="J166" s="94" t="s">
        <v>137</v>
      </c>
      <c r="K166" s="32">
        <v>2.5820000953674316E-2</v>
      </c>
      <c r="L166" s="32">
        <v>1.8100000000000002E-2</v>
      </c>
      <c r="M166" s="151">
        <v>19750.509999999998</v>
      </c>
      <c r="N166" s="94">
        <v>101.42</v>
      </c>
      <c r="O166" s="123">
        <v>84.442549999999997</v>
      </c>
      <c r="P166" s="32">
        <v>6.410516632686425E-4</v>
      </c>
      <c r="Q166" s="32">
        <f>O166/'סכום נכסי הקרן'!$C$42</f>
        <v>3.4457623224387101E-5</v>
      </c>
      <c r="R166" s="18"/>
    </row>
    <row r="167" spans="2:18" x14ac:dyDescent="0.2">
      <c r="B167" s="23" t="s">
        <v>2095</v>
      </c>
      <c r="C167" s="32" t="s">
        <v>1812</v>
      </c>
      <c r="D167" s="32" t="s">
        <v>2123</v>
      </c>
      <c r="E167" s="32" t="s">
        <v>2097</v>
      </c>
      <c r="F167" s="94" t="s">
        <v>412</v>
      </c>
      <c r="G167" s="94" t="s">
        <v>1022</v>
      </c>
      <c r="H167" s="94" t="s">
        <v>181</v>
      </c>
      <c r="I167" s="103">
        <v>1.2</v>
      </c>
      <c r="J167" s="94" t="s">
        <v>137</v>
      </c>
      <c r="K167" s="32">
        <v>2.5820000953674316E-2</v>
      </c>
      <c r="L167" s="32">
        <v>2.0799999999999999E-2</v>
      </c>
      <c r="M167" s="151">
        <v>19604.47</v>
      </c>
      <c r="N167" s="94">
        <v>101.26</v>
      </c>
      <c r="O167" s="123">
        <v>83.685929999999999</v>
      </c>
      <c r="P167" s="32">
        <v>6.3530772837489132E-4</v>
      </c>
      <c r="Q167" s="32">
        <f>O167/'סכום נכסי הקרן'!$C$42</f>
        <v>3.4148876900596121E-5</v>
      </c>
      <c r="R167" s="18"/>
    </row>
    <row r="168" spans="2:18" x14ac:dyDescent="0.2">
      <c r="B168" s="23" t="s">
        <v>2095</v>
      </c>
      <c r="C168" s="32" t="s">
        <v>1812</v>
      </c>
      <c r="D168" s="32" t="s">
        <v>2124</v>
      </c>
      <c r="E168" s="32" t="s">
        <v>2097</v>
      </c>
      <c r="F168" s="94" t="s">
        <v>412</v>
      </c>
      <c r="G168" s="94" t="s">
        <v>2104</v>
      </c>
      <c r="H168" s="94" t="s">
        <v>181</v>
      </c>
      <c r="I168" s="103">
        <v>1.2</v>
      </c>
      <c r="J168" s="94" t="s">
        <v>137</v>
      </c>
      <c r="K168" s="32">
        <v>2.5820000953674316E-2</v>
      </c>
      <c r="L168" s="32">
        <v>2.2799999999999997E-2</v>
      </c>
      <c r="M168" s="151">
        <v>64599.78</v>
      </c>
      <c r="N168" s="94">
        <v>101.02</v>
      </c>
      <c r="O168" s="123">
        <v>275.10457000000002</v>
      </c>
      <c r="P168" s="32">
        <v>2.0884760369186471E-3</v>
      </c>
      <c r="Q168" s="32">
        <f>O168/'סכום נכסי הקרן'!$C$42</f>
        <v>1.1225915868678796E-4</v>
      </c>
      <c r="R168" s="18"/>
    </row>
    <row r="169" spans="2:18" x14ac:dyDescent="0.2">
      <c r="B169" s="23" t="s">
        <v>2095</v>
      </c>
      <c r="C169" s="32" t="s">
        <v>1812</v>
      </c>
      <c r="D169" s="32" t="s">
        <v>2125</v>
      </c>
      <c r="E169" s="32" t="s">
        <v>2097</v>
      </c>
      <c r="F169" s="94" t="s">
        <v>412</v>
      </c>
      <c r="G169" s="94" t="s">
        <v>2107</v>
      </c>
      <c r="H169" s="94" t="s">
        <v>181</v>
      </c>
      <c r="I169" s="103">
        <v>1.2</v>
      </c>
      <c r="J169" s="94" t="s">
        <v>137</v>
      </c>
      <c r="K169" s="32">
        <v>2.5820000953674316E-2</v>
      </c>
      <c r="L169" s="32">
        <v>2.69E-2</v>
      </c>
      <c r="M169" s="151">
        <v>27246.43</v>
      </c>
      <c r="N169" s="94">
        <v>100.54</v>
      </c>
      <c r="O169" s="123">
        <v>115.48029</v>
      </c>
      <c r="P169" s="32">
        <v>8.7667688836072781E-4</v>
      </c>
      <c r="Q169" s="32">
        <f>O169/'סכום נכסי הקרן'!$C$42</f>
        <v>4.7122882038296535E-5</v>
      </c>
      <c r="R169" s="18"/>
    </row>
    <row r="170" spans="2:18" x14ac:dyDescent="0.2">
      <c r="B170" s="23" t="s">
        <v>1846</v>
      </c>
      <c r="C170" s="32" t="s">
        <v>176</v>
      </c>
      <c r="D170" s="32" t="s">
        <v>1847</v>
      </c>
      <c r="E170" s="32" t="s">
        <v>1848</v>
      </c>
      <c r="F170" s="94" t="s">
        <v>500</v>
      </c>
      <c r="G170" s="94" t="s">
        <v>721</v>
      </c>
      <c r="H170" s="94" t="s">
        <v>181</v>
      </c>
      <c r="I170" s="103">
        <v>8.11</v>
      </c>
      <c r="J170" s="94" t="s">
        <v>182</v>
      </c>
      <c r="K170" s="32">
        <v>4.8000000000000001E-2</v>
      </c>
      <c r="L170" s="32">
        <v>4.9599999999999998E-2</v>
      </c>
      <c r="M170" s="151">
        <v>80942.039999999994</v>
      </c>
      <c r="N170" s="94">
        <v>99.47</v>
      </c>
      <c r="O170" s="123">
        <v>80.513050000000007</v>
      </c>
      <c r="P170" s="32">
        <v>6.1122058271962862E-4</v>
      </c>
      <c r="Q170" s="32">
        <f>O170/'סכום נכסי הקרן'!$C$42</f>
        <v>3.28541516278966E-5</v>
      </c>
      <c r="R170" s="18"/>
    </row>
    <row r="171" spans="2:18" x14ac:dyDescent="0.2">
      <c r="B171" s="23" t="s">
        <v>1846</v>
      </c>
      <c r="C171" s="32" t="s">
        <v>176</v>
      </c>
      <c r="D171" s="32" t="s">
        <v>1849</v>
      </c>
      <c r="E171" s="32" t="s">
        <v>1848</v>
      </c>
      <c r="F171" s="94" t="s">
        <v>500</v>
      </c>
      <c r="G171" s="94" t="s">
        <v>721</v>
      </c>
      <c r="H171" s="94" t="s">
        <v>181</v>
      </c>
      <c r="I171" s="103">
        <v>8.0500000000000007</v>
      </c>
      <c r="J171" s="94" t="s">
        <v>182</v>
      </c>
      <c r="K171" s="32">
        <v>5.3800000000000001E-2</v>
      </c>
      <c r="L171" s="32">
        <v>4.9599999999999998E-2</v>
      </c>
      <c r="M171" s="151">
        <v>271983.21000000002</v>
      </c>
      <c r="N171" s="94">
        <v>104.1</v>
      </c>
      <c r="O171" s="123">
        <v>283.13452000000001</v>
      </c>
      <c r="P171" s="32">
        <v>2.1494359771793811E-3</v>
      </c>
      <c r="Q171" s="32">
        <f>O171/'סכום נכסי הקרן'!$C$42</f>
        <v>1.1553585972922057E-4</v>
      </c>
      <c r="R171" s="18"/>
    </row>
    <row r="172" spans="2:18" x14ac:dyDescent="0.2">
      <c r="B172" s="23" t="s">
        <v>1846</v>
      </c>
      <c r="C172" s="32" t="s">
        <v>176</v>
      </c>
      <c r="D172" s="32" t="s">
        <v>1850</v>
      </c>
      <c r="E172" s="32" t="s">
        <v>1848</v>
      </c>
      <c r="F172" s="94" t="s">
        <v>500</v>
      </c>
      <c r="G172" s="94" t="s">
        <v>721</v>
      </c>
      <c r="H172" s="94" t="s">
        <v>181</v>
      </c>
      <c r="I172" s="103">
        <v>8.09</v>
      </c>
      <c r="J172" s="94" t="s">
        <v>182</v>
      </c>
      <c r="K172" s="32">
        <v>5.04E-2</v>
      </c>
      <c r="L172" s="32">
        <v>4.9599999999999998E-2</v>
      </c>
      <c r="M172" s="151">
        <v>167233.63</v>
      </c>
      <c r="N172" s="94">
        <v>101.39</v>
      </c>
      <c r="O172" s="123">
        <v>169.55817999999999</v>
      </c>
      <c r="P172" s="32">
        <v>1.2872130615407028E-3</v>
      </c>
      <c r="Q172" s="32">
        <f>O172/'סכום נכסי הקרן'!$C$42</f>
        <v>6.9189903443853939E-5</v>
      </c>
      <c r="R172" s="18"/>
    </row>
    <row r="173" spans="2:18" x14ac:dyDescent="0.2">
      <c r="B173" s="23" t="s">
        <v>1846</v>
      </c>
      <c r="C173" s="32" t="s">
        <v>176</v>
      </c>
      <c r="D173" s="32" t="s">
        <v>1855</v>
      </c>
      <c r="E173" s="32" t="s">
        <v>1848</v>
      </c>
      <c r="F173" s="94" t="s">
        <v>500</v>
      </c>
      <c r="G173" s="94" t="s">
        <v>1056</v>
      </c>
      <c r="H173" s="94" t="s">
        <v>181</v>
      </c>
      <c r="I173" s="103">
        <v>8.09</v>
      </c>
      <c r="J173" s="94" t="s">
        <v>182</v>
      </c>
      <c r="K173" s="32">
        <v>4.6699999999999998E-2</v>
      </c>
      <c r="L173" s="32">
        <v>5.1699999999999996E-2</v>
      </c>
      <c r="M173" s="151">
        <v>22267.05</v>
      </c>
      <c r="N173" s="94">
        <v>96.79</v>
      </c>
      <c r="O173" s="123">
        <v>21.55228</v>
      </c>
      <c r="P173" s="32">
        <v>1.6361567647153594E-4</v>
      </c>
      <c r="Q173" s="32">
        <f>O173/'סכום נכסי הקרן'!$C$42</f>
        <v>8.7946224251457777E-6</v>
      </c>
      <c r="R173" s="18"/>
    </row>
    <row r="174" spans="2:18" x14ac:dyDescent="0.2">
      <c r="B174" s="23" t="s">
        <v>1846</v>
      </c>
      <c r="C174" s="32" t="s">
        <v>176</v>
      </c>
      <c r="D174" s="32" t="s">
        <v>1886</v>
      </c>
      <c r="E174" s="32" t="s">
        <v>1848</v>
      </c>
      <c r="F174" s="94" t="s">
        <v>500</v>
      </c>
      <c r="G174" s="94" t="s">
        <v>1282</v>
      </c>
      <c r="H174" s="94" t="s">
        <v>181</v>
      </c>
      <c r="I174" s="103">
        <v>7.81</v>
      </c>
      <c r="J174" s="94" t="s">
        <v>182</v>
      </c>
      <c r="K174" s="32">
        <v>4.9699999999999994E-2</v>
      </c>
      <c r="L174" s="32">
        <v>4.4999999999999998E-2</v>
      </c>
      <c r="M174" s="151">
        <v>19796.91</v>
      </c>
      <c r="N174" s="94">
        <v>101.9</v>
      </c>
      <c r="O174" s="123">
        <v>20.17305</v>
      </c>
      <c r="P174" s="32">
        <v>1.5314515319233594E-4</v>
      </c>
      <c r="Q174" s="32">
        <f>O174/'סכום נכסי הקרן'!$C$42</f>
        <v>8.2318138922465295E-6</v>
      </c>
      <c r="R174" s="18"/>
    </row>
    <row r="175" spans="2:18" x14ac:dyDescent="0.2">
      <c r="B175" s="23" t="s">
        <v>1846</v>
      </c>
      <c r="C175" s="32" t="s">
        <v>176</v>
      </c>
      <c r="D175" s="32" t="s">
        <v>1892</v>
      </c>
      <c r="E175" s="32" t="s">
        <v>1848</v>
      </c>
      <c r="F175" s="94" t="s">
        <v>500</v>
      </c>
      <c r="G175" s="94" t="s">
        <v>1893</v>
      </c>
      <c r="H175" s="94" t="s">
        <v>181</v>
      </c>
      <c r="I175" s="103">
        <v>7.68</v>
      </c>
      <c r="J175" s="94" t="s">
        <v>182</v>
      </c>
      <c r="K175" s="32">
        <v>4.9699999999999994E-2</v>
      </c>
      <c r="L175" s="32">
        <v>4.8099999999999997E-2</v>
      </c>
      <c r="M175" s="151">
        <v>59118.02</v>
      </c>
      <c r="N175" s="94">
        <v>101.93</v>
      </c>
      <c r="O175" s="123">
        <v>60.259</v>
      </c>
      <c r="P175" s="32">
        <v>4.5746051222878904E-4</v>
      </c>
      <c r="Q175" s="32">
        <f>O175/'סכום נכסי הקרן'!$C$42</f>
        <v>2.4589284879226672E-5</v>
      </c>
      <c r="R175" s="18"/>
    </row>
    <row r="176" spans="2:18" x14ac:dyDescent="0.2">
      <c r="B176" s="23" t="s">
        <v>1846</v>
      </c>
      <c r="C176" s="32" t="s">
        <v>176</v>
      </c>
      <c r="D176" s="32" t="s">
        <v>2067</v>
      </c>
      <c r="E176" s="32" t="s">
        <v>1848</v>
      </c>
      <c r="F176" s="94" t="s">
        <v>500</v>
      </c>
      <c r="G176" s="94" t="s">
        <v>721</v>
      </c>
      <c r="H176" s="94" t="s">
        <v>181</v>
      </c>
      <c r="I176" s="103">
        <v>8.66</v>
      </c>
      <c r="J176" s="94" t="s">
        <v>182</v>
      </c>
      <c r="K176" s="32">
        <v>3.44E-2</v>
      </c>
      <c r="L176" s="32">
        <v>3.1899999999999998E-2</v>
      </c>
      <c r="M176" s="151">
        <v>159942.19</v>
      </c>
      <c r="N176" s="94">
        <v>103.6</v>
      </c>
      <c r="O176" s="123">
        <v>165.70011</v>
      </c>
      <c r="P176" s="32">
        <v>1.25792424695011E-3</v>
      </c>
      <c r="Q176" s="32">
        <f>O176/'סכום נכסי הקרן'!$C$42</f>
        <v>6.7615579570009398E-5</v>
      </c>
      <c r="R176" s="18"/>
    </row>
    <row r="177" spans="2:18" x14ac:dyDescent="0.2">
      <c r="B177" s="23" t="s">
        <v>1846</v>
      </c>
      <c r="C177" s="32" t="s">
        <v>176</v>
      </c>
      <c r="D177" s="32" t="s">
        <v>2068</v>
      </c>
      <c r="E177" s="32" t="s">
        <v>1848</v>
      </c>
      <c r="F177" s="94" t="s">
        <v>500</v>
      </c>
      <c r="G177" s="94" t="s">
        <v>721</v>
      </c>
      <c r="H177" s="94" t="s">
        <v>181</v>
      </c>
      <c r="I177" s="103">
        <v>8.6</v>
      </c>
      <c r="J177" s="94" t="s">
        <v>182</v>
      </c>
      <c r="K177" s="32">
        <v>3.8599999999999995E-2</v>
      </c>
      <c r="L177" s="32">
        <v>3.1800000000000002E-2</v>
      </c>
      <c r="M177" s="151">
        <v>531428.34</v>
      </c>
      <c r="N177" s="94">
        <v>107.91</v>
      </c>
      <c r="O177" s="123">
        <v>573.46431999999993</v>
      </c>
      <c r="P177" s="32">
        <v>4.3534954375634202E-3</v>
      </c>
      <c r="Q177" s="32">
        <f>O177/'סכום נכסי הקרן'!$C$42</f>
        <v>2.3400782509752906E-4</v>
      </c>
      <c r="R177" s="18"/>
    </row>
    <row r="178" spans="2:18" x14ac:dyDescent="0.2">
      <c r="B178" s="23" t="s">
        <v>1846</v>
      </c>
      <c r="C178" s="32" t="s">
        <v>176</v>
      </c>
      <c r="D178" s="32" t="s">
        <v>2069</v>
      </c>
      <c r="E178" s="32" t="s">
        <v>1848</v>
      </c>
      <c r="F178" s="94" t="s">
        <v>500</v>
      </c>
      <c r="G178" s="94" t="s">
        <v>1056</v>
      </c>
      <c r="H178" s="94" t="s">
        <v>181</v>
      </c>
      <c r="I178" s="103">
        <v>8.64</v>
      </c>
      <c r="J178" s="94" t="s">
        <v>182</v>
      </c>
      <c r="K178" s="32">
        <v>3.1099999999999999E-2</v>
      </c>
      <c r="L178" s="32">
        <v>3.5299999999999998E-2</v>
      </c>
      <c r="M178" s="151">
        <v>44083.61</v>
      </c>
      <c r="N178" s="94">
        <v>97.81</v>
      </c>
      <c r="O178" s="123">
        <v>43.118180000000002</v>
      </c>
      <c r="P178" s="32">
        <v>3.2733475014807954E-4</v>
      </c>
      <c r="Q178" s="32">
        <f>O178/'סכום נכסי הקרן'!$C$42</f>
        <v>1.7594802626890157E-5</v>
      </c>
      <c r="R178" s="18"/>
    </row>
    <row r="179" spans="2:18" x14ac:dyDescent="0.2">
      <c r="B179" s="23" t="s">
        <v>1846</v>
      </c>
      <c r="C179" s="32" t="s">
        <v>176</v>
      </c>
      <c r="D179" s="32" t="s">
        <v>2070</v>
      </c>
      <c r="E179" s="32" t="s">
        <v>1848</v>
      </c>
      <c r="F179" s="94" t="s">
        <v>500</v>
      </c>
      <c r="G179" s="94" t="s">
        <v>721</v>
      </c>
      <c r="H179" s="94" t="s">
        <v>181</v>
      </c>
      <c r="I179" s="103">
        <v>8.6199999999999992</v>
      </c>
      <c r="J179" s="94" t="s">
        <v>182</v>
      </c>
      <c r="K179" s="32">
        <v>3.7000000000000005E-2</v>
      </c>
      <c r="L179" s="32">
        <v>3.1899999999999998E-2</v>
      </c>
      <c r="M179" s="151">
        <v>328966.34000000003</v>
      </c>
      <c r="N179" s="94">
        <v>105.47</v>
      </c>
      <c r="O179" s="123">
        <v>346.96080000000001</v>
      </c>
      <c r="P179" s="32">
        <v>2.6339777508971344E-3</v>
      </c>
      <c r="Q179" s="32">
        <f>O179/'סכום נכסי הקרן'!$C$42</f>
        <v>1.4158080872773179E-4</v>
      </c>
      <c r="R179" s="18"/>
    </row>
    <row r="180" spans="2:18" x14ac:dyDescent="0.2">
      <c r="B180" s="23" t="s">
        <v>1846</v>
      </c>
      <c r="C180" s="32" t="s">
        <v>176</v>
      </c>
      <c r="D180" s="32" t="s">
        <v>2079</v>
      </c>
      <c r="E180" s="32" t="s">
        <v>1848</v>
      </c>
      <c r="F180" s="94" t="s">
        <v>500</v>
      </c>
      <c r="G180" s="94" t="s">
        <v>1282</v>
      </c>
      <c r="H180" s="94" t="s">
        <v>181</v>
      </c>
      <c r="I180" s="103">
        <v>8.4700000000000006</v>
      </c>
      <c r="J180" s="94" t="s">
        <v>182</v>
      </c>
      <c r="K180" s="32">
        <v>3.3599999999999998E-2</v>
      </c>
      <c r="L180" s="32">
        <v>2.9100000000000001E-2</v>
      </c>
      <c r="M180" s="151">
        <v>39488.160000000003</v>
      </c>
      <c r="N180" s="94">
        <v>102.05</v>
      </c>
      <c r="O180" s="123">
        <v>40.297669999999997</v>
      </c>
      <c r="P180" s="32">
        <v>3.0592264657273939E-4</v>
      </c>
      <c r="Q180" s="32">
        <f>O180/'סכום נכסי הקרן'!$C$42</f>
        <v>1.6443865440831516E-5</v>
      </c>
      <c r="R180" s="18"/>
    </row>
    <row r="181" spans="2:18" x14ac:dyDescent="0.2">
      <c r="B181" s="23" t="s">
        <v>1846</v>
      </c>
      <c r="C181" s="32" t="s">
        <v>176</v>
      </c>
      <c r="D181" s="32" t="s">
        <v>2083</v>
      </c>
      <c r="E181" s="32" t="s">
        <v>1848</v>
      </c>
      <c r="F181" s="94" t="s">
        <v>500</v>
      </c>
      <c r="G181" s="94" t="s">
        <v>1893</v>
      </c>
      <c r="H181" s="94" t="s">
        <v>181</v>
      </c>
      <c r="I181" s="103">
        <v>8.35</v>
      </c>
      <c r="J181" s="94" t="s">
        <v>182</v>
      </c>
      <c r="K181" s="32">
        <v>3.3599999999999998E-2</v>
      </c>
      <c r="L181" s="32">
        <v>3.1699999999999999E-2</v>
      </c>
      <c r="M181" s="151">
        <v>118095.78</v>
      </c>
      <c r="N181" s="94">
        <v>101.99</v>
      </c>
      <c r="O181" s="123">
        <v>120.44589000000001</v>
      </c>
      <c r="P181" s="32">
        <v>9.1437359623047808E-4</v>
      </c>
      <c r="Q181" s="32">
        <f>O181/'סכום נכסי הקרן'!$C$42</f>
        <v>4.9149144555037408E-5</v>
      </c>
      <c r="R181" s="18"/>
    </row>
    <row r="182" spans="2:18" x14ac:dyDescent="0.2">
      <c r="B182" s="23" t="s">
        <v>1907</v>
      </c>
      <c r="C182" s="32" t="s">
        <v>176</v>
      </c>
      <c r="D182" s="32" t="s">
        <v>1908</v>
      </c>
      <c r="E182" s="32" t="s">
        <v>1909</v>
      </c>
      <c r="F182" s="94" t="s">
        <v>1910</v>
      </c>
      <c r="G182" s="94" t="s">
        <v>1911</v>
      </c>
      <c r="H182" s="94" t="s">
        <v>1784</v>
      </c>
      <c r="I182" s="103">
        <v>1.21</v>
      </c>
      <c r="J182" s="94" t="s">
        <v>182</v>
      </c>
      <c r="K182" s="32">
        <v>4.6500000000000007E-2</v>
      </c>
      <c r="L182" s="32">
        <v>6.1999999999999998E-3</v>
      </c>
      <c r="M182" s="151">
        <v>1844176.43</v>
      </c>
      <c r="N182" s="94">
        <v>108.37</v>
      </c>
      <c r="O182" s="123">
        <v>1998.5340000000001</v>
      </c>
      <c r="P182" s="32">
        <v>1.5172013928984063E-2</v>
      </c>
      <c r="Q182" s="32">
        <f>O182/'סכום נכסי הקרן'!$C$42</f>
        <v>8.1552169579349805E-4</v>
      </c>
      <c r="R182" s="18"/>
    </row>
    <row r="183" spans="2:18" x14ac:dyDescent="0.2">
      <c r="B183" s="23" t="s">
        <v>1968</v>
      </c>
      <c r="C183" s="32" t="s">
        <v>176</v>
      </c>
      <c r="D183" s="32" t="s">
        <v>1969</v>
      </c>
      <c r="E183" s="32" t="s">
        <v>1970</v>
      </c>
      <c r="F183" s="94" t="s">
        <v>1910</v>
      </c>
      <c r="G183" s="94" t="s">
        <v>1971</v>
      </c>
      <c r="H183" s="94" t="s">
        <v>1784</v>
      </c>
      <c r="I183" s="103">
        <v>4.3899999999999997</v>
      </c>
      <c r="J183" s="94" t="s">
        <v>182</v>
      </c>
      <c r="K183" s="32">
        <v>0.03</v>
      </c>
      <c r="L183" s="32">
        <v>9.3999999999999986E-3</v>
      </c>
      <c r="M183" s="151">
        <v>2416544.92</v>
      </c>
      <c r="N183" s="94">
        <v>110.63</v>
      </c>
      <c r="O183" s="123">
        <v>2673.42364</v>
      </c>
      <c r="P183" s="32">
        <v>2.0295486944007596E-2</v>
      </c>
      <c r="Q183" s="32">
        <f>O183/'סכום נכסי הקרן'!$C$42</f>
        <v>1.0909171324917295E-3</v>
      </c>
      <c r="R183" s="18"/>
    </row>
    <row r="184" spans="2:18" x14ac:dyDescent="0.2">
      <c r="B184" s="23" t="s">
        <v>1968</v>
      </c>
      <c r="C184" s="32" t="s">
        <v>176</v>
      </c>
      <c r="D184" s="32" t="s">
        <v>1978</v>
      </c>
      <c r="E184" s="32" t="s">
        <v>1970</v>
      </c>
      <c r="F184" s="94" t="s">
        <v>1910</v>
      </c>
      <c r="G184" s="94" t="s">
        <v>1096</v>
      </c>
      <c r="H184" s="94" t="s">
        <v>1784</v>
      </c>
      <c r="I184" s="103">
        <v>4.55</v>
      </c>
      <c r="J184" s="94" t="s">
        <v>182</v>
      </c>
      <c r="K184" s="32">
        <v>0.03</v>
      </c>
      <c r="L184" s="32">
        <v>1.1299999999999999E-2</v>
      </c>
      <c r="M184" s="151">
        <v>838633.66</v>
      </c>
      <c r="N184" s="94">
        <v>109.21</v>
      </c>
      <c r="O184" s="123">
        <v>915.87181999999996</v>
      </c>
      <c r="P184" s="32">
        <v>6.9529064855559037E-3</v>
      </c>
      <c r="Q184" s="32">
        <f>O184/'סכום נכסי הקרן'!$C$42</f>
        <v>3.7373061442831461E-4</v>
      </c>
      <c r="R184" s="18"/>
    </row>
    <row r="185" spans="2:18" x14ac:dyDescent="0.2">
      <c r="B185" s="23" t="s">
        <v>2129</v>
      </c>
      <c r="C185" s="32" t="s">
        <v>176</v>
      </c>
      <c r="D185" s="32" t="s">
        <v>2130</v>
      </c>
      <c r="E185" s="32" t="s">
        <v>176</v>
      </c>
      <c r="F185" s="94" t="s">
        <v>425</v>
      </c>
      <c r="G185" s="94" t="s">
        <v>2131</v>
      </c>
      <c r="H185" s="94" t="s">
        <v>176</v>
      </c>
      <c r="I185" s="103">
        <v>0</v>
      </c>
      <c r="J185" s="94" t="s">
        <v>182</v>
      </c>
      <c r="K185" s="32">
        <v>0</v>
      </c>
      <c r="L185" s="32">
        <v>0</v>
      </c>
      <c r="M185" s="151">
        <v>14892.34</v>
      </c>
      <c r="N185" s="94">
        <v>136.48910000000001</v>
      </c>
      <c r="O185" s="123">
        <v>2032.6422600000001</v>
      </c>
      <c r="P185" s="32">
        <v>1.5430949226463819E-2</v>
      </c>
      <c r="Q185" s="32">
        <f>O185/'סכום נכסי הקרן'!$C$42</f>
        <v>8.2943991086302678E-4</v>
      </c>
      <c r="R185" s="18"/>
    </row>
    <row r="186" spans="2:18" x14ac:dyDescent="0.2">
      <c r="B186" s="23" t="s">
        <v>2129</v>
      </c>
      <c r="C186" s="32" t="s">
        <v>176</v>
      </c>
      <c r="D186" s="32" t="s">
        <v>2132</v>
      </c>
      <c r="E186" s="32" t="s">
        <v>176</v>
      </c>
      <c r="F186" s="94" t="s">
        <v>176</v>
      </c>
      <c r="G186" s="94" t="s">
        <v>2131</v>
      </c>
      <c r="H186" s="94" t="s">
        <v>176</v>
      </c>
      <c r="I186" s="103">
        <v>0</v>
      </c>
      <c r="J186" s="94" t="s">
        <v>176</v>
      </c>
      <c r="K186" s="32">
        <v>0</v>
      </c>
      <c r="L186" s="32">
        <v>0</v>
      </c>
      <c r="M186" s="151">
        <v>-14892.34</v>
      </c>
      <c r="N186" s="94">
        <v>161.66220000000001</v>
      </c>
      <c r="O186" s="123">
        <v>-2407.529</v>
      </c>
      <c r="P186" s="32">
        <v>-1.827692874999028E-2</v>
      </c>
      <c r="Q186" s="32">
        <f>O186/'סכום נכסי הקרן'!$C$42</f>
        <v>-9.824161774340714E-4</v>
      </c>
      <c r="R186" s="18"/>
    </row>
    <row r="187" spans="2:18" x14ac:dyDescent="0.2">
      <c r="B187" s="23" t="s">
        <v>2129</v>
      </c>
      <c r="C187" s="32" t="s">
        <v>176</v>
      </c>
      <c r="D187" s="32" t="s">
        <v>2133</v>
      </c>
      <c r="E187" s="32" t="s">
        <v>176</v>
      </c>
      <c r="F187" s="94" t="s">
        <v>425</v>
      </c>
      <c r="G187" s="94" t="s">
        <v>2134</v>
      </c>
      <c r="H187" s="94" t="s">
        <v>176</v>
      </c>
      <c r="I187" s="219">
        <v>2.0499999999999998</v>
      </c>
      <c r="J187" s="220" t="s">
        <v>182</v>
      </c>
      <c r="K187" s="221">
        <v>4.6899999999999997E-2</v>
      </c>
      <c r="L187" s="221">
        <v>1.9900000000000001E-2</v>
      </c>
      <c r="M187" s="151">
        <v>24970.25</v>
      </c>
      <c r="N187" s="94">
        <v>10757.08</v>
      </c>
      <c r="O187" s="123">
        <v>2686.0697700000001</v>
      </c>
      <c r="P187" s="32">
        <v>2.0391490945194338E-2</v>
      </c>
      <c r="Q187" s="32">
        <f>O187/'סכום נכסי הקרן'!$C$42</f>
        <v>1.0960775117411319E-3</v>
      </c>
      <c r="R187" s="18"/>
    </row>
    <row r="188" spans="2:18" x14ac:dyDescent="0.2">
      <c r="B188" s="23" t="s">
        <v>2129</v>
      </c>
      <c r="C188" s="32" t="s">
        <v>176</v>
      </c>
      <c r="D188" s="32" t="s">
        <v>2135</v>
      </c>
      <c r="E188" s="32" t="s">
        <v>176</v>
      </c>
      <c r="F188" s="94" t="s">
        <v>176</v>
      </c>
      <c r="G188" s="94" t="s">
        <v>1326</v>
      </c>
      <c r="H188" s="94" t="s">
        <v>176</v>
      </c>
      <c r="I188" s="103">
        <v>0</v>
      </c>
      <c r="J188" s="94" t="s">
        <v>176</v>
      </c>
      <c r="K188" s="32">
        <v>0</v>
      </c>
      <c r="L188" s="32">
        <v>0</v>
      </c>
      <c r="M188" s="151">
        <v>-12137.78</v>
      </c>
      <c r="N188" s="94">
        <v>4.6186999999999996</v>
      </c>
      <c r="O188" s="123">
        <v>-56.061199999999999</v>
      </c>
      <c r="P188" s="32">
        <v>-4.2559261302312659E-4</v>
      </c>
      <c r="Q188" s="32">
        <f>O188/'סכום נכסי הקרן'!$C$42</f>
        <v>-2.2876330796583121E-5</v>
      </c>
      <c r="R188" s="18"/>
    </row>
    <row r="189" spans="2:18" x14ac:dyDescent="0.2">
      <c r="B189" s="23" t="s">
        <v>2111</v>
      </c>
      <c r="C189" s="32" t="s">
        <v>176</v>
      </c>
      <c r="D189" s="32" t="s">
        <v>2136</v>
      </c>
      <c r="E189" s="32" t="s">
        <v>2113</v>
      </c>
      <c r="F189" s="94" t="s">
        <v>176</v>
      </c>
      <c r="G189" s="94" t="s">
        <v>2137</v>
      </c>
      <c r="H189" s="94" t="s">
        <v>176</v>
      </c>
      <c r="I189" s="103">
        <v>0</v>
      </c>
      <c r="J189" s="94" t="s">
        <v>176</v>
      </c>
      <c r="K189" s="32">
        <v>5.5105599999999998E-2</v>
      </c>
      <c r="L189" s="32">
        <v>0</v>
      </c>
      <c r="M189" s="151">
        <v>-25649.88</v>
      </c>
      <c r="N189" s="94">
        <v>65.753399999999999</v>
      </c>
      <c r="O189" s="123">
        <v>-61.171800000000005</v>
      </c>
      <c r="P189" s="32">
        <v>-4.6439009877291418E-4</v>
      </c>
      <c r="Q189" s="32">
        <f>O189/'סכום נכסי הקרן'!$C$42</f>
        <v>-2.4961762006921426E-5</v>
      </c>
      <c r="R189" s="18"/>
    </row>
    <row r="190" spans="2:18" x14ac:dyDescent="0.2">
      <c r="B190" s="23" t="s">
        <v>1829</v>
      </c>
      <c r="C190" s="32" t="s">
        <v>176</v>
      </c>
      <c r="D190" s="32" t="s">
        <v>1830</v>
      </c>
      <c r="E190" s="32" t="s">
        <v>176</v>
      </c>
      <c r="F190" s="94" t="s">
        <v>425</v>
      </c>
      <c r="G190" s="94" t="s">
        <v>1831</v>
      </c>
      <c r="H190" s="94" t="s">
        <v>176</v>
      </c>
      <c r="I190" s="103">
        <v>4.38</v>
      </c>
      <c r="J190" s="94" t="s">
        <v>182</v>
      </c>
      <c r="K190" s="32">
        <v>3.78E-2</v>
      </c>
      <c r="L190" s="32">
        <v>3.1300000000000001E-2</v>
      </c>
      <c r="M190" s="151">
        <v>480227.82</v>
      </c>
      <c r="N190" s="94">
        <v>103.25</v>
      </c>
      <c r="O190" s="123">
        <v>495.83521999999999</v>
      </c>
      <c r="P190" s="32">
        <v>3.7641685677205776E-3</v>
      </c>
      <c r="Q190" s="32">
        <f>O190/'סכום נכסי הקרן'!$C$42</f>
        <v>2.0233049797928991E-4</v>
      </c>
      <c r="R190" s="18"/>
    </row>
    <row r="191" spans="2:18" x14ac:dyDescent="0.2">
      <c r="B191" s="23" t="s">
        <v>1829</v>
      </c>
      <c r="C191" s="32" t="s">
        <v>176</v>
      </c>
      <c r="D191" s="32" t="s">
        <v>1832</v>
      </c>
      <c r="E191" s="32" t="s">
        <v>176</v>
      </c>
      <c r="F191" s="94" t="s">
        <v>425</v>
      </c>
      <c r="G191" s="94" t="s">
        <v>1831</v>
      </c>
      <c r="H191" s="94" t="s">
        <v>176</v>
      </c>
      <c r="I191" s="103">
        <v>4.29</v>
      </c>
      <c r="J191" s="94" t="s">
        <v>182</v>
      </c>
      <c r="K191" s="32">
        <v>1.5700000000000002E-2</v>
      </c>
      <c r="L191" s="32">
        <v>3.1600000000000003E-2</v>
      </c>
      <c r="M191" s="151">
        <v>4552294.57</v>
      </c>
      <c r="N191" s="94">
        <v>99.64</v>
      </c>
      <c r="O191" s="123">
        <v>4535.9063099999994</v>
      </c>
      <c r="P191" s="32">
        <v>3.4434657461862896E-2</v>
      </c>
      <c r="Q191" s="32">
        <f>O191/'סכום נכסי הקרן'!$C$42</f>
        <v>1.8509217285728578E-3</v>
      </c>
      <c r="R191" s="18"/>
    </row>
    <row r="192" spans="2:18" x14ac:dyDescent="0.2">
      <c r="B192" s="23" t="s">
        <v>1829</v>
      </c>
      <c r="C192" s="32" t="s">
        <v>176</v>
      </c>
      <c r="D192" s="32" t="s">
        <v>2058</v>
      </c>
      <c r="E192" s="32" t="s">
        <v>176</v>
      </c>
      <c r="F192" s="94" t="s">
        <v>425</v>
      </c>
      <c r="G192" s="94" t="s">
        <v>1831</v>
      </c>
      <c r="H192" s="94" t="s">
        <v>176</v>
      </c>
      <c r="I192" s="103">
        <v>4.2</v>
      </c>
      <c r="J192" s="94" t="s">
        <v>182</v>
      </c>
      <c r="K192" s="32">
        <v>2.8300000000000002E-2</v>
      </c>
      <c r="L192" s="32">
        <v>1.23E-2</v>
      </c>
      <c r="M192" s="151">
        <v>2858299.19</v>
      </c>
      <c r="N192" s="94">
        <v>110.63</v>
      </c>
      <c r="O192" s="123">
        <v>3162.1363900000001</v>
      </c>
      <c r="P192" s="32">
        <v>2.4005584770850723E-2</v>
      </c>
      <c r="Q192" s="32">
        <f>O192/'סכום נכסי הקרן'!$C$42</f>
        <v>1.2903412356773166E-3</v>
      </c>
      <c r="R192" s="18"/>
    </row>
    <row r="193" spans="2:18" x14ac:dyDescent="0.2">
      <c r="B193" s="23" t="s">
        <v>1833</v>
      </c>
      <c r="C193" s="32" t="s">
        <v>176</v>
      </c>
      <c r="D193" s="32" t="s">
        <v>1834</v>
      </c>
      <c r="E193" s="32" t="s">
        <v>1835</v>
      </c>
      <c r="F193" s="94" t="s">
        <v>425</v>
      </c>
      <c r="G193" s="94" t="s">
        <v>1831</v>
      </c>
      <c r="H193" s="94" t="s">
        <v>176</v>
      </c>
      <c r="I193" s="103">
        <v>1.93</v>
      </c>
      <c r="J193" s="94" t="s">
        <v>182</v>
      </c>
      <c r="K193" s="32">
        <v>3.6000000000000004E-2</v>
      </c>
      <c r="L193" s="32">
        <v>3.85E-2</v>
      </c>
      <c r="M193" s="151">
        <v>30408.45</v>
      </c>
      <c r="N193" s="94">
        <v>101.24</v>
      </c>
      <c r="O193" s="123">
        <v>30.785509999999999</v>
      </c>
      <c r="P193" s="32">
        <v>2.3371040299083134E-4</v>
      </c>
      <c r="Q193" s="32">
        <f>O193/'סכום נכסי הקרן'!$C$42</f>
        <v>1.2562333851246809E-5</v>
      </c>
      <c r="R193" s="18"/>
    </row>
    <row r="194" spans="2:18" x14ac:dyDescent="0.2">
      <c r="B194" s="23" t="s">
        <v>1833</v>
      </c>
      <c r="C194" s="32" t="s">
        <v>176</v>
      </c>
      <c r="D194" s="32" t="s">
        <v>1851</v>
      </c>
      <c r="E194" s="32" t="s">
        <v>1835</v>
      </c>
      <c r="F194" s="94" t="s">
        <v>425</v>
      </c>
      <c r="G194" s="94" t="s">
        <v>1852</v>
      </c>
      <c r="H194" s="94" t="s">
        <v>176</v>
      </c>
      <c r="I194" s="103">
        <v>1.93</v>
      </c>
      <c r="J194" s="94" t="s">
        <v>182</v>
      </c>
      <c r="K194" s="32">
        <v>3.6000000000000004E-2</v>
      </c>
      <c r="L194" s="32">
        <v>4.07E-2</v>
      </c>
      <c r="M194" s="151">
        <v>41811.620000000003</v>
      </c>
      <c r="N194" s="94">
        <v>100.83</v>
      </c>
      <c r="O194" s="123">
        <v>42.158660000000005</v>
      </c>
      <c r="P194" s="32">
        <v>3.2005048537943478E-4</v>
      </c>
      <c r="Q194" s="32">
        <f>O194/'סכום נכסי הקרן'!$C$42</f>
        <v>1.7203260938058356E-5</v>
      </c>
      <c r="R194" s="18"/>
    </row>
    <row r="195" spans="2:18" x14ac:dyDescent="0.2">
      <c r="B195" s="23" t="s">
        <v>1833</v>
      </c>
      <c r="C195" s="32" t="s">
        <v>176</v>
      </c>
      <c r="D195" s="32" t="s">
        <v>1853</v>
      </c>
      <c r="E195" s="32" t="s">
        <v>1835</v>
      </c>
      <c r="F195" s="94" t="s">
        <v>425</v>
      </c>
      <c r="G195" s="94" t="s">
        <v>1854</v>
      </c>
      <c r="H195" s="94" t="s">
        <v>176</v>
      </c>
      <c r="I195" s="103">
        <v>1.93</v>
      </c>
      <c r="J195" s="94" t="s">
        <v>182</v>
      </c>
      <c r="K195" s="32">
        <v>3.6000000000000004E-2</v>
      </c>
      <c r="L195" s="32">
        <v>4.5499999999999999E-2</v>
      </c>
      <c r="M195" s="151">
        <v>30408.45</v>
      </c>
      <c r="N195" s="94">
        <v>99.94</v>
      </c>
      <c r="O195" s="123">
        <v>30.3902</v>
      </c>
      <c r="P195" s="32">
        <v>2.3070937882698592E-4</v>
      </c>
      <c r="Q195" s="32">
        <f>O195/'סכום נכסי הקרן'!$C$42</f>
        <v>1.2401023670101968E-5</v>
      </c>
      <c r="R195" s="18"/>
    </row>
    <row r="196" spans="2:18" x14ac:dyDescent="0.2">
      <c r="B196" s="23" t="s">
        <v>1833</v>
      </c>
      <c r="C196" s="32" t="s">
        <v>176</v>
      </c>
      <c r="D196" s="32" t="s">
        <v>1856</v>
      </c>
      <c r="E196" s="32" t="s">
        <v>1835</v>
      </c>
      <c r="F196" s="94" t="s">
        <v>425</v>
      </c>
      <c r="G196" s="94" t="s">
        <v>1857</v>
      </c>
      <c r="H196" s="94" t="s">
        <v>176</v>
      </c>
      <c r="I196" s="103">
        <v>1.93</v>
      </c>
      <c r="J196" s="94" t="s">
        <v>182</v>
      </c>
      <c r="K196" s="32">
        <v>3.6000000000000004E-2</v>
      </c>
      <c r="L196" s="32">
        <v>0.04</v>
      </c>
      <c r="M196" s="151">
        <v>30408.45</v>
      </c>
      <c r="N196" s="94">
        <v>100.96</v>
      </c>
      <c r="O196" s="123">
        <v>30.700369999999999</v>
      </c>
      <c r="P196" s="32">
        <v>2.3306405658595972E-4</v>
      </c>
      <c r="Q196" s="32">
        <f>O196/'סכום נכסי הקרן'!$C$42</f>
        <v>1.2527591626606218E-5</v>
      </c>
      <c r="R196" s="18"/>
    </row>
    <row r="197" spans="2:18" x14ac:dyDescent="0.2">
      <c r="B197" s="23" t="s">
        <v>1833</v>
      </c>
      <c r="C197" s="32" t="s">
        <v>176</v>
      </c>
      <c r="D197" s="32" t="s">
        <v>1871</v>
      </c>
      <c r="E197" s="32" t="s">
        <v>1835</v>
      </c>
      <c r="F197" s="94" t="s">
        <v>425</v>
      </c>
      <c r="G197" s="94" t="s">
        <v>1743</v>
      </c>
      <c r="H197" s="94" t="s">
        <v>176</v>
      </c>
      <c r="I197" s="103">
        <v>1.93</v>
      </c>
      <c r="J197" s="94" t="s">
        <v>182</v>
      </c>
      <c r="K197" s="32">
        <v>3.6000000000000004E-2</v>
      </c>
      <c r="L197" s="32">
        <v>3.7699999999999997E-2</v>
      </c>
      <c r="M197" s="151">
        <v>30408.45</v>
      </c>
      <c r="N197" s="94">
        <v>101.39</v>
      </c>
      <c r="O197" s="123">
        <v>30.831130000000002</v>
      </c>
      <c r="P197" s="32">
        <v>2.3405673048660589E-4</v>
      </c>
      <c r="Q197" s="32">
        <f>O197/'סכום נכסי הקרן'!$C$42</f>
        <v>1.2580949546432431E-5</v>
      </c>
      <c r="R197" s="18"/>
    </row>
    <row r="198" spans="2:18" x14ac:dyDescent="0.2">
      <c r="B198" s="23" t="s">
        <v>1833</v>
      </c>
      <c r="C198" s="32" t="s">
        <v>176</v>
      </c>
      <c r="D198" s="32" t="s">
        <v>1890</v>
      </c>
      <c r="E198" s="32" t="s">
        <v>1835</v>
      </c>
      <c r="F198" s="94" t="s">
        <v>425</v>
      </c>
      <c r="G198" s="94" t="s">
        <v>1891</v>
      </c>
      <c r="H198" s="94" t="s">
        <v>176</v>
      </c>
      <c r="I198" s="103">
        <v>1.94</v>
      </c>
      <c r="J198" s="94" t="s">
        <v>182</v>
      </c>
      <c r="K198" s="32">
        <v>3.6000000000000004E-2</v>
      </c>
      <c r="L198" s="32">
        <v>3.5400000000000001E-2</v>
      </c>
      <c r="M198" s="151">
        <v>30408.45</v>
      </c>
      <c r="N198" s="94">
        <v>101.31</v>
      </c>
      <c r="O198" s="123">
        <v>30.806799999999999</v>
      </c>
      <c r="P198" s="32">
        <v>2.3387202754990719E-4</v>
      </c>
      <c r="Q198" s="32">
        <f>O198/'סכום נכסי הקרן'!$C$42</f>
        <v>1.2571021447706736E-5</v>
      </c>
      <c r="R198" s="18"/>
    </row>
    <row r="199" spans="2:18" x14ac:dyDescent="0.2">
      <c r="B199" s="23" t="s">
        <v>1858</v>
      </c>
      <c r="C199" s="32" t="s">
        <v>176</v>
      </c>
      <c r="D199" s="32" t="s">
        <v>1859</v>
      </c>
      <c r="E199" s="32" t="s">
        <v>1860</v>
      </c>
      <c r="F199" s="94" t="s">
        <v>425</v>
      </c>
      <c r="G199" s="94" t="s">
        <v>1861</v>
      </c>
      <c r="H199" s="94" t="s">
        <v>176</v>
      </c>
      <c r="I199" s="103">
        <v>0.76</v>
      </c>
      <c r="J199" s="94" t="s">
        <v>182</v>
      </c>
      <c r="K199" s="32">
        <v>3.1E-2</v>
      </c>
      <c r="L199" s="32">
        <v>2.5499999999999998E-2</v>
      </c>
      <c r="M199" s="151">
        <v>27414.94</v>
      </c>
      <c r="N199" s="94">
        <v>101.81</v>
      </c>
      <c r="O199" s="123">
        <v>27.911150000000003</v>
      </c>
      <c r="P199" s="32">
        <v>2.1188949328556009E-4</v>
      </c>
      <c r="Q199" s="32">
        <f>O199/'סכום נכסי הקרן'!$C$42</f>
        <v>1.1389422636565951E-5</v>
      </c>
      <c r="R199" s="18"/>
    </row>
    <row r="200" spans="2:18" x14ac:dyDescent="0.2">
      <c r="B200" s="23" t="s">
        <v>1858</v>
      </c>
      <c r="C200" s="32" t="s">
        <v>176</v>
      </c>
      <c r="D200" s="32" t="s">
        <v>2071</v>
      </c>
      <c r="E200" s="32" t="s">
        <v>1860</v>
      </c>
      <c r="F200" s="94" t="s">
        <v>425</v>
      </c>
      <c r="G200" s="94" t="s">
        <v>1861</v>
      </c>
      <c r="H200" s="94" t="s">
        <v>176</v>
      </c>
      <c r="I200" s="103">
        <v>10.09</v>
      </c>
      <c r="J200" s="94" t="s">
        <v>182</v>
      </c>
      <c r="K200" s="32">
        <v>2.6200000000000001E-2</v>
      </c>
      <c r="L200" s="32">
        <v>2.7200000000000002E-2</v>
      </c>
      <c r="M200" s="151">
        <v>465204.55</v>
      </c>
      <c r="N200" s="94">
        <v>101.96</v>
      </c>
      <c r="O200" s="123">
        <v>474.32256000000001</v>
      </c>
      <c r="P200" s="32">
        <v>3.6008536693152974E-3</v>
      </c>
      <c r="Q200" s="32">
        <f>O200/'סכום נכסי הקרן'!$C$42</f>
        <v>1.9355204288959467E-4</v>
      </c>
      <c r="R200" s="18"/>
    </row>
    <row r="201" spans="2:18" x14ac:dyDescent="0.2">
      <c r="B201" s="23" t="s">
        <v>1858</v>
      </c>
      <c r="C201" s="32" t="s">
        <v>176</v>
      </c>
      <c r="D201" s="32" t="s">
        <v>2077</v>
      </c>
      <c r="E201" s="32" t="s">
        <v>1860</v>
      </c>
      <c r="F201" s="94" t="s">
        <v>425</v>
      </c>
      <c r="G201" s="94" t="s">
        <v>861</v>
      </c>
      <c r="H201" s="94" t="s">
        <v>176</v>
      </c>
      <c r="I201" s="103">
        <v>10.23</v>
      </c>
      <c r="J201" s="94" t="s">
        <v>182</v>
      </c>
      <c r="K201" s="32">
        <v>2.6200000000000001E-2</v>
      </c>
      <c r="L201" s="32">
        <v>2.52E-2</v>
      </c>
      <c r="M201" s="151">
        <v>104655.28</v>
      </c>
      <c r="N201" s="94">
        <v>103.15</v>
      </c>
      <c r="O201" s="123">
        <v>107.95192</v>
      </c>
      <c r="P201" s="32">
        <v>8.1952472857633302E-4</v>
      </c>
      <c r="Q201" s="32">
        <f>O201/'סכום נכסי הקרן'!$C$42</f>
        <v>4.4050855708516361E-5</v>
      </c>
      <c r="R201" s="18"/>
    </row>
    <row r="202" spans="2:18" x14ac:dyDescent="0.2">
      <c r="B202" s="23" t="s">
        <v>1862</v>
      </c>
      <c r="C202" s="32" t="s">
        <v>176</v>
      </c>
      <c r="D202" s="32" t="s">
        <v>1863</v>
      </c>
      <c r="E202" s="32" t="s">
        <v>1864</v>
      </c>
      <c r="F202" s="94" t="s">
        <v>425</v>
      </c>
      <c r="G202" s="94" t="s">
        <v>1861</v>
      </c>
      <c r="H202" s="94" t="s">
        <v>176</v>
      </c>
      <c r="I202" s="103">
        <v>0.76</v>
      </c>
      <c r="J202" s="94" t="s">
        <v>182</v>
      </c>
      <c r="K202" s="32">
        <v>3.1E-2</v>
      </c>
      <c r="L202" s="32">
        <v>2.5499999999999998E-2</v>
      </c>
      <c r="M202" s="151">
        <v>22252.55</v>
      </c>
      <c r="N202" s="94">
        <v>101.81</v>
      </c>
      <c r="O202" s="123">
        <v>22.65532</v>
      </c>
      <c r="P202" s="32">
        <v>1.719894835942702E-4</v>
      </c>
      <c r="Q202" s="32">
        <f>O202/'סכום נכסי הקרן'!$C$42</f>
        <v>9.2447288788403657E-6</v>
      </c>
      <c r="R202" s="18"/>
    </row>
    <row r="203" spans="2:18" x14ac:dyDescent="0.2">
      <c r="B203" s="23" t="s">
        <v>1862</v>
      </c>
      <c r="C203" s="32" t="s">
        <v>176</v>
      </c>
      <c r="D203" s="32" t="s">
        <v>2072</v>
      </c>
      <c r="E203" s="32" t="s">
        <v>1864</v>
      </c>
      <c r="F203" s="94" t="s">
        <v>425</v>
      </c>
      <c r="G203" s="94" t="s">
        <v>1861</v>
      </c>
      <c r="H203" s="94" t="s">
        <v>176</v>
      </c>
      <c r="I203" s="103">
        <v>10.11</v>
      </c>
      <c r="J203" s="94" t="s">
        <v>182</v>
      </c>
      <c r="K203" s="32">
        <v>2.6200000000000001E-2</v>
      </c>
      <c r="L203" s="32">
        <v>2.7200000000000002E-2</v>
      </c>
      <c r="M203" s="151">
        <v>381574.74</v>
      </c>
      <c r="N203" s="94">
        <v>101.98</v>
      </c>
      <c r="O203" s="123">
        <v>389.12991999999997</v>
      </c>
      <c r="P203" s="32">
        <v>2.9541076441153636E-3</v>
      </c>
      <c r="Q203" s="32">
        <f>O203/'סכום נכסי הקרן'!$C$42</f>
        <v>1.5878833797292825E-4</v>
      </c>
      <c r="R203" s="18"/>
    </row>
    <row r="204" spans="2:18" x14ac:dyDescent="0.2">
      <c r="B204" s="23" t="s">
        <v>1862</v>
      </c>
      <c r="C204" s="32" t="s">
        <v>176</v>
      </c>
      <c r="D204" s="32" t="s">
        <v>2078</v>
      </c>
      <c r="E204" s="32" t="s">
        <v>1864</v>
      </c>
      <c r="F204" s="94" t="s">
        <v>425</v>
      </c>
      <c r="G204" s="94" t="s">
        <v>861</v>
      </c>
      <c r="H204" s="94" t="s">
        <v>176</v>
      </c>
      <c r="I204" s="103">
        <v>10.25</v>
      </c>
      <c r="J204" s="94" t="s">
        <v>182</v>
      </c>
      <c r="K204" s="32">
        <v>2.6200000000000001E-2</v>
      </c>
      <c r="L204" s="32">
        <v>2.53E-2</v>
      </c>
      <c r="M204" s="151">
        <v>87141.95</v>
      </c>
      <c r="N204" s="94">
        <v>103.15</v>
      </c>
      <c r="O204" s="123">
        <v>89.886920000000003</v>
      </c>
      <c r="P204" s="32">
        <v>6.8238298786684447E-4</v>
      </c>
      <c r="Q204" s="32">
        <f>O204/'סכום נכסי הקרן'!$C$42</f>
        <v>3.6679252606187587E-5</v>
      </c>
      <c r="R204" s="18"/>
    </row>
    <row r="205" spans="2:18" x14ac:dyDescent="0.2">
      <c r="B205" s="23" t="s">
        <v>1868</v>
      </c>
      <c r="C205" s="32" t="s">
        <v>176</v>
      </c>
      <c r="D205" s="32" t="s">
        <v>1869</v>
      </c>
      <c r="E205" s="32" t="s">
        <v>1870</v>
      </c>
      <c r="F205" s="94" t="s">
        <v>425</v>
      </c>
      <c r="G205" s="94" t="s">
        <v>1861</v>
      </c>
      <c r="H205" s="94" t="s">
        <v>176</v>
      </c>
      <c r="I205" s="103">
        <v>0.76</v>
      </c>
      <c r="J205" s="94" t="s">
        <v>182</v>
      </c>
      <c r="K205" s="32">
        <v>3.1E-2</v>
      </c>
      <c r="L205" s="32">
        <v>2.5499999999999998E-2</v>
      </c>
      <c r="M205" s="151">
        <v>13529</v>
      </c>
      <c r="N205" s="94">
        <v>101.81</v>
      </c>
      <c r="O205" s="123">
        <v>13.773870000000001</v>
      </c>
      <c r="P205" s="32">
        <v>1.0456532012766144E-4</v>
      </c>
      <c r="Q205" s="32">
        <f>O205/'סכום נכסי הקרן'!$C$42</f>
        <v>5.6205647840062716E-6</v>
      </c>
      <c r="R205" s="18"/>
    </row>
    <row r="206" spans="2:18" x14ac:dyDescent="0.2">
      <c r="B206" s="23" t="s">
        <v>1868</v>
      </c>
      <c r="C206" s="32" t="s">
        <v>176</v>
      </c>
      <c r="D206" s="32" t="s">
        <v>2074</v>
      </c>
      <c r="E206" s="32" t="s">
        <v>1870</v>
      </c>
      <c r="F206" s="94" t="s">
        <v>425</v>
      </c>
      <c r="G206" s="94" t="s">
        <v>1861</v>
      </c>
      <c r="H206" s="94" t="s">
        <v>176</v>
      </c>
      <c r="I206" s="103">
        <v>10.08</v>
      </c>
      <c r="J206" s="94" t="s">
        <v>182</v>
      </c>
      <c r="K206" s="32">
        <v>2.6200000000000001E-2</v>
      </c>
      <c r="L206" s="32">
        <v>2.7300000000000001E-2</v>
      </c>
      <c r="M206" s="151">
        <v>214440.71</v>
      </c>
      <c r="N206" s="94">
        <v>101.82</v>
      </c>
      <c r="O206" s="123">
        <v>218.34352999999999</v>
      </c>
      <c r="P206" s="32">
        <v>1.6575705384364486E-3</v>
      </c>
      <c r="Q206" s="32">
        <f>O206/'סכום נכסי הקרן'!$C$42</f>
        <v>8.90972512107067E-5</v>
      </c>
      <c r="R206" s="18"/>
    </row>
    <row r="207" spans="2:18" x14ac:dyDescent="0.2">
      <c r="B207" s="23" t="s">
        <v>1868</v>
      </c>
      <c r="C207" s="32" t="s">
        <v>176</v>
      </c>
      <c r="D207" s="32" t="s">
        <v>2082</v>
      </c>
      <c r="E207" s="32" t="s">
        <v>1870</v>
      </c>
      <c r="F207" s="94" t="s">
        <v>425</v>
      </c>
      <c r="G207" s="94" t="s">
        <v>2081</v>
      </c>
      <c r="H207" s="94" t="s">
        <v>176</v>
      </c>
      <c r="I207" s="103">
        <v>10.25</v>
      </c>
      <c r="J207" s="94" t="s">
        <v>182</v>
      </c>
      <c r="K207" s="32">
        <v>2.6200000000000001E-2</v>
      </c>
      <c r="L207" s="32">
        <v>2.5099999999999997E-2</v>
      </c>
      <c r="M207" s="151">
        <v>18056.22</v>
      </c>
      <c r="N207" s="94">
        <v>102.67</v>
      </c>
      <c r="O207" s="123">
        <v>18.538319999999999</v>
      </c>
      <c r="P207" s="32">
        <v>1.4073498337279416E-4</v>
      </c>
      <c r="Q207" s="32">
        <f>O207/'סכום נכסי הקרן'!$C$42</f>
        <v>7.5647460406290404E-6</v>
      </c>
      <c r="R207" s="18"/>
    </row>
    <row r="208" spans="2:18" x14ac:dyDescent="0.2">
      <c r="B208" s="23" t="s">
        <v>1865</v>
      </c>
      <c r="C208" s="32" t="s">
        <v>176</v>
      </c>
      <c r="D208" s="32" t="s">
        <v>1866</v>
      </c>
      <c r="E208" s="32" t="s">
        <v>1867</v>
      </c>
      <c r="F208" s="94" t="s">
        <v>425</v>
      </c>
      <c r="G208" s="94" t="s">
        <v>1861</v>
      </c>
      <c r="H208" s="94" t="s">
        <v>176</v>
      </c>
      <c r="I208" s="103">
        <v>0.76</v>
      </c>
      <c r="J208" s="94" t="s">
        <v>182</v>
      </c>
      <c r="K208" s="32">
        <v>3.1E-2</v>
      </c>
      <c r="L208" s="32">
        <v>2.5699999999999997E-2</v>
      </c>
      <c r="M208" s="151">
        <v>29360.86</v>
      </c>
      <c r="N208" s="94">
        <v>101.79</v>
      </c>
      <c r="O208" s="123">
        <v>29.886419999999998</v>
      </c>
      <c r="P208" s="32">
        <v>2.2688489689315659E-4</v>
      </c>
      <c r="Q208" s="32">
        <f>O208/'סכום נכסי הקרן'!$C$42</f>
        <v>1.2195451225546683E-5</v>
      </c>
      <c r="R208" s="18"/>
    </row>
    <row r="209" spans="2:18" x14ac:dyDescent="0.2">
      <c r="B209" s="23" t="s">
        <v>1865</v>
      </c>
      <c r="C209" s="32" t="s">
        <v>176</v>
      </c>
      <c r="D209" s="32" t="s">
        <v>2073</v>
      </c>
      <c r="E209" s="32" t="s">
        <v>1867</v>
      </c>
      <c r="F209" s="94" t="s">
        <v>425</v>
      </c>
      <c r="G209" s="94" t="s">
        <v>1861</v>
      </c>
      <c r="H209" s="94" t="s">
        <v>176</v>
      </c>
      <c r="I209" s="103">
        <v>10.08</v>
      </c>
      <c r="J209" s="94" t="s">
        <v>182</v>
      </c>
      <c r="K209" s="32">
        <v>2.6099999999999998E-2</v>
      </c>
      <c r="L209" s="32">
        <v>2.7200000000000002E-2</v>
      </c>
      <c r="M209" s="151">
        <v>530765.05000000005</v>
      </c>
      <c r="N209" s="94">
        <v>101.83</v>
      </c>
      <c r="O209" s="123">
        <v>540.47805000000005</v>
      </c>
      <c r="P209" s="32">
        <v>4.1030778074879612E-3</v>
      </c>
      <c r="Q209" s="32">
        <f>O209/'סכום נכסי הקרן'!$C$42</f>
        <v>2.2054744921785823E-4</v>
      </c>
      <c r="R209" s="18"/>
    </row>
    <row r="210" spans="2:18" x14ac:dyDescent="0.2">
      <c r="B210" s="23" t="s">
        <v>1865</v>
      </c>
      <c r="C210" s="32" t="s">
        <v>176</v>
      </c>
      <c r="D210" s="32" t="s">
        <v>2080</v>
      </c>
      <c r="E210" s="32" t="s">
        <v>1867</v>
      </c>
      <c r="F210" s="94" t="s">
        <v>425</v>
      </c>
      <c r="G210" s="94" t="s">
        <v>2081</v>
      </c>
      <c r="H210" s="94" t="s">
        <v>176</v>
      </c>
      <c r="I210" s="103">
        <v>10.25</v>
      </c>
      <c r="J210" s="94" t="s">
        <v>182</v>
      </c>
      <c r="K210" s="32">
        <v>2.6099999999999998E-2</v>
      </c>
      <c r="L210" s="32">
        <v>2.5000000000000001E-2</v>
      </c>
      <c r="M210" s="151">
        <v>77466.38</v>
      </c>
      <c r="N210" s="94">
        <v>102.66</v>
      </c>
      <c r="O210" s="123">
        <v>79.526990000000012</v>
      </c>
      <c r="P210" s="32">
        <v>6.0373483764107909E-4</v>
      </c>
      <c r="Q210" s="32">
        <f>O210/'סכום נכסי הקרן'!$C$42</f>
        <v>3.2451780027836693E-5</v>
      </c>
      <c r="R210" s="18"/>
    </row>
    <row r="211" spans="2:18" x14ac:dyDescent="0.2">
      <c r="B211" s="23" t="s">
        <v>1872</v>
      </c>
      <c r="C211" s="32" t="s">
        <v>176</v>
      </c>
      <c r="D211" s="32" t="s">
        <v>1873</v>
      </c>
      <c r="E211" s="32" t="s">
        <v>1874</v>
      </c>
      <c r="F211" s="94" t="s">
        <v>425</v>
      </c>
      <c r="G211" s="94" t="s">
        <v>1875</v>
      </c>
      <c r="H211" s="94" t="s">
        <v>176</v>
      </c>
      <c r="I211" s="103">
        <v>0.76</v>
      </c>
      <c r="J211" s="94" t="s">
        <v>182</v>
      </c>
      <c r="K211" s="32">
        <v>3.1E-2</v>
      </c>
      <c r="L211" s="32">
        <v>2.7400000000000001E-2</v>
      </c>
      <c r="M211" s="151">
        <v>15150.38</v>
      </c>
      <c r="N211" s="94">
        <v>101.02</v>
      </c>
      <c r="O211" s="123">
        <v>15.30491</v>
      </c>
      <c r="P211" s="32">
        <v>1.1618831988940267E-4</v>
      </c>
      <c r="Q211" s="32">
        <f>O211/'סכום נכסי הקרן'!$C$42</f>
        <v>6.2453208988022549E-6</v>
      </c>
      <c r="R211" s="18"/>
    </row>
    <row r="212" spans="2:18" x14ac:dyDescent="0.2">
      <c r="B212" s="23" t="s">
        <v>1872</v>
      </c>
      <c r="C212" s="32" t="s">
        <v>176</v>
      </c>
      <c r="D212" s="32" t="s">
        <v>2075</v>
      </c>
      <c r="E212" s="32" t="s">
        <v>1874</v>
      </c>
      <c r="F212" s="94" t="s">
        <v>425</v>
      </c>
      <c r="G212" s="94" t="s">
        <v>2076</v>
      </c>
      <c r="H212" s="94" t="s">
        <v>176</v>
      </c>
      <c r="I212" s="103">
        <v>10.130000000000001</v>
      </c>
      <c r="J212" s="94" t="s">
        <v>182</v>
      </c>
      <c r="K212" s="32">
        <v>2.7200000000000002E-2</v>
      </c>
      <c r="L212" s="32">
        <v>2.69E-2</v>
      </c>
      <c r="M212" s="151">
        <v>185267.20000000001</v>
      </c>
      <c r="N212" s="94">
        <v>102.69</v>
      </c>
      <c r="O212" s="123">
        <v>190.25089000000003</v>
      </c>
      <c r="P212" s="32">
        <v>1.4443032508236612E-3</v>
      </c>
      <c r="Q212" s="32">
        <f>O212/'סכום נכסי הקרן'!$C$42</f>
        <v>7.7633769772754565E-5</v>
      </c>
      <c r="R212" s="18"/>
    </row>
    <row r="213" spans="2:18" x14ac:dyDescent="0.2">
      <c r="B213" s="23" t="s">
        <v>1878</v>
      </c>
      <c r="C213" s="32" t="s">
        <v>176</v>
      </c>
      <c r="D213" s="32" t="s">
        <v>1879</v>
      </c>
      <c r="E213" s="32" t="s">
        <v>1880</v>
      </c>
      <c r="F213" s="94" t="s">
        <v>425</v>
      </c>
      <c r="G213" s="94" t="s">
        <v>1881</v>
      </c>
      <c r="H213" s="94" t="s">
        <v>176</v>
      </c>
      <c r="I213" s="103">
        <v>0.01</v>
      </c>
      <c r="J213" s="94" t="s">
        <v>182</v>
      </c>
      <c r="K213" s="32">
        <v>3.1E-2</v>
      </c>
      <c r="L213" s="32">
        <v>3.7599999999999995E-2</v>
      </c>
      <c r="M213" s="151">
        <v>27914.578628150681</v>
      </c>
      <c r="N213" s="94">
        <v>100.74</v>
      </c>
      <c r="O213" s="123">
        <v>28.121146505179794</v>
      </c>
      <c r="P213" s="32">
        <v>2.1348369678753993E-4</v>
      </c>
      <c r="Q213" s="32">
        <f>O213/'סכום נכסי הקרן'!$C$42</f>
        <v>1.1475113801197091E-5</v>
      </c>
      <c r="R213" s="18"/>
    </row>
    <row r="214" spans="2:18" x14ac:dyDescent="0.2">
      <c r="B214" s="23" t="s">
        <v>1878</v>
      </c>
      <c r="C214" s="32" t="s">
        <v>176</v>
      </c>
      <c r="D214" s="32" t="s">
        <v>1889</v>
      </c>
      <c r="E214" s="32" t="s">
        <v>1880</v>
      </c>
      <c r="F214" s="94" t="s">
        <v>425</v>
      </c>
      <c r="G214" s="94" t="s">
        <v>1888</v>
      </c>
      <c r="H214" s="94" t="s">
        <v>176</v>
      </c>
      <c r="I214" s="103">
        <v>0.09</v>
      </c>
      <c r="J214" s="94" t="s">
        <v>182</v>
      </c>
      <c r="K214" s="32">
        <v>3.1E-2</v>
      </c>
      <c r="L214" s="32">
        <v>2.5499999999999998E-2</v>
      </c>
      <c r="M214" s="151">
        <v>15939.140099558423</v>
      </c>
      <c r="N214" s="94">
        <v>100.52</v>
      </c>
      <c r="O214" s="123">
        <v>16.02202370607306</v>
      </c>
      <c r="P214" s="32">
        <v>1.2163233992469145E-4</v>
      </c>
      <c r="Q214" s="32">
        <f>O214/'סכום נכסי הקרן'!$C$42</f>
        <v>6.5379462860378303E-6</v>
      </c>
      <c r="R214" s="18"/>
    </row>
    <row r="215" spans="2:18" x14ac:dyDescent="0.2">
      <c r="B215" s="23" t="s">
        <v>1878</v>
      </c>
      <c r="C215" s="32" t="s">
        <v>176</v>
      </c>
      <c r="D215" s="32" t="s">
        <v>1894</v>
      </c>
      <c r="E215" s="32" t="s">
        <v>1880</v>
      </c>
      <c r="F215" s="94" t="s">
        <v>425</v>
      </c>
      <c r="G215" s="94" t="s">
        <v>1881</v>
      </c>
      <c r="H215" s="94" t="s">
        <v>176</v>
      </c>
      <c r="I215" s="103">
        <v>10.24</v>
      </c>
      <c r="J215" s="94" t="s">
        <v>182</v>
      </c>
      <c r="K215" s="32">
        <v>2.35E-2</v>
      </c>
      <c r="L215" s="32">
        <v>2.2799999999999997E-2</v>
      </c>
      <c r="M215" s="151">
        <v>165234.72861857442</v>
      </c>
      <c r="N215" s="94">
        <v>101.58</v>
      </c>
      <c r="O215" s="123">
        <v>167.84543729523406</v>
      </c>
      <c r="P215" s="32">
        <v>1.2742106526882767E-3</v>
      </c>
      <c r="Q215" s="32">
        <f>O215/'סכום נכסי הקרן'!$C$42</f>
        <v>6.8491001731374354E-5</v>
      </c>
      <c r="R215" s="18"/>
    </row>
    <row r="216" spans="2:18" x14ac:dyDescent="0.2">
      <c r="B216" s="23" t="s">
        <v>1878</v>
      </c>
      <c r="C216" s="32" t="s">
        <v>176</v>
      </c>
      <c r="D216" s="32" t="s">
        <v>1897</v>
      </c>
      <c r="E216" s="32" t="s">
        <v>1880</v>
      </c>
      <c r="F216" s="94" t="s">
        <v>425</v>
      </c>
      <c r="G216" s="94" t="s">
        <v>1888</v>
      </c>
      <c r="H216" s="94" t="s">
        <v>176</v>
      </c>
      <c r="I216" s="103">
        <v>10.32</v>
      </c>
      <c r="J216" s="94" t="s">
        <v>182</v>
      </c>
      <c r="K216" s="32">
        <v>2.35E-2</v>
      </c>
      <c r="L216" s="32">
        <v>2.12E-2</v>
      </c>
      <c r="M216" s="151">
        <v>247716.52172420986</v>
      </c>
      <c r="N216" s="94">
        <v>102.96</v>
      </c>
      <c r="O216" s="123">
        <v>255.04893076798791</v>
      </c>
      <c r="P216" s="32">
        <v>1.936222215976513E-3</v>
      </c>
      <c r="Q216" s="32">
        <f>O216/'סכום נכסי הקרן'!$C$42</f>
        <v>1.0407525542734224E-4</v>
      </c>
      <c r="R216" s="18"/>
    </row>
    <row r="217" spans="2:18" x14ac:dyDescent="0.2">
      <c r="B217" s="23" t="s">
        <v>1882</v>
      </c>
      <c r="C217" s="32" t="s">
        <v>176</v>
      </c>
      <c r="D217" s="32" t="s">
        <v>1883</v>
      </c>
      <c r="E217" s="32" t="s">
        <v>1884</v>
      </c>
      <c r="F217" s="94" t="s">
        <v>425</v>
      </c>
      <c r="G217" s="94" t="s">
        <v>1881</v>
      </c>
      <c r="H217" s="94" t="s">
        <v>176</v>
      </c>
      <c r="I217" s="103">
        <v>0.01</v>
      </c>
      <c r="J217" s="94" t="s">
        <v>182</v>
      </c>
      <c r="K217" s="32">
        <v>3.1E-2</v>
      </c>
      <c r="L217" s="32">
        <v>6.3799999999999996E-2</v>
      </c>
      <c r="M217" s="151">
        <v>39763.516062494433</v>
      </c>
      <c r="N217" s="94">
        <v>101.46</v>
      </c>
      <c r="O217" s="123">
        <v>40.344063489683819</v>
      </c>
      <c r="P217" s="32">
        <v>3.0627484607082E-4</v>
      </c>
      <c r="Q217" s="32">
        <f>O217/'סכום נכסי הקרן'!$C$42</f>
        <v>1.6462796766183361E-5</v>
      </c>
      <c r="R217" s="18"/>
    </row>
    <row r="218" spans="2:18" x14ac:dyDescent="0.2">
      <c r="B218" s="23" t="s">
        <v>1882</v>
      </c>
      <c r="C218" s="32" t="s">
        <v>176</v>
      </c>
      <c r="D218" s="32" t="s">
        <v>1887</v>
      </c>
      <c r="E218" s="32" t="s">
        <v>1884</v>
      </c>
      <c r="F218" s="94" t="s">
        <v>425</v>
      </c>
      <c r="G218" s="94" t="s">
        <v>1888</v>
      </c>
      <c r="H218" s="94" t="s">
        <v>176</v>
      </c>
      <c r="I218" s="103">
        <v>0.09</v>
      </c>
      <c r="J218" s="94" t="s">
        <v>182</v>
      </c>
      <c r="K218" s="32">
        <v>3.1E-2</v>
      </c>
      <c r="L218" s="32">
        <v>2.5499999999999998E-2</v>
      </c>
      <c r="M218" s="151">
        <v>9431.3606987500389</v>
      </c>
      <c r="N218" s="94">
        <v>100.52</v>
      </c>
      <c r="O218" s="123">
        <v>9.4804038668380812</v>
      </c>
      <c r="P218" s="32">
        <v>7.197116462370004E-5</v>
      </c>
      <c r="Q218" s="32">
        <f>O218/'סכום נכסי הקרן'!$C$42</f>
        <v>3.8685731832888648E-6</v>
      </c>
      <c r="R218" s="18"/>
    </row>
    <row r="219" spans="2:18" x14ac:dyDescent="0.2">
      <c r="B219" s="23" t="s">
        <v>1882</v>
      </c>
      <c r="C219" s="32" t="s">
        <v>176</v>
      </c>
      <c r="D219" s="32" t="s">
        <v>1895</v>
      </c>
      <c r="E219" s="32" t="s">
        <v>1884</v>
      </c>
      <c r="F219" s="94" t="s">
        <v>425</v>
      </c>
      <c r="G219" s="94" t="s">
        <v>1881</v>
      </c>
      <c r="H219" s="94" t="s">
        <v>176</v>
      </c>
      <c r="I219" s="103">
        <v>10.24</v>
      </c>
      <c r="J219" s="94" t="s">
        <v>182</v>
      </c>
      <c r="K219" s="32">
        <v>2.2499999999999999E-2</v>
      </c>
      <c r="L219" s="32">
        <v>2.2799999999999997E-2</v>
      </c>
      <c r="M219" s="151">
        <v>235241.92375404993</v>
      </c>
      <c r="N219" s="94">
        <v>101.58</v>
      </c>
      <c r="O219" s="123">
        <v>238.95874611837274</v>
      </c>
      <c r="P219" s="32">
        <v>1.8140724273695205E-3</v>
      </c>
      <c r="Q219" s="32">
        <f>O219/'סכום נכסי הקרן'!$C$42</f>
        <v>9.7509495389692298E-5</v>
      </c>
      <c r="R219" s="18"/>
    </row>
    <row r="220" spans="2:18" x14ac:dyDescent="0.2">
      <c r="B220" s="23" t="s">
        <v>1882</v>
      </c>
      <c r="C220" s="32" t="s">
        <v>176</v>
      </c>
      <c r="D220" s="32" t="s">
        <v>1896</v>
      </c>
      <c r="E220" s="32" t="s">
        <v>1884</v>
      </c>
      <c r="F220" s="94" t="s">
        <v>425</v>
      </c>
      <c r="G220" s="94" t="s">
        <v>1888</v>
      </c>
      <c r="H220" s="94" t="s">
        <v>176</v>
      </c>
      <c r="I220" s="103">
        <v>10.32</v>
      </c>
      <c r="J220" s="94" t="s">
        <v>182</v>
      </c>
      <c r="K220" s="32">
        <v>2.35E-2</v>
      </c>
      <c r="L220" s="32">
        <v>2.12E-2</v>
      </c>
      <c r="M220" s="151">
        <v>228257.6162562996</v>
      </c>
      <c r="N220" s="94">
        <v>102.96</v>
      </c>
      <c r="O220" s="123">
        <v>235.01404165744964</v>
      </c>
      <c r="P220" s="32">
        <v>1.7841259210669754E-3</v>
      </c>
      <c r="Q220" s="32">
        <f>O220/'סכום נכסי הקרן'!$C$42</f>
        <v>9.5899819461548881E-5</v>
      </c>
      <c r="R220" s="18"/>
    </row>
    <row r="221" spans="2:18" x14ac:dyDescent="0.2">
      <c r="B221" s="23" t="s">
        <v>2126</v>
      </c>
      <c r="C221" s="32" t="s">
        <v>176</v>
      </c>
      <c r="D221" s="32" t="s">
        <v>2127</v>
      </c>
      <c r="E221" s="32" t="s">
        <v>2128</v>
      </c>
      <c r="F221" s="94" t="s">
        <v>425</v>
      </c>
      <c r="G221" s="94" t="s">
        <v>1697</v>
      </c>
      <c r="H221" s="94" t="s">
        <v>176</v>
      </c>
      <c r="I221" s="103">
        <v>6.53</v>
      </c>
      <c r="J221" s="94" t="s">
        <v>137</v>
      </c>
      <c r="K221" s="32">
        <v>9.3200000000000002E-3</v>
      </c>
      <c r="L221" s="32">
        <v>2.4700000000000003E-2</v>
      </c>
      <c r="M221" s="151">
        <v>154470.84</v>
      </c>
      <c r="N221" s="94">
        <v>97.89</v>
      </c>
      <c r="O221" s="123">
        <v>637.44722000000002</v>
      </c>
      <c r="P221" s="32">
        <v>4.8392262032230463E-3</v>
      </c>
      <c r="Q221" s="32">
        <f>O221/'סכום נכסי הקרן'!$C$42</f>
        <v>2.6011668444632466E-4</v>
      </c>
      <c r="R221" s="18"/>
    </row>
    <row r="222" spans="2:18" x14ac:dyDescent="0.2">
      <c r="B222" s="23" t="s">
        <v>1907</v>
      </c>
      <c r="C222" s="32" t="s">
        <v>176</v>
      </c>
      <c r="D222" s="32" t="s">
        <v>2059</v>
      </c>
      <c r="E222" s="32" t="s">
        <v>2060</v>
      </c>
      <c r="F222" s="94" t="s">
        <v>425</v>
      </c>
      <c r="G222" s="94" t="s">
        <v>2061</v>
      </c>
      <c r="H222" s="94" t="s">
        <v>176</v>
      </c>
      <c r="I222" s="103">
        <v>2.14</v>
      </c>
      <c r="J222" s="94" t="s">
        <v>182</v>
      </c>
      <c r="K222" s="32">
        <v>5.7500000000000002E-2</v>
      </c>
      <c r="L222" s="32">
        <v>4.7400000000000005E-2</v>
      </c>
      <c r="M222" s="151">
        <v>879927</v>
      </c>
      <c r="N222" s="94">
        <v>104.44</v>
      </c>
      <c r="O222" s="123">
        <v>918.99576000000002</v>
      </c>
      <c r="P222" s="32">
        <v>6.9766220996977258E-3</v>
      </c>
      <c r="Q222" s="32">
        <f>O222/'סכום נכסי הקרן'!$C$42</f>
        <v>3.7500536924677517E-4</v>
      </c>
      <c r="R222" s="18"/>
    </row>
    <row r="223" spans="2:18" x14ac:dyDescent="0.2">
      <c r="B223" s="23" t="s">
        <v>1907</v>
      </c>
      <c r="C223" s="32" t="s">
        <v>176</v>
      </c>
      <c r="D223" s="32" t="s">
        <v>2062</v>
      </c>
      <c r="E223" s="32" t="s">
        <v>2063</v>
      </c>
      <c r="F223" s="94" t="s">
        <v>425</v>
      </c>
      <c r="G223" s="94" t="s">
        <v>2061</v>
      </c>
      <c r="H223" s="94" t="s">
        <v>176</v>
      </c>
      <c r="I223" s="103">
        <v>2.13</v>
      </c>
      <c r="J223" s="94" t="s">
        <v>182</v>
      </c>
      <c r="K223" s="32">
        <v>6.0999999999999999E-2</v>
      </c>
      <c r="L223" s="32">
        <v>5.0499999999999996E-2</v>
      </c>
      <c r="M223" s="151">
        <v>586618</v>
      </c>
      <c r="N223" s="94">
        <v>104.59</v>
      </c>
      <c r="O223" s="123">
        <v>613.54376999999999</v>
      </c>
      <c r="P223" s="32">
        <v>4.6577614513845624E-3</v>
      </c>
      <c r="Q223" s="32">
        <f>O223/'סכום נכסי הקרן'!$C$42</f>
        <v>2.5036264369479626E-4</v>
      </c>
      <c r="R223" s="18"/>
    </row>
    <row r="224" spans="2:18" s="161" customFormat="1" x14ac:dyDescent="0.2">
      <c r="B224" s="131" t="s">
        <v>2138</v>
      </c>
      <c r="C224" s="168" t="s">
        <v>176</v>
      </c>
      <c r="D224" s="168" t="s">
        <v>176</v>
      </c>
      <c r="E224" s="168" t="s">
        <v>176</v>
      </c>
      <c r="F224" s="169" t="s">
        <v>176</v>
      </c>
      <c r="G224" s="169" t="s">
        <v>176</v>
      </c>
      <c r="H224" s="169" t="s">
        <v>176</v>
      </c>
      <c r="I224" s="179" t="s">
        <v>176</v>
      </c>
      <c r="J224" s="169" t="s">
        <v>176</v>
      </c>
      <c r="K224" s="168" t="s">
        <v>176</v>
      </c>
      <c r="L224" s="168" t="s">
        <v>176</v>
      </c>
      <c r="M224" s="204" t="s">
        <v>176</v>
      </c>
      <c r="N224" s="169" t="s">
        <v>176</v>
      </c>
      <c r="O224" s="170">
        <v>0</v>
      </c>
      <c r="P224" s="168">
        <v>0</v>
      </c>
      <c r="Q224" s="168">
        <f>O224/'סכום נכסי הקרן'!$C$42</f>
        <v>0</v>
      </c>
    </row>
    <row r="225" spans="2:18" x14ac:dyDescent="0.2">
      <c r="B225" s="23" t="s">
        <v>2139</v>
      </c>
      <c r="C225" s="32" t="s">
        <v>176</v>
      </c>
      <c r="D225" s="32" t="s">
        <v>176</v>
      </c>
      <c r="E225" s="32" t="s">
        <v>176</v>
      </c>
      <c r="F225" s="94" t="s">
        <v>176</v>
      </c>
      <c r="G225" s="94" t="s">
        <v>176</v>
      </c>
      <c r="H225" s="94" t="s">
        <v>176</v>
      </c>
      <c r="I225" s="103">
        <v>0</v>
      </c>
      <c r="J225" s="94" t="s">
        <v>176</v>
      </c>
      <c r="K225" s="32">
        <v>0</v>
      </c>
      <c r="L225" s="32">
        <v>0</v>
      </c>
      <c r="M225" s="151">
        <v>0</v>
      </c>
      <c r="N225" s="94" t="s">
        <v>176</v>
      </c>
      <c r="O225" s="123">
        <v>0</v>
      </c>
      <c r="P225" s="32">
        <v>0</v>
      </c>
      <c r="Q225" s="32">
        <f>O225/'סכום נכסי הקרן'!$C$42</f>
        <v>0</v>
      </c>
      <c r="R225" s="18"/>
    </row>
    <row r="226" spans="2:18" s="161" customFormat="1" x14ac:dyDescent="0.2">
      <c r="B226" s="131" t="s">
        <v>2140</v>
      </c>
      <c r="C226" s="168" t="s">
        <v>176</v>
      </c>
      <c r="D226" s="168" t="s">
        <v>176</v>
      </c>
      <c r="E226" s="168" t="s">
        <v>176</v>
      </c>
      <c r="F226" s="169" t="s">
        <v>176</v>
      </c>
      <c r="G226" s="169" t="s">
        <v>176</v>
      </c>
      <c r="H226" s="169" t="s">
        <v>176</v>
      </c>
      <c r="I226" s="179" t="s">
        <v>176</v>
      </c>
      <c r="J226" s="169" t="s">
        <v>176</v>
      </c>
      <c r="K226" s="168" t="s">
        <v>176</v>
      </c>
      <c r="L226" s="168" t="s">
        <v>176</v>
      </c>
      <c r="M226" s="204" t="s">
        <v>176</v>
      </c>
      <c r="N226" s="169" t="s">
        <v>176</v>
      </c>
      <c r="O226" s="170">
        <v>0</v>
      </c>
      <c r="P226" s="168">
        <v>0</v>
      </c>
      <c r="Q226" s="168">
        <f>O226/'סכום נכסי הקרן'!$C$42</f>
        <v>0</v>
      </c>
    </row>
    <row r="227" spans="2:18" s="161" customFormat="1" x14ac:dyDescent="0.2">
      <c r="B227" s="131" t="s">
        <v>2141</v>
      </c>
      <c r="C227" s="168" t="s">
        <v>176</v>
      </c>
      <c r="D227" s="168" t="s">
        <v>176</v>
      </c>
      <c r="E227" s="168" t="s">
        <v>176</v>
      </c>
      <c r="F227" s="169" t="s">
        <v>176</v>
      </c>
      <c r="G227" s="169" t="s">
        <v>176</v>
      </c>
      <c r="H227" s="169" t="s">
        <v>176</v>
      </c>
      <c r="I227" s="179" t="s">
        <v>176</v>
      </c>
      <c r="J227" s="169" t="s">
        <v>176</v>
      </c>
      <c r="K227" s="168" t="s">
        <v>176</v>
      </c>
      <c r="L227" s="168" t="s">
        <v>176</v>
      </c>
      <c r="M227" s="204" t="s">
        <v>176</v>
      </c>
      <c r="N227" s="169" t="s">
        <v>176</v>
      </c>
      <c r="O227" s="170">
        <v>0</v>
      </c>
      <c r="P227" s="168">
        <v>0</v>
      </c>
      <c r="Q227" s="168">
        <f>O227/'סכום נכסי הקרן'!$C$42</f>
        <v>0</v>
      </c>
    </row>
    <row r="228" spans="2:18" x14ac:dyDescent="0.2">
      <c r="B228" s="23" t="s">
        <v>2142</v>
      </c>
      <c r="C228" s="32" t="s">
        <v>176</v>
      </c>
      <c r="D228" s="32" t="s">
        <v>176</v>
      </c>
      <c r="E228" s="32" t="s">
        <v>176</v>
      </c>
      <c r="F228" s="94" t="s">
        <v>176</v>
      </c>
      <c r="G228" s="94" t="s">
        <v>176</v>
      </c>
      <c r="H228" s="94" t="s">
        <v>176</v>
      </c>
      <c r="I228" s="103">
        <v>0</v>
      </c>
      <c r="J228" s="94" t="s">
        <v>176</v>
      </c>
      <c r="K228" s="32">
        <v>0</v>
      </c>
      <c r="L228" s="32">
        <v>0</v>
      </c>
      <c r="M228" s="151">
        <v>0</v>
      </c>
      <c r="N228" s="94" t="s">
        <v>176</v>
      </c>
      <c r="O228" s="123">
        <v>0</v>
      </c>
      <c r="P228" s="32">
        <v>0</v>
      </c>
      <c r="Q228" s="32">
        <f>O228/'סכום נכסי הקרן'!$C$42</f>
        <v>0</v>
      </c>
      <c r="R228" s="18"/>
    </row>
    <row r="229" spans="2:18" s="161" customFormat="1" x14ac:dyDescent="0.2">
      <c r="B229" s="131" t="s">
        <v>2143</v>
      </c>
      <c r="C229" s="168" t="s">
        <v>176</v>
      </c>
      <c r="D229" s="168" t="s">
        <v>176</v>
      </c>
      <c r="E229" s="168" t="s">
        <v>176</v>
      </c>
      <c r="F229" s="169" t="s">
        <v>176</v>
      </c>
      <c r="G229" s="169" t="s">
        <v>176</v>
      </c>
      <c r="H229" s="169" t="s">
        <v>176</v>
      </c>
      <c r="I229" s="179" t="s">
        <v>176</v>
      </c>
      <c r="J229" s="169" t="s">
        <v>176</v>
      </c>
      <c r="K229" s="168" t="s">
        <v>176</v>
      </c>
      <c r="L229" s="168" t="s">
        <v>176</v>
      </c>
      <c r="M229" s="204" t="s">
        <v>176</v>
      </c>
      <c r="N229" s="169" t="s">
        <v>176</v>
      </c>
      <c r="O229" s="170">
        <v>3969.9034602000002</v>
      </c>
      <c r="P229" s="168">
        <v>3.0137806309463052E-2</v>
      </c>
      <c r="Q229" s="168">
        <f>O229/'סכום נכסי הקרן'!$C$42</f>
        <v>1.6199586306756752E-3</v>
      </c>
    </row>
    <row r="230" spans="2:18" x14ac:dyDescent="0.2">
      <c r="B230" s="23" t="s">
        <v>2144</v>
      </c>
      <c r="C230" s="32" t="s">
        <v>176</v>
      </c>
      <c r="D230" s="32" t="s">
        <v>2145</v>
      </c>
      <c r="E230" s="32" t="s">
        <v>2146</v>
      </c>
      <c r="F230" s="94" t="s">
        <v>196</v>
      </c>
      <c r="G230" s="94" t="s">
        <v>2147</v>
      </c>
      <c r="H230" s="94" t="s">
        <v>186</v>
      </c>
      <c r="I230" s="103">
        <v>2.54</v>
      </c>
      <c r="J230" s="94" t="s">
        <v>182</v>
      </c>
      <c r="K230" s="32">
        <v>3.5499999999999997E-2</v>
      </c>
      <c r="L230" s="32">
        <v>-7.000000000000001E-4</v>
      </c>
      <c r="M230" s="151">
        <v>2044890.82</v>
      </c>
      <c r="N230" s="94">
        <v>114.54</v>
      </c>
      <c r="O230" s="123">
        <v>2342.2179500000002</v>
      </c>
      <c r="P230" s="32">
        <v>1.778111523852809E-2</v>
      </c>
      <c r="Q230" s="32">
        <f>O230/'סכום נכסי הקרן'!$C$42</f>
        <v>9.5576535325492121E-4</v>
      </c>
      <c r="R230" s="18"/>
    </row>
    <row r="231" spans="2:18" x14ac:dyDescent="0.2">
      <c r="B231" s="23" t="s">
        <v>2148</v>
      </c>
      <c r="C231" s="32" t="s">
        <v>1812</v>
      </c>
      <c r="D231" s="32" t="s">
        <v>2149</v>
      </c>
      <c r="E231" s="32" t="s">
        <v>2150</v>
      </c>
      <c r="F231" s="94" t="s">
        <v>376</v>
      </c>
      <c r="G231" s="94" t="s">
        <v>2151</v>
      </c>
      <c r="H231" s="94" t="s">
        <v>186</v>
      </c>
      <c r="I231" s="103">
        <v>2.78</v>
      </c>
      <c r="J231" s="94" t="s">
        <v>182</v>
      </c>
      <c r="K231" s="32">
        <v>4.4999999999999998E-2</v>
      </c>
      <c r="L231" s="32">
        <v>3.4999999999999996E-3</v>
      </c>
      <c r="M231" s="151">
        <v>559016.51</v>
      </c>
      <c r="N231" s="94">
        <v>117.8</v>
      </c>
      <c r="O231" s="123">
        <v>658.52144999999996</v>
      </c>
      <c r="P231" s="32">
        <v>4.9992127288976725E-3</v>
      </c>
      <c r="Q231" s="32">
        <f>O231/'סכום נכסי הקרן'!$C$42</f>
        <v>2.6871623380957902E-4</v>
      </c>
      <c r="R231" s="18"/>
    </row>
    <row r="232" spans="2:18" x14ac:dyDescent="0.2">
      <c r="B232" s="23" t="s">
        <v>2148</v>
      </c>
      <c r="C232" s="32" t="s">
        <v>1812</v>
      </c>
      <c r="D232" s="32" t="s">
        <v>2152</v>
      </c>
      <c r="E232" s="32" t="s">
        <v>2150</v>
      </c>
      <c r="F232" s="94" t="s">
        <v>376</v>
      </c>
      <c r="G232" s="94" t="s">
        <v>2151</v>
      </c>
      <c r="H232" s="94" t="s">
        <v>186</v>
      </c>
      <c r="I232" s="103">
        <v>2.77</v>
      </c>
      <c r="J232" s="94" t="s">
        <v>182</v>
      </c>
      <c r="K232" s="32">
        <v>4.7500000000000001E-2</v>
      </c>
      <c r="L232" s="32">
        <v>3.4999999999999996E-3</v>
      </c>
      <c r="M232" s="151">
        <v>816275.63</v>
      </c>
      <c r="N232" s="94">
        <v>118.73</v>
      </c>
      <c r="O232" s="123">
        <v>969.16406000000006</v>
      </c>
      <c r="P232" s="32">
        <v>7.3574783405189739E-3</v>
      </c>
      <c r="Q232" s="32">
        <f>O232/'סכום נכסי הקרן'!$C$42</f>
        <v>3.9547704352956291E-4</v>
      </c>
      <c r="R232" s="18"/>
    </row>
    <row r="233" spans="2:18" s="161" customFormat="1" x14ac:dyDescent="0.2">
      <c r="B233" s="131" t="s">
        <v>2153</v>
      </c>
      <c r="C233" s="168" t="s">
        <v>176</v>
      </c>
      <c r="D233" s="168" t="s">
        <v>176</v>
      </c>
      <c r="E233" s="168" t="s">
        <v>176</v>
      </c>
      <c r="F233" s="169" t="s">
        <v>176</v>
      </c>
      <c r="G233" s="169" t="s">
        <v>176</v>
      </c>
      <c r="H233" s="169" t="s">
        <v>176</v>
      </c>
      <c r="I233" s="179" t="s">
        <v>176</v>
      </c>
      <c r="J233" s="169" t="s">
        <v>176</v>
      </c>
      <c r="K233" s="168" t="s">
        <v>176</v>
      </c>
      <c r="L233" s="168" t="s">
        <v>176</v>
      </c>
      <c r="M233" s="204" t="s">
        <v>176</v>
      </c>
      <c r="N233" s="169" t="s">
        <v>176</v>
      </c>
      <c r="O233" s="170">
        <v>15447.099484963624</v>
      </c>
      <c r="P233" s="168">
        <v>0.11726776154334659</v>
      </c>
      <c r="Q233" s="168">
        <f>O233/'סכום נכסי הקרן'!$C$42</f>
        <v>6.3033427337580474E-3</v>
      </c>
    </row>
    <row r="234" spans="2:18" s="161" customFormat="1" x14ac:dyDescent="0.2">
      <c r="B234" s="131" t="s">
        <v>1785</v>
      </c>
      <c r="C234" s="168" t="s">
        <v>176</v>
      </c>
      <c r="D234" s="168" t="s">
        <v>176</v>
      </c>
      <c r="E234" s="168" t="s">
        <v>176</v>
      </c>
      <c r="F234" s="169" t="s">
        <v>176</v>
      </c>
      <c r="G234" s="169" t="s">
        <v>176</v>
      </c>
      <c r="H234" s="169" t="s">
        <v>176</v>
      </c>
      <c r="I234" s="179" t="s">
        <v>176</v>
      </c>
      <c r="J234" s="169" t="s">
        <v>176</v>
      </c>
      <c r="K234" s="168" t="s">
        <v>176</v>
      </c>
      <c r="L234" s="168" t="s">
        <v>176</v>
      </c>
      <c r="M234" s="204" t="s">
        <v>176</v>
      </c>
      <c r="N234" s="169" t="s">
        <v>176</v>
      </c>
      <c r="O234" s="170">
        <v>0</v>
      </c>
      <c r="P234" s="168">
        <v>0</v>
      </c>
      <c r="Q234" s="168">
        <f>O234/'סכום נכסי הקרן'!$C$42</f>
        <v>0</v>
      </c>
    </row>
    <row r="235" spans="2:18" s="161" customFormat="1" x14ac:dyDescent="0.2">
      <c r="B235" s="131" t="s">
        <v>1809</v>
      </c>
      <c r="C235" s="168" t="s">
        <v>176</v>
      </c>
      <c r="D235" s="168" t="s">
        <v>176</v>
      </c>
      <c r="E235" s="168" t="s">
        <v>176</v>
      </c>
      <c r="F235" s="169" t="s">
        <v>176</v>
      </c>
      <c r="G235" s="169" t="s">
        <v>176</v>
      </c>
      <c r="H235" s="169" t="s">
        <v>176</v>
      </c>
      <c r="I235" s="179" t="s">
        <v>176</v>
      </c>
      <c r="J235" s="169" t="s">
        <v>176</v>
      </c>
      <c r="K235" s="168" t="s">
        <v>176</v>
      </c>
      <c r="L235" s="168" t="s">
        <v>176</v>
      </c>
      <c r="M235" s="204" t="s">
        <v>176</v>
      </c>
      <c r="N235" s="169" t="s">
        <v>176</v>
      </c>
      <c r="O235" s="170">
        <v>0</v>
      </c>
      <c r="P235" s="168">
        <v>0</v>
      </c>
      <c r="Q235" s="168">
        <f>O235/'סכום נכסי הקרן'!$C$42</f>
        <v>0</v>
      </c>
    </row>
    <row r="236" spans="2:18" s="161" customFormat="1" x14ac:dyDescent="0.2">
      <c r="B236" s="131" t="s">
        <v>1810</v>
      </c>
      <c r="C236" s="168" t="s">
        <v>176</v>
      </c>
      <c r="D236" s="168" t="s">
        <v>176</v>
      </c>
      <c r="E236" s="168" t="s">
        <v>176</v>
      </c>
      <c r="F236" s="169" t="s">
        <v>176</v>
      </c>
      <c r="G236" s="169" t="s">
        <v>176</v>
      </c>
      <c r="H236" s="169" t="s">
        <v>176</v>
      </c>
      <c r="I236" s="179" t="s">
        <v>176</v>
      </c>
      <c r="J236" s="169" t="s">
        <v>176</v>
      </c>
      <c r="K236" s="168" t="s">
        <v>176</v>
      </c>
      <c r="L236" s="168" t="s">
        <v>176</v>
      </c>
      <c r="M236" s="204" t="s">
        <v>176</v>
      </c>
      <c r="N236" s="169" t="s">
        <v>176</v>
      </c>
      <c r="O236" s="170">
        <v>15447.099484363622</v>
      </c>
      <c r="P236" s="168">
        <v>0.11726776153879163</v>
      </c>
      <c r="Q236" s="168">
        <f>O236/'סכום נכסי הקרן'!$C$42</f>
        <v>6.3033427335132102E-3</v>
      </c>
    </row>
    <row r="237" spans="2:18" x14ac:dyDescent="0.2">
      <c r="B237" s="23" t="s">
        <v>2220</v>
      </c>
      <c r="C237" s="32" t="s">
        <v>176</v>
      </c>
      <c r="D237" s="32" t="s">
        <v>2221</v>
      </c>
      <c r="E237" s="32" t="s">
        <v>176</v>
      </c>
      <c r="F237" s="94" t="s">
        <v>425</v>
      </c>
      <c r="G237" s="94" t="s">
        <v>2222</v>
      </c>
      <c r="H237" s="94" t="s">
        <v>176</v>
      </c>
      <c r="I237" s="103">
        <v>6.32</v>
      </c>
      <c r="J237" s="94" t="s">
        <v>136</v>
      </c>
      <c r="K237" s="32">
        <v>4.2300000000000004E-2</v>
      </c>
      <c r="L237" s="32">
        <v>5.3200000000000004E-2</v>
      </c>
      <c r="M237" s="151">
        <v>345343</v>
      </c>
      <c r="N237" s="94">
        <v>94.16</v>
      </c>
      <c r="O237" s="123">
        <v>1179.4096100000002</v>
      </c>
      <c r="P237" s="32">
        <v>8.9535724840796617E-3</v>
      </c>
      <c r="Q237" s="32">
        <f>O237/'סכום נכסי הקרן'!$C$42</f>
        <v>4.81269833379041E-4</v>
      </c>
      <c r="R237" s="18"/>
    </row>
    <row r="238" spans="2:18" x14ac:dyDescent="0.2">
      <c r="B238" s="23" t="s">
        <v>2220</v>
      </c>
      <c r="C238" s="32" t="s">
        <v>176</v>
      </c>
      <c r="D238" s="32" t="s">
        <v>2223</v>
      </c>
      <c r="E238" s="32" t="s">
        <v>176</v>
      </c>
      <c r="F238" s="94" t="s">
        <v>425</v>
      </c>
      <c r="G238" s="94" t="s">
        <v>2222</v>
      </c>
      <c r="H238" s="94" t="s">
        <v>176</v>
      </c>
      <c r="I238" s="103">
        <v>6.32</v>
      </c>
      <c r="J238" s="94" t="s">
        <v>136</v>
      </c>
      <c r="K238" s="32">
        <v>4.2300000000000004E-2</v>
      </c>
      <c r="L238" s="32">
        <v>5.3200000000000004E-2</v>
      </c>
      <c r="M238" s="151">
        <v>307323</v>
      </c>
      <c r="N238" s="94">
        <v>94.16</v>
      </c>
      <c r="O238" s="123">
        <v>1049.5643500000001</v>
      </c>
      <c r="P238" s="32">
        <v>7.9678428976265123E-3</v>
      </c>
      <c r="Q238" s="32">
        <f>O238/'סכום נכסי הקרן'!$C$42</f>
        <v>4.2828518231683853E-4</v>
      </c>
      <c r="R238" s="18"/>
    </row>
    <row r="239" spans="2:18" x14ac:dyDescent="0.2">
      <c r="B239" s="23" t="s">
        <v>2224</v>
      </c>
      <c r="C239" s="32" t="s">
        <v>176</v>
      </c>
      <c r="D239" s="32" t="s">
        <v>2225</v>
      </c>
      <c r="E239" s="32" t="s">
        <v>176</v>
      </c>
      <c r="F239" s="94" t="s">
        <v>425</v>
      </c>
      <c r="G239" s="94" t="s">
        <v>1258</v>
      </c>
      <c r="H239" s="94" t="s">
        <v>176</v>
      </c>
      <c r="I239" s="103">
        <v>6.32</v>
      </c>
      <c r="J239" s="94" t="s">
        <v>136</v>
      </c>
      <c r="K239" s="32">
        <v>3.8300000000000001E-2</v>
      </c>
      <c r="L239" s="32">
        <v>5.6299999999999996E-2</v>
      </c>
      <c r="M239" s="151">
        <v>970000</v>
      </c>
      <c r="N239" s="94">
        <v>90.95</v>
      </c>
      <c r="O239" s="123">
        <v>3199.7938100000001</v>
      </c>
      <c r="P239" s="32">
        <v>2.4291463770542299E-2</v>
      </c>
      <c r="Q239" s="32">
        <f>O239/'סכום נכסי הקרן'!$C$42</f>
        <v>1.30570772081973E-3</v>
      </c>
      <c r="R239" s="18"/>
    </row>
    <row r="240" spans="2:18" x14ac:dyDescent="0.2">
      <c r="B240" s="23" t="s">
        <v>2154</v>
      </c>
      <c r="C240" s="32" t="s">
        <v>176</v>
      </c>
      <c r="D240" s="32" t="s">
        <v>2155</v>
      </c>
      <c r="E240" s="32" t="s">
        <v>176</v>
      </c>
      <c r="F240" s="94" t="s">
        <v>425</v>
      </c>
      <c r="G240" s="94" t="s">
        <v>978</v>
      </c>
      <c r="H240" s="94" t="s">
        <v>176</v>
      </c>
      <c r="I240" s="103">
        <v>3.42</v>
      </c>
      <c r="J240" s="94" t="s">
        <v>136</v>
      </c>
      <c r="K240" s="32">
        <v>4.748379904632568E-2</v>
      </c>
      <c r="L240" s="32">
        <v>4.9699999999999994E-2</v>
      </c>
      <c r="M240" s="151">
        <v>509137</v>
      </c>
      <c r="N240" s="94">
        <v>102.26</v>
      </c>
      <c r="O240" s="123">
        <v>1888.3739599999999</v>
      </c>
      <c r="P240" s="32">
        <v>1.4335726099356225E-2</v>
      </c>
      <c r="Q240" s="32">
        <f>O240/'סכום נכסי הקרן'!$C$42</f>
        <v>7.7056979473528249E-4</v>
      </c>
      <c r="R240" s="18"/>
    </row>
    <row r="241" spans="2:18" x14ac:dyDescent="0.2">
      <c r="B241" s="23" t="s">
        <v>2156</v>
      </c>
      <c r="C241" s="32" t="s">
        <v>176</v>
      </c>
      <c r="D241" s="32" t="s">
        <v>2157</v>
      </c>
      <c r="E241" s="32" t="s">
        <v>176</v>
      </c>
      <c r="F241" s="94" t="s">
        <v>425</v>
      </c>
      <c r="G241" s="94" t="s">
        <v>2158</v>
      </c>
      <c r="H241" s="94" t="s">
        <v>176</v>
      </c>
      <c r="I241" s="103">
        <v>2.0699999999999998</v>
      </c>
      <c r="J241" s="94" t="s">
        <v>136</v>
      </c>
      <c r="K241" s="32">
        <v>5.2499999999999998E-2</v>
      </c>
      <c r="L241" s="32">
        <v>6.25E-2</v>
      </c>
      <c r="M241" s="151">
        <v>201762</v>
      </c>
      <c r="N241" s="94">
        <v>100.98</v>
      </c>
      <c r="O241" s="123">
        <v>738.96231999999998</v>
      </c>
      <c r="P241" s="32">
        <v>5.60988535198019E-3</v>
      </c>
      <c r="Q241" s="32">
        <f>O241/'סכום נכסי הקרן'!$C$42</f>
        <v>3.0154093166986278E-4</v>
      </c>
      <c r="R241" s="18"/>
    </row>
    <row r="242" spans="2:18" x14ac:dyDescent="0.2">
      <c r="B242" s="23" t="s">
        <v>2156</v>
      </c>
      <c r="C242" s="32" t="s">
        <v>176</v>
      </c>
      <c r="D242" s="32" t="s">
        <v>2159</v>
      </c>
      <c r="E242" s="32" t="s">
        <v>176</v>
      </c>
      <c r="F242" s="94" t="s">
        <v>425</v>
      </c>
      <c r="G242" s="94" t="s">
        <v>2158</v>
      </c>
      <c r="H242" s="94" t="s">
        <v>176</v>
      </c>
      <c r="I242" s="103">
        <v>2.0699999999999998</v>
      </c>
      <c r="J242" s="94" t="s">
        <v>136</v>
      </c>
      <c r="K242" s="32">
        <v>5.2499999999999998E-2</v>
      </c>
      <c r="L242" s="32">
        <v>6.25E-2</v>
      </c>
      <c r="M242" s="151">
        <v>18484</v>
      </c>
      <c r="N242" s="94">
        <v>100.98</v>
      </c>
      <c r="O242" s="123">
        <v>67.69847</v>
      </c>
      <c r="P242" s="32">
        <v>5.1393778129914713E-4</v>
      </c>
      <c r="Q242" s="32">
        <f>O242/'סכום נכסי הקרן'!$C$42</f>
        <v>2.7625034678932283E-5</v>
      </c>
      <c r="R242" s="18"/>
    </row>
    <row r="243" spans="2:18" x14ac:dyDescent="0.2">
      <c r="B243" s="23" t="s">
        <v>2156</v>
      </c>
      <c r="C243" s="32" t="s">
        <v>176</v>
      </c>
      <c r="D243" s="32" t="s">
        <v>2160</v>
      </c>
      <c r="E243" s="32" t="s">
        <v>176</v>
      </c>
      <c r="F243" s="94" t="s">
        <v>425</v>
      </c>
      <c r="G243" s="94" t="s">
        <v>2158</v>
      </c>
      <c r="H243" s="94" t="s">
        <v>176</v>
      </c>
      <c r="I243" s="103">
        <v>2.0699999999999998</v>
      </c>
      <c r="J243" s="94" t="s">
        <v>136</v>
      </c>
      <c r="K243" s="32">
        <v>5.2499999999999998E-2</v>
      </c>
      <c r="L243" s="32">
        <v>6.25E-2</v>
      </c>
      <c r="M243" s="151">
        <v>33173</v>
      </c>
      <c r="N243" s="94">
        <v>100.98</v>
      </c>
      <c r="O243" s="123">
        <v>121.49759</v>
      </c>
      <c r="P243" s="32">
        <v>9.2235765206796316E-4</v>
      </c>
      <c r="Q243" s="32">
        <f>O243/'סכום נכסי הקרן'!$C$42</f>
        <v>4.9578301210598942E-5</v>
      </c>
      <c r="R243" s="18"/>
    </row>
    <row r="244" spans="2:18" x14ac:dyDescent="0.2">
      <c r="B244" s="23" t="s">
        <v>2156</v>
      </c>
      <c r="C244" s="32" t="s">
        <v>176</v>
      </c>
      <c r="D244" s="32" t="s">
        <v>2161</v>
      </c>
      <c r="E244" s="32" t="s">
        <v>176</v>
      </c>
      <c r="F244" s="94" t="s">
        <v>425</v>
      </c>
      <c r="G244" s="94" t="s">
        <v>2162</v>
      </c>
      <c r="H244" s="94" t="s">
        <v>176</v>
      </c>
      <c r="I244" s="103">
        <v>2.0699999999999998</v>
      </c>
      <c r="J244" s="94" t="s">
        <v>136</v>
      </c>
      <c r="K244" s="32">
        <v>5.2499999999999998E-2</v>
      </c>
      <c r="L244" s="32">
        <v>6.25E-2</v>
      </c>
      <c r="M244" s="151">
        <v>19730</v>
      </c>
      <c r="N244" s="94">
        <v>100.98</v>
      </c>
      <c r="O244" s="123">
        <v>72.262</v>
      </c>
      <c r="P244" s="32">
        <v>5.4858214598112729E-4</v>
      </c>
      <c r="Q244" s="32">
        <f>O244/'סכום נכסי הקרן'!$C$42</f>
        <v>2.94872285292268E-5</v>
      </c>
      <c r="R244" s="18"/>
    </row>
    <row r="245" spans="2:18" x14ac:dyDescent="0.2">
      <c r="B245" s="23" t="s">
        <v>2156</v>
      </c>
      <c r="C245" s="32" t="s">
        <v>176</v>
      </c>
      <c r="D245" s="32" t="s">
        <v>2163</v>
      </c>
      <c r="E245" s="32" t="s">
        <v>176</v>
      </c>
      <c r="F245" s="94" t="s">
        <v>425</v>
      </c>
      <c r="G245" s="94" t="s">
        <v>2162</v>
      </c>
      <c r="H245" s="94" t="s">
        <v>176</v>
      </c>
      <c r="I245" s="103">
        <v>1.94</v>
      </c>
      <c r="J245" s="94" t="s">
        <v>136</v>
      </c>
      <c r="K245" s="32">
        <v>5.2499999999999998E-2</v>
      </c>
      <c r="L245" s="32">
        <v>0.13070000000000001</v>
      </c>
      <c r="M245" s="151">
        <v>1196</v>
      </c>
      <c r="N245" s="94">
        <v>100.98</v>
      </c>
      <c r="O245" s="123">
        <v>4.3803999999999998</v>
      </c>
      <c r="P245" s="32">
        <v>3.325412017735089E-5</v>
      </c>
      <c r="Q245" s="32">
        <f>O245/'סכום נכסי הקרן'!$C$42</f>
        <v>1.7874658305807351E-6</v>
      </c>
      <c r="R245" s="18"/>
    </row>
    <row r="246" spans="2:18" x14ac:dyDescent="0.2">
      <c r="B246" s="23" t="s">
        <v>2156</v>
      </c>
      <c r="C246" s="32" t="s">
        <v>176</v>
      </c>
      <c r="D246" s="32" t="s">
        <v>2164</v>
      </c>
      <c r="E246" s="32" t="s">
        <v>176</v>
      </c>
      <c r="F246" s="94" t="s">
        <v>425</v>
      </c>
      <c r="G246" s="94" t="s">
        <v>2054</v>
      </c>
      <c r="H246" s="94" t="s">
        <v>176</v>
      </c>
      <c r="I246" s="103">
        <v>2.0699999999999998</v>
      </c>
      <c r="J246" s="94" t="s">
        <v>136</v>
      </c>
      <c r="K246" s="32">
        <v>5.2499999999999998E-2</v>
      </c>
      <c r="L246" s="32">
        <v>6.25E-2</v>
      </c>
      <c r="M246" s="151">
        <v>13820</v>
      </c>
      <c r="N246" s="94">
        <v>100.98</v>
      </c>
      <c r="O246" s="123">
        <v>50.616370000000003</v>
      </c>
      <c r="P246" s="32">
        <v>3.8425779630199487E-4</v>
      </c>
      <c r="Q246" s="32">
        <f>O246/'סכום נכסי הקרן'!$C$42</f>
        <v>2.0654513707202952E-5</v>
      </c>
      <c r="R246" s="18"/>
    </row>
    <row r="247" spans="2:18" x14ac:dyDescent="0.2">
      <c r="B247" s="23" t="s">
        <v>2156</v>
      </c>
      <c r="C247" s="32" t="s">
        <v>176</v>
      </c>
      <c r="D247" s="32" t="s">
        <v>2165</v>
      </c>
      <c r="E247" s="32" t="s">
        <v>176</v>
      </c>
      <c r="F247" s="94" t="s">
        <v>425</v>
      </c>
      <c r="G247" s="94" t="s">
        <v>2054</v>
      </c>
      <c r="H247" s="94" t="s">
        <v>176</v>
      </c>
      <c r="I247" s="103">
        <v>2.0699999999999998</v>
      </c>
      <c r="J247" s="94" t="s">
        <v>136</v>
      </c>
      <c r="K247" s="32">
        <v>5.2499999999999998E-2</v>
      </c>
      <c r="L247" s="32">
        <v>6.25E-2</v>
      </c>
      <c r="M247" s="151">
        <v>1365</v>
      </c>
      <c r="N247" s="94">
        <v>100.98</v>
      </c>
      <c r="O247" s="123">
        <v>4.9993699999999999</v>
      </c>
      <c r="P247" s="32">
        <v>3.7953075242225076E-5</v>
      </c>
      <c r="Q247" s="32">
        <f>O247/'סכום נכסי הקרן'!$C$42</f>
        <v>2.0400427014497327E-6</v>
      </c>
      <c r="R247" s="18"/>
    </row>
    <row r="248" spans="2:18" x14ac:dyDescent="0.2">
      <c r="B248" s="23" t="s">
        <v>2156</v>
      </c>
      <c r="C248" s="32" t="s">
        <v>176</v>
      </c>
      <c r="D248" s="32" t="s">
        <v>2166</v>
      </c>
      <c r="E248" s="32" t="s">
        <v>176</v>
      </c>
      <c r="F248" s="94" t="s">
        <v>425</v>
      </c>
      <c r="G248" s="94" t="s">
        <v>2167</v>
      </c>
      <c r="H248" s="94" t="s">
        <v>176</v>
      </c>
      <c r="I248" s="103">
        <v>2.0699999999999998</v>
      </c>
      <c r="J248" s="94" t="s">
        <v>136</v>
      </c>
      <c r="K248" s="32">
        <v>5.2499999999999998E-2</v>
      </c>
      <c r="L248" s="32">
        <v>6.25E-2</v>
      </c>
      <c r="M248" s="151">
        <v>28353</v>
      </c>
      <c r="N248" s="94">
        <v>100.98</v>
      </c>
      <c r="O248" s="123">
        <v>103.84413000000001</v>
      </c>
      <c r="P248" s="32">
        <v>7.8834014672916842E-4</v>
      </c>
      <c r="Q248" s="32">
        <f>O248/'סכום נכסי הקרן'!$C$42</f>
        <v>4.2374631102498363E-5</v>
      </c>
      <c r="R248" s="18"/>
    </row>
    <row r="249" spans="2:18" x14ac:dyDescent="0.2">
      <c r="B249" s="23" t="s">
        <v>2156</v>
      </c>
      <c r="C249" s="32" t="s">
        <v>176</v>
      </c>
      <c r="D249" s="32" t="s">
        <v>2168</v>
      </c>
      <c r="E249" s="32" t="s">
        <v>176</v>
      </c>
      <c r="F249" s="94" t="s">
        <v>425</v>
      </c>
      <c r="G249" s="94" t="s">
        <v>2167</v>
      </c>
      <c r="H249" s="94" t="s">
        <v>176</v>
      </c>
      <c r="I249" s="103">
        <v>2.0699999999999998</v>
      </c>
      <c r="J249" s="94" t="s">
        <v>136</v>
      </c>
      <c r="K249" s="32">
        <v>5.2499999999999998E-2</v>
      </c>
      <c r="L249" s="32">
        <v>6.25E-2</v>
      </c>
      <c r="M249" s="151">
        <v>2427</v>
      </c>
      <c r="N249" s="94">
        <v>100.98</v>
      </c>
      <c r="O249" s="123">
        <v>8.8889999999999993</v>
      </c>
      <c r="P249" s="32">
        <v>6.748147983208658E-5</v>
      </c>
      <c r="Q249" s="32">
        <f>O249/'סכום נכסי הקרן'!$C$42</f>
        <v>3.6272449475007196E-6</v>
      </c>
      <c r="R249" s="18"/>
    </row>
    <row r="250" spans="2:18" x14ac:dyDescent="0.2">
      <c r="B250" s="23" t="s">
        <v>2156</v>
      </c>
      <c r="C250" s="32" t="s">
        <v>176</v>
      </c>
      <c r="D250" s="32" t="s">
        <v>2169</v>
      </c>
      <c r="E250" s="32" t="s">
        <v>176</v>
      </c>
      <c r="F250" s="94" t="s">
        <v>425</v>
      </c>
      <c r="G250" s="94" t="s">
        <v>1029</v>
      </c>
      <c r="H250" s="94" t="s">
        <v>176</v>
      </c>
      <c r="I250" s="103">
        <v>2.0699999999999998</v>
      </c>
      <c r="J250" s="94" t="s">
        <v>136</v>
      </c>
      <c r="K250" s="32">
        <v>5.2499999999999998E-2</v>
      </c>
      <c r="L250" s="32">
        <v>6.25E-2</v>
      </c>
      <c r="M250" s="151">
        <v>14018.86</v>
      </c>
      <c r="N250" s="94">
        <v>100.98</v>
      </c>
      <c r="O250" s="123">
        <v>51.344699999999996</v>
      </c>
      <c r="P250" s="32">
        <v>3.8978696563556482E-4</v>
      </c>
      <c r="Q250" s="32">
        <f>O250/'סכום נכסי הקרן'!$C$42</f>
        <v>2.0951716014843089E-5</v>
      </c>
      <c r="R250" s="18"/>
    </row>
    <row r="251" spans="2:18" x14ac:dyDescent="0.2">
      <c r="B251" s="23" t="s">
        <v>2156</v>
      </c>
      <c r="C251" s="32" t="s">
        <v>176</v>
      </c>
      <c r="D251" s="32" t="s">
        <v>2170</v>
      </c>
      <c r="E251" s="32" t="s">
        <v>176</v>
      </c>
      <c r="F251" s="94" t="s">
        <v>425</v>
      </c>
      <c r="G251" s="94" t="s">
        <v>1029</v>
      </c>
      <c r="H251" s="94" t="s">
        <v>176</v>
      </c>
      <c r="I251" s="103">
        <v>2.0699999999999998</v>
      </c>
      <c r="J251" s="94" t="s">
        <v>136</v>
      </c>
      <c r="K251" s="32">
        <v>5.2499999999999998E-2</v>
      </c>
      <c r="L251" s="32">
        <v>6.25E-2</v>
      </c>
      <c r="M251" s="151">
        <v>1416.13</v>
      </c>
      <c r="N251" s="94">
        <v>100.98</v>
      </c>
      <c r="O251" s="123">
        <v>5.1866400000000006</v>
      </c>
      <c r="P251" s="32">
        <v>3.9374748853222365E-5</v>
      </c>
      <c r="Q251" s="32">
        <f>O251/'סכום נכסי הקרן'!$C$42</f>
        <v>2.1164600893807108E-6</v>
      </c>
      <c r="R251" s="18"/>
    </row>
    <row r="252" spans="2:18" x14ac:dyDescent="0.2">
      <c r="B252" s="23" t="s">
        <v>2156</v>
      </c>
      <c r="C252" s="32" t="s">
        <v>176</v>
      </c>
      <c r="D252" s="32" t="s">
        <v>2171</v>
      </c>
      <c r="E252" s="32" t="s">
        <v>176</v>
      </c>
      <c r="F252" s="94" t="s">
        <v>425</v>
      </c>
      <c r="G252" s="94" t="s">
        <v>2172</v>
      </c>
      <c r="H252" s="94" t="s">
        <v>176</v>
      </c>
      <c r="I252" s="103">
        <v>2.0699999999999998</v>
      </c>
      <c r="J252" s="94" t="s">
        <v>136</v>
      </c>
      <c r="K252" s="32">
        <v>5.2499999999999998E-2</v>
      </c>
      <c r="L252" s="32">
        <v>6.25E-2</v>
      </c>
      <c r="M252" s="151">
        <v>38706</v>
      </c>
      <c r="N252" s="94">
        <v>100.98</v>
      </c>
      <c r="O252" s="123">
        <v>141.76245</v>
      </c>
      <c r="P252" s="32">
        <v>1.0761997874476526E-3</v>
      </c>
      <c r="Q252" s="32">
        <f>O252/'סכום נכסי הקרן'!$C$42</f>
        <v>5.7847579087391548E-5</v>
      </c>
      <c r="R252" s="18"/>
    </row>
    <row r="253" spans="2:18" x14ac:dyDescent="0.2">
      <c r="B253" s="23" t="s">
        <v>2156</v>
      </c>
      <c r="C253" s="32" t="s">
        <v>176</v>
      </c>
      <c r="D253" s="32" t="s">
        <v>2173</v>
      </c>
      <c r="E253" s="32" t="s">
        <v>176</v>
      </c>
      <c r="F253" s="94" t="s">
        <v>425</v>
      </c>
      <c r="G253" s="94" t="s">
        <v>2172</v>
      </c>
      <c r="H253" s="94" t="s">
        <v>176</v>
      </c>
      <c r="I253" s="103">
        <v>2.0699999999999998</v>
      </c>
      <c r="J253" s="94" t="s">
        <v>136</v>
      </c>
      <c r="K253" s="32">
        <v>5.2499999999999998E-2</v>
      </c>
      <c r="L253" s="32">
        <v>6.25E-2</v>
      </c>
      <c r="M253" s="151">
        <v>1416</v>
      </c>
      <c r="N253" s="94">
        <v>100.98</v>
      </c>
      <c r="O253" s="123">
        <v>5.1861600000000001</v>
      </c>
      <c r="P253" s="32">
        <v>3.9371104898860858E-5</v>
      </c>
      <c r="Q253" s="32">
        <f>O253/'סכום נכסי הקרן'!$C$42</f>
        <v>2.1162642206019052E-6</v>
      </c>
      <c r="R253" s="18"/>
    </row>
    <row r="254" spans="2:18" x14ac:dyDescent="0.2">
      <c r="B254" s="23" t="s">
        <v>2156</v>
      </c>
      <c r="C254" s="32" t="s">
        <v>176</v>
      </c>
      <c r="D254" s="32" t="s">
        <v>2174</v>
      </c>
      <c r="E254" s="32" t="s">
        <v>176</v>
      </c>
      <c r="F254" s="94" t="s">
        <v>425</v>
      </c>
      <c r="G254" s="94" t="s">
        <v>2175</v>
      </c>
      <c r="H254" s="94" t="s">
        <v>176</v>
      </c>
      <c r="I254" s="103">
        <v>2.0699999999999998</v>
      </c>
      <c r="J254" s="94" t="s">
        <v>136</v>
      </c>
      <c r="K254" s="32">
        <v>5.2499999999999998E-2</v>
      </c>
      <c r="L254" s="32">
        <v>6.25E-2</v>
      </c>
      <c r="M254" s="151">
        <v>1617</v>
      </c>
      <c r="N254" s="94">
        <v>100.98</v>
      </c>
      <c r="O254" s="123">
        <v>5.9223299999999997</v>
      </c>
      <c r="P254" s="32">
        <v>4.4959792153668732E-5</v>
      </c>
      <c r="Q254" s="32">
        <f>O254/'סכום נכסי הקרן'!$C$42</f>
        <v>2.4166657182958644E-6</v>
      </c>
      <c r="R254" s="18"/>
    </row>
    <row r="255" spans="2:18" x14ac:dyDescent="0.2">
      <c r="B255" s="23" t="s">
        <v>2156</v>
      </c>
      <c r="C255" s="32" t="s">
        <v>176</v>
      </c>
      <c r="D255" s="32" t="s">
        <v>2176</v>
      </c>
      <c r="E255" s="32" t="s">
        <v>176</v>
      </c>
      <c r="F255" s="94" t="s">
        <v>425</v>
      </c>
      <c r="G255" s="94" t="s">
        <v>2175</v>
      </c>
      <c r="H255" s="94" t="s">
        <v>176</v>
      </c>
      <c r="I255" s="103">
        <v>2.0699999999999998</v>
      </c>
      <c r="J255" s="94" t="s">
        <v>136</v>
      </c>
      <c r="K255" s="32">
        <v>5.2499999999999998E-2</v>
      </c>
      <c r="L255" s="32">
        <v>6.25E-2</v>
      </c>
      <c r="M255" s="151">
        <v>14956</v>
      </c>
      <c r="N255" s="94">
        <v>100.98</v>
      </c>
      <c r="O255" s="123">
        <v>54.77702</v>
      </c>
      <c r="P255" s="32">
        <v>4.158436686232201E-4</v>
      </c>
      <c r="Q255" s="32">
        <f>O255/'סכום נכסי הקרן'!$C$42</f>
        <v>2.235230836248688E-5</v>
      </c>
      <c r="R255" s="18"/>
    </row>
    <row r="256" spans="2:18" x14ac:dyDescent="0.2">
      <c r="B256" s="23" t="s">
        <v>2156</v>
      </c>
      <c r="C256" s="32" t="s">
        <v>176</v>
      </c>
      <c r="D256" s="32" t="s">
        <v>2177</v>
      </c>
      <c r="E256" s="32" t="s">
        <v>176</v>
      </c>
      <c r="F256" s="94" t="s">
        <v>425</v>
      </c>
      <c r="G256" s="94" t="s">
        <v>708</v>
      </c>
      <c r="H256" s="94" t="s">
        <v>176</v>
      </c>
      <c r="I256" s="103">
        <v>2.0699999999999998</v>
      </c>
      <c r="J256" s="94" t="s">
        <v>136</v>
      </c>
      <c r="K256" s="32">
        <v>5.2499999999999998E-2</v>
      </c>
      <c r="L256" s="32">
        <v>6.25E-2</v>
      </c>
      <c r="M256" s="151">
        <v>1673</v>
      </c>
      <c r="N256" s="94">
        <v>100.98</v>
      </c>
      <c r="O256" s="123">
        <v>6.12744</v>
      </c>
      <c r="P256" s="32">
        <v>4.6516899401768543E-5</v>
      </c>
      <c r="Q256" s="32">
        <f>O256/'סכום נכסי הקרן'!$C$42</f>
        <v>2.500362895839106E-6</v>
      </c>
      <c r="R256" s="18"/>
    </row>
    <row r="257" spans="2:18" x14ac:dyDescent="0.2">
      <c r="B257" s="23" t="s">
        <v>2156</v>
      </c>
      <c r="C257" s="32" t="s">
        <v>176</v>
      </c>
      <c r="D257" s="32" t="s">
        <v>2178</v>
      </c>
      <c r="E257" s="32" t="s">
        <v>176</v>
      </c>
      <c r="F257" s="94" t="s">
        <v>425</v>
      </c>
      <c r="G257" s="94" t="s">
        <v>708</v>
      </c>
      <c r="H257" s="94" t="s">
        <v>176</v>
      </c>
      <c r="I257" s="103">
        <v>2.0699999999999998</v>
      </c>
      <c r="J257" s="94" t="s">
        <v>136</v>
      </c>
      <c r="K257" s="32">
        <v>5.2499999999999998E-2</v>
      </c>
      <c r="L257" s="32">
        <v>6.25E-2</v>
      </c>
      <c r="M257" s="151">
        <v>37734</v>
      </c>
      <c r="N257" s="94">
        <v>100.98</v>
      </c>
      <c r="O257" s="123">
        <v>138.20246</v>
      </c>
      <c r="P257" s="32">
        <v>1.0491738685155531E-3</v>
      </c>
      <c r="Q257" s="32">
        <f>O257/'סכום נכסי הקרן'!$C$42</f>
        <v>5.6394889725185104E-5</v>
      </c>
      <c r="R257" s="18"/>
    </row>
    <row r="258" spans="2:18" x14ac:dyDescent="0.2">
      <c r="B258" s="23" t="s">
        <v>2156</v>
      </c>
      <c r="C258" s="32" t="s">
        <v>176</v>
      </c>
      <c r="D258" s="32" t="s">
        <v>2179</v>
      </c>
      <c r="E258" s="32" t="s">
        <v>176</v>
      </c>
      <c r="F258" s="94" t="s">
        <v>425</v>
      </c>
      <c r="G258" s="94" t="s">
        <v>2180</v>
      </c>
      <c r="H258" s="94" t="s">
        <v>176</v>
      </c>
      <c r="I258" s="103">
        <v>2.0699999999999998</v>
      </c>
      <c r="J258" s="94" t="s">
        <v>136</v>
      </c>
      <c r="K258" s="32">
        <v>5.2499999999999998E-2</v>
      </c>
      <c r="L258" s="32">
        <v>6.25E-2</v>
      </c>
      <c r="M258" s="151">
        <v>1849</v>
      </c>
      <c r="N258" s="94">
        <v>100.98</v>
      </c>
      <c r="O258" s="123">
        <v>6.7720399999999996</v>
      </c>
      <c r="P258" s="32">
        <v>5.1410426446403828E-5</v>
      </c>
      <c r="Q258" s="32">
        <f>O258/'סכום נכסי הקרן'!$C$42</f>
        <v>2.7633983433763949E-6</v>
      </c>
      <c r="R258" s="18"/>
    </row>
    <row r="259" spans="2:18" x14ac:dyDescent="0.2">
      <c r="B259" s="23" t="s">
        <v>2156</v>
      </c>
      <c r="C259" s="32" t="s">
        <v>176</v>
      </c>
      <c r="D259" s="32" t="s">
        <v>2181</v>
      </c>
      <c r="E259" s="32" t="s">
        <v>176</v>
      </c>
      <c r="F259" s="94" t="s">
        <v>425</v>
      </c>
      <c r="G259" s="94" t="s">
        <v>2180</v>
      </c>
      <c r="H259" s="94" t="s">
        <v>176</v>
      </c>
      <c r="I259" s="103">
        <v>2.0699999999999998</v>
      </c>
      <c r="J259" s="94" t="s">
        <v>136</v>
      </c>
      <c r="K259" s="32">
        <v>5.2499999999999998E-2</v>
      </c>
      <c r="L259" s="32">
        <v>6.25E-2</v>
      </c>
      <c r="M259" s="151">
        <v>30580</v>
      </c>
      <c r="N259" s="94">
        <v>100.98</v>
      </c>
      <c r="O259" s="123">
        <v>112.00060999999999</v>
      </c>
      <c r="P259" s="32">
        <v>8.5026064854273767E-4</v>
      </c>
      <c r="Q259" s="32">
        <f>O259/'סכום נכסי הקרן'!$C$42</f>
        <v>4.5702963971143953E-5</v>
      </c>
      <c r="R259" s="18"/>
    </row>
    <row r="260" spans="2:18" x14ac:dyDescent="0.2">
      <c r="B260" s="23" t="s">
        <v>2156</v>
      </c>
      <c r="C260" s="32" t="s">
        <v>176</v>
      </c>
      <c r="D260" s="32" t="s">
        <v>2182</v>
      </c>
      <c r="E260" s="32" t="s">
        <v>176</v>
      </c>
      <c r="F260" s="94" t="s">
        <v>425</v>
      </c>
      <c r="G260" s="94" t="s">
        <v>2183</v>
      </c>
      <c r="H260" s="94" t="s">
        <v>176</v>
      </c>
      <c r="I260" s="103">
        <v>2.0699999999999998</v>
      </c>
      <c r="J260" s="94" t="s">
        <v>136</v>
      </c>
      <c r="K260" s="32">
        <v>5.2499999999999998E-2</v>
      </c>
      <c r="L260" s="32">
        <v>6.25E-2</v>
      </c>
      <c r="M260" s="151">
        <v>24634</v>
      </c>
      <c r="N260" s="94">
        <v>100.98</v>
      </c>
      <c r="O260" s="123">
        <v>90.223119999999994</v>
      </c>
      <c r="P260" s="32">
        <v>6.8493527423421391E-4</v>
      </c>
      <c r="Q260" s="32">
        <f>O260/'סכום נכסי הקרן'!$C$42</f>
        <v>3.6816442363342464E-5</v>
      </c>
      <c r="R260" s="18"/>
    </row>
    <row r="261" spans="2:18" x14ac:dyDescent="0.2">
      <c r="B261" s="23" t="s">
        <v>2156</v>
      </c>
      <c r="C261" s="32" t="s">
        <v>176</v>
      </c>
      <c r="D261" s="32" t="s">
        <v>2184</v>
      </c>
      <c r="E261" s="32" t="s">
        <v>176</v>
      </c>
      <c r="F261" s="94" t="s">
        <v>425</v>
      </c>
      <c r="G261" s="94" t="s">
        <v>2183</v>
      </c>
      <c r="H261" s="94" t="s">
        <v>176</v>
      </c>
      <c r="I261" s="103">
        <v>2.0699999999999998</v>
      </c>
      <c r="J261" s="94" t="s">
        <v>136</v>
      </c>
      <c r="K261" s="32">
        <v>5.2499999999999998E-2</v>
      </c>
      <c r="L261" s="32">
        <v>6.25E-2</v>
      </c>
      <c r="M261" s="151">
        <v>4558</v>
      </c>
      <c r="N261" s="94">
        <v>100.98</v>
      </c>
      <c r="O261" s="123">
        <v>16.69388</v>
      </c>
      <c r="P261" s="32">
        <v>1.2673278507585484E-4</v>
      </c>
      <c r="Q261" s="32">
        <f>O261/'סכום נכסי הקרן'!$C$42</f>
        <v>6.8121039356714277E-6</v>
      </c>
      <c r="R261" s="18"/>
    </row>
    <row r="262" spans="2:18" x14ac:dyDescent="0.2">
      <c r="B262" s="23" t="s">
        <v>2156</v>
      </c>
      <c r="C262" s="32" t="s">
        <v>176</v>
      </c>
      <c r="D262" s="32" t="s">
        <v>2188</v>
      </c>
      <c r="E262" s="32" t="s">
        <v>176</v>
      </c>
      <c r="F262" s="94" t="s">
        <v>425</v>
      </c>
      <c r="G262" s="94" t="s">
        <v>2189</v>
      </c>
      <c r="H262" s="94" t="s">
        <v>176</v>
      </c>
      <c r="I262" s="103">
        <v>2.0699999999999998</v>
      </c>
      <c r="J262" s="94" t="s">
        <v>136</v>
      </c>
      <c r="K262" s="32">
        <v>5.2499999999999998E-2</v>
      </c>
      <c r="L262" s="32">
        <v>6.25E-2</v>
      </c>
      <c r="M262" s="151">
        <v>14549</v>
      </c>
      <c r="N262" s="94">
        <v>100.98</v>
      </c>
      <c r="O262" s="123">
        <v>53.286360000000002</v>
      </c>
      <c r="P262" s="32">
        <v>4.0452721652214034E-4</v>
      </c>
      <c r="Q262" s="32">
        <f>O262/'סכום נכסי הקרן'!$C$42</f>
        <v>2.1744029708707896E-5</v>
      </c>
      <c r="R262" s="18"/>
    </row>
    <row r="263" spans="2:18" x14ac:dyDescent="0.2">
      <c r="B263" s="23" t="s">
        <v>2156</v>
      </c>
      <c r="C263" s="32" t="s">
        <v>176</v>
      </c>
      <c r="D263" s="32" t="s">
        <v>2190</v>
      </c>
      <c r="E263" s="32" t="s">
        <v>176</v>
      </c>
      <c r="F263" s="94" t="s">
        <v>425</v>
      </c>
      <c r="G263" s="94" t="s">
        <v>2189</v>
      </c>
      <c r="H263" s="94" t="s">
        <v>176</v>
      </c>
      <c r="I263" s="103">
        <v>2.0699999999999998</v>
      </c>
      <c r="J263" s="94" t="s">
        <v>136</v>
      </c>
      <c r="K263" s="32">
        <v>5.2499999999999998E-2</v>
      </c>
      <c r="L263" s="32">
        <v>6.25E-2</v>
      </c>
      <c r="M263" s="151">
        <v>2150</v>
      </c>
      <c r="N263" s="94">
        <v>100.98</v>
      </c>
      <c r="O263" s="123">
        <v>7.8744700000000005</v>
      </c>
      <c r="P263" s="32">
        <v>5.9779602710470343E-5</v>
      </c>
      <c r="Q263" s="32">
        <f>O263/'סכום נכסי הקרן'!$C$42</f>
        <v>3.2132558804979184E-6</v>
      </c>
      <c r="R263" s="18"/>
    </row>
    <row r="264" spans="2:18" x14ac:dyDescent="0.2">
      <c r="B264" s="23" t="s">
        <v>2156</v>
      </c>
      <c r="C264" s="32" t="s">
        <v>176</v>
      </c>
      <c r="D264" s="32" t="s">
        <v>2191</v>
      </c>
      <c r="E264" s="32" t="s">
        <v>176</v>
      </c>
      <c r="F264" s="94" t="s">
        <v>425</v>
      </c>
      <c r="G264" s="94" t="s">
        <v>2192</v>
      </c>
      <c r="H264" s="94" t="s">
        <v>176</v>
      </c>
      <c r="I264" s="103">
        <v>2.0699999999999998</v>
      </c>
      <c r="J264" s="94" t="s">
        <v>136</v>
      </c>
      <c r="K264" s="32">
        <v>5.2499999999999998E-2</v>
      </c>
      <c r="L264" s="32">
        <v>6.25E-2</v>
      </c>
      <c r="M264" s="151">
        <v>24690</v>
      </c>
      <c r="N264" s="94">
        <v>100.98</v>
      </c>
      <c r="O264" s="123">
        <v>90.428229999999999</v>
      </c>
      <c r="P264" s="32">
        <v>6.8649238148231376E-4</v>
      </c>
      <c r="Q264" s="32">
        <f>O264/'סכום נכסי הקרן'!$C$42</f>
        <v>3.6900139540885705E-5</v>
      </c>
      <c r="R264" s="18"/>
    </row>
    <row r="265" spans="2:18" x14ac:dyDescent="0.2">
      <c r="B265" s="23" t="s">
        <v>2156</v>
      </c>
      <c r="C265" s="32" t="s">
        <v>176</v>
      </c>
      <c r="D265" s="32" t="s">
        <v>2193</v>
      </c>
      <c r="E265" s="32" t="s">
        <v>176</v>
      </c>
      <c r="F265" s="94" t="s">
        <v>425</v>
      </c>
      <c r="G265" s="94" t="s">
        <v>2192</v>
      </c>
      <c r="H265" s="94" t="s">
        <v>176</v>
      </c>
      <c r="I265" s="103">
        <v>2.0699999999999998</v>
      </c>
      <c r="J265" s="94" t="s">
        <v>136</v>
      </c>
      <c r="K265" s="32">
        <v>5.2499999999999998E-2</v>
      </c>
      <c r="L265" s="32">
        <v>6.25E-2</v>
      </c>
      <c r="M265" s="151">
        <v>4501</v>
      </c>
      <c r="N265" s="94">
        <v>100.98</v>
      </c>
      <c r="O265" s="123">
        <v>16.485109999999999</v>
      </c>
      <c r="P265" s="32">
        <v>1.2514789267574855E-4</v>
      </c>
      <c r="Q265" s="32">
        <f>O265/'סכום נכסי הקרן'!$C$42</f>
        <v>6.7269132586897952E-6</v>
      </c>
      <c r="R265" s="18"/>
    </row>
    <row r="266" spans="2:18" x14ac:dyDescent="0.2">
      <c r="B266" s="23" t="s">
        <v>2156</v>
      </c>
      <c r="C266" s="32" t="s">
        <v>176</v>
      </c>
      <c r="D266" s="32" t="s">
        <v>2194</v>
      </c>
      <c r="E266" s="32" t="s">
        <v>176</v>
      </c>
      <c r="F266" s="94" t="s">
        <v>425</v>
      </c>
      <c r="G266" s="94" t="s">
        <v>2195</v>
      </c>
      <c r="H266" s="94" t="s">
        <v>176</v>
      </c>
      <c r="I266" s="103">
        <v>2.0699999999999998</v>
      </c>
      <c r="J266" s="94" t="s">
        <v>136</v>
      </c>
      <c r="K266" s="32">
        <v>5.2499999999999998E-2</v>
      </c>
      <c r="L266" s="32">
        <v>6.25E-2</v>
      </c>
      <c r="M266" s="151">
        <v>13518</v>
      </c>
      <c r="N266" s="94">
        <v>100.98</v>
      </c>
      <c r="O266" s="123">
        <v>49.510280000000002</v>
      </c>
      <c r="P266" s="32">
        <v>3.7586083488592189E-4</v>
      </c>
      <c r="Q266" s="32">
        <f>O266/'סכום נכסי הקרן'!$C$42</f>
        <v>2.0203162670643038E-5</v>
      </c>
      <c r="R266" s="18"/>
    </row>
    <row r="267" spans="2:18" x14ac:dyDescent="0.2">
      <c r="B267" s="23" t="s">
        <v>2156</v>
      </c>
      <c r="C267" s="32" t="s">
        <v>176</v>
      </c>
      <c r="D267" s="32" t="s">
        <v>2196</v>
      </c>
      <c r="E267" s="32" t="s">
        <v>176</v>
      </c>
      <c r="F267" s="94" t="s">
        <v>425</v>
      </c>
      <c r="G267" s="94" t="s">
        <v>2195</v>
      </c>
      <c r="H267" s="94" t="s">
        <v>176</v>
      </c>
      <c r="I267" s="103">
        <v>2.0699999999999998</v>
      </c>
      <c r="J267" s="94" t="s">
        <v>136</v>
      </c>
      <c r="K267" s="32">
        <v>5.2499999999999998E-2</v>
      </c>
      <c r="L267" s="32">
        <v>6.25E-2</v>
      </c>
      <c r="M267" s="151">
        <v>2486</v>
      </c>
      <c r="N267" s="94">
        <v>100.98</v>
      </c>
      <c r="O267" s="123">
        <v>9.1050900000000006</v>
      </c>
      <c r="P267" s="32">
        <v>6.9121942536205786E-5</v>
      </c>
      <c r="Q267" s="32">
        <f>O267/'סכום נכסי הקרן'!$C$42</f>
        <v>3.7154226233591331E-6</v>
      </c>
      <c r="R267" s="18"/>
    </row>
    <row r="268" spans="2:18" x14ac:dyDescent="0.2">
      <c r="B268" s="23" t="s">
        <v>2156</v>
      </c>
      <c r="C268" s="32" t="s">
        <v>176</v>
      </c>
      <c r="D268" s="32" t="s">
        <v>2197</v>
      </c>
      <c r="E268" s="32" t="s">
        <v>176</v>
      </c>
      <c r="F268" s="94" t="s">
        <v>425</v>
      </c>
      <c r="G268" s="94" t="s">
        <v>2198</v>
      </c>
      <c r="H268" s="94" t="s">
        <v>176</v>
      </c>
      <c r="I268" s="103">
        <v>2.0699999999999998</v>
      </c>
      <c r="J268" s="94" t="s">
        <v>136</v>
      </c>
      <c r="K268" s="32">
        <v>5.2499999999999998E-2</v>
      </c>
      <c r="L268" s="32">
        <v>6.25E-2</v>
      </c>
      <c r="M268" s="151">
        <v>4872</v>
      </c>
      <c r="N268" s="94">
        <v>100.98</v>
      </c>
      <c r="O268" s="123">
        <v>17.843919999999997</v>
      </c>
      <c r="P268" s="32">
        <v>1.3546339606315292E-4</v>
      </c>
      <c r="Q268" s="32">
        <f>O268/'סכום נכסי הקרן'!$C$42</f>
        <v>7.2813892072907006E-6</v>
      </c>
      <c r="R268" s="18"/>
    </row>
    <row r="269" spans="2:18" x14ac:dyDescent="0.2">
      <c r="B269" s="23" t="s">
        <v>2156</v>
      </c>
      <c r="C269" s="32" t="s">
        <v>176</v>
      </c>
      <c r="D269" s="32" t="s">
        <v>2199</v>
      </c>
      <c r="E269" s="32" t="s">
        <v>176</v>
      </c>
      <c r="F269" s="94" t="s">
        <v>425</v>
      </c>
      <c r="G269" s="94" t="s">
        <v>2198</v>
      </c>
      <c r="H269" s="94" t="s">
        <v>176</v>
      </c>
      <c r="I269" s="103">
        <v>2.0699999999999998</v>
      </c>
      <c r="J269" s="94" t="s">
        <v>136</v>
      </c>
      <c r="K269" s="32">
        <v>5.2499999999999998E-2</v>
      </c>
      <c r="L269" s="32">
        <v>6.25E-2</v>
      </c>
      <c r="M269" s="151">
        <v>14055</v>
      </c>
      <c r="N269" s="94">
        <v>100.98</v>
      </c>
      <c r="O269" s="123">
        <v>51.477059999999994</v>
      </c>
      <c r="P269" s="32">
        <v>3.9079178605074932E-4</v>
      </c>
      <c r="Q269" s="32">
        <f>O269/'סכום נכסי הקרן'!$C$42</f>
        <v>2.100572683059865E-5</v>
      </c>
      <c r="R269" s="18"/>
    </row>
    <row r="270" spans="2:18" x14ac:dyDescent="0.2">
      <c r="B270" s="23" t="s">
        <v>2156</v>
      </c>
      <c r="C270" s="32" t="s">
        <v>176</v>
      </c>
      <c r="D270" s="32" t="s">
        <v>2200</v>
      </c>
      <c r="E270" s="32" t="s">
        <v>176</v>
      </c>
      <c r="F270" s="94" t="s">
        <v>425</v>
      </c>
      <c r="G270" s="94" t="s">
        <v>744</v>
      </c>
      <c r="H270" s="94" t="s">
        <v>176</v>
      </c>
      <c r="I270" s="103">
        <v>2.0699999999999998</v>
      </c>
      <c r="J270" s="94" t="s">
        <v>136</v>
      </c>
      <c r="K270" s="32">
        <v>5.2499999999999998E-2</v>
      </c>
      <c r="L270" s="32">
        <v>6.25E-2</v>
      </c>
      <c r="M270" s="151">
        <v>2668</v>
      </c>
      <c r="N270" s="94">
        <v>100.98</v>
      </c>
      <c r="O270" s="123">
        <v>9.7716700000000003</v>
      </c>
      <c r="P270" s="32">
        <v>7.4182332324311572E-5</v>
      </c>
      <c r="Q270" s="32">
        <f>O270/'סכום נכסי הקרן'!$C$42</f>
        <v>3.9874272287258821E-6</v>
      </c>
      <c r="R270" s="18"/>
    </row>
    <row r="271" spans="2:18" x14ac:dyDescent="0.2">
      <c r="B271" s="23" t="s">
        <v>2156</v>
      </c>
      <c r="C271" s="32" t="s">
        <v>176</v>
      </c>
      <c r="D271" s="32" t="s">
        <v>2201</v>
      </c>
      <c r="E271" s="32" t="s">
        <v>176</v>
      </c>
      <c r="F271" s="94" t="s">
        <v>425</v>
      </c>
      <c r="G271" s="94" t="s">
        <v>744</v>
      </c>
      <c r="H271" s="94" t="s">
        <v>176</v>
      </c>
      <c r="I271" s="103">
        <v>2.0699999999999998</v>
      </c>
      <c r="J271" s="94" t="s">
        <v>136</v>
      </c>
      <c r="K271" s="32">
        <v>5.2499999999999998E-2</v>
      </c>
      <c r="L271" s="32">
        <v>6.25E-2</v>
      </c>
      <c r="M271" s="151">
        <v>14006</v>
      </c>
      <c r="N271" s="94">
        <v>100.98</v>
      </c>
      <c r="O271" s="123">
        <v>51.297599999999996</v>
      </c>
      <c r="P271" s="32">
        <v>3.8942940261384233E-4</v>
      </c>
      <c r="Q271" s="32">
        <f>O271/'סכום נכסי הקרן'!$C$42</f>
        <v>2.0932496390922818E-5</v>
      </c>
      <c r="R271" s="18"/>
    </row>
    <row r="272" spans="2:18" x14ac:dyDescent="0.2">
      <c r="B272" s="23" t="s">
        <v>2156</v>
      </c>
      <c r="C272" s="32" t="s">
        <v>176</v>
      </c>
      <c r="D272" s="32" t="s">
        <v>2202</v>
      </c>
      <c r="E272" s="32" t="s">
        <v>176</v>
      </c>
      <c r="F272" s="94" t="s">
        <v>425</v>
      </c>
      <c r="G272" s="94" t="s">
        <v>1746</v>
      </c>
      <c r="H272" s="94" t="s">
        <v>176</v>
      </c>
      <c r="I272" s="103">
        <v>2.0699999999999998</v>
      </c>
      <c r="J272" s="94" t="s">
        <v>136</v>
      </c>
      <c r="K272" s="32">
        <v>5.2499999999999998E-2</v>
      </c>
      <c r="L272" s="32">
        <v>6.25E-2</v>
      </c>
      <c r="M272" s="151">
        <v>17179.169999999998</v>
      </c>
      <c r="N272" s="94">
        <v>100.98</v>
      </c>
      <c r="O272" s="123">
        <v>62.91948</v>
      </c>
      <c r="P272" s="32">
        <v>4.7765773660314722E-4</v>
      </c>
      <c r="Q272" s="32">
        <f>O272/'סכום נכסי הקרן'!$C$42</f>
        <v>2.5674920230551535E-5</v>
      </c>
      <c r="R272" s="18"/>
    </row>
    <row r="273" spans="2:18" x14ac:dyDescent="0.2">
      <c r="B273" s="23" t="s">
        <v>2156</v>
      </c>
      <c r="C273" s="32" t="s">
        <v>176</v>
      </c>
      <c r="D273" s="32" t="s">
        <v>2205</v>
      </c>
      <c r="E273" s="32" t="s">
        <v>176</v>
      </c>
      <c r="F273" s="94" t="s">
        <v>425</v>
      </c>
      <c r="G273" s="94" t="s">
        <v>1290</v>
      </c>
      <c r="H273" s="94" t="s">
        <v>176</v>
      </c>
      <c r="I273" s="103">
        <v>2.0699999999999998</v>
      </c>
      <c r="J273" s="94" t="s">
        <v>136</v>
      </c>
      <c r="K273" s="32">
        <v>5.2499999999999998E-2</v>
      </c>
      <c r="L273" s="32">
        <v>6.25E-2</v>
      </c>
      <c r="M273" s="151">
        <v>29506.68</v>
      </c>
      <c r="N273" s="94">
        <v>100.98</v>
      </c>
      <c r="O273" s="123">
        <v>108.06953</v>
      </c>
      <c r="P273" s="32">
        <v>8.2041757331061712E-4</v>
      </c>
      <c r="Q273" s="32">
        <f>O273/'סכום נכסי הקרן'!$C$42</f>
        <v>4.4098847639923221E-5</v>
      </c>
      <c r="R273" s="18"/>
    </row>
    <row r="274" spans="2:18" x14ac:dyDescent="0.2">
      <c r="B274" s="23" t="s">
        <v>2156</v>
      </c>
      <c r="C274" s="32" t="s">
        <v>176</v>
      </c>
      <c r="D274" s="32" t="s">
        <v>2206</v>
      </c>
      <c r="E274" s="32" t="s">
        <v>176</v>
      </c>
      <c r="F274" s="94" t="s">
        <v>425</v>
      </c>
      <c r="G274" s="94" t="s">
        <v>1290</v>
      </c>
      <c r="H274" s="94" t="s">
        <v>176</v>
      </c>
      <c r="I274" s="103">
        <v>2.0699999999999998</v>
      </c>
      <c r="J274" s="94" t="s">
        <v>136</v>
      </c>
      <c r="K274" s="32">
        <v>5.2499999999999998E-2</v>
      </c>
      <c r="L274" s="32">
        <v>6.25E-2</v>
      </c>
      <c r="M274" s="151">
        <v>5729.28</v>
      </c>
      <c r="N274" s="94">
        <v>100.98</v>
      </c>
      <c r="O274" s="123">
        <v>20.983740000000001</v>
      </c>
      <c r="P274" s="32">
        <v>1.5929956436176721E-4</v>
      </c>
      <c r="Q274" s="32">
        <f>O274/'סכום נכסי הקרן'!$C$42</f>
        <v>8.5626240178500121E-6</v>
      </c>
      <c r="R274" s="18"/>
    </row>
    <row r="275" spans="2:18" x14ac:dyDescent="0.2">
      <c r="B275" s="23" t="s">
        <v>2156</v>
      </c>
      <c r="C275" s="32" t="s">
        <v>176</v>
      </c>
      <c r="D275" s="32" t="s">
        <v>2209</v>
      </c>
      <c r="E275" s="32" t="s">
        <v>176</v>
      </c>
      <c r="F275" s="94" t="s">
        <v>425</v>
      </c>
      <c r="G275" s="94" t="s">
        <v>2210</v>
      </c>
      <c r="H275" s="94" t="s">
        <v>176</v>
      </c>
      <c r="I275" s="103">
        <v>2.0699999999999998</v>
      </c>
      <c r="J275" s="94" t="s">
        <v>136</v>
      </c>
      <c r="K275" s="32">
        <v>5.2499999999999998E-2</v>
      </c>
      <c r="L275" s="32">
        <v>6.25E-2</v>
      </c>
      <c r="M275" s="151">
        <v>10454</v>
      </c>
      <c r="N275" s="94">
        <v>100.98</v>
      </c>
      <c r="O275" s="123">
        <v>38.288239999999995</v>
      </c>
      <c r="P275" s="32">
        <v>2.906679148797492E-4</v>
      </c>
      <c r="Q275" s="32">
        <f>O275/'סכום נכסי הקרן'!$C$42</f>
        <v>1.5623897523759136E-5</v>
      </c>
      <c r="R275" s="18"/>
    </row>
    <row r="276" spans="2:18" x14ac:dyDescent="0.2">
      <c r="B276" s="23" t="s">
        <v>2156</v>
      </c>
      <c r="C276" s="32" t="s">
        <v>176</v>
      </c>
      <c r="D276" s="32" t="s">
        <v>2211</v>
      </c>
      <c r="E276" s="32" t="s">
        <v>176</v>
      </c>
      <c r="F276" s="94" t="s">
        <v>425</v>
      </c>
      <c r="G276" s="94" t="s">
        <v>2210</v>
      </c>
      <c r="H276" s="94" t="s">
        <v>176</v>
      </c>
      <c r="I276" s="103">
        <v>2.0699999999999998</v>
      </c>
      <c r="J276" s="94" t="s">
        <v>136</v>
      </c>
      <c r="K276" s="32">
        <v>5.2499999999999998E-2</v>
      </c>
      <c r="L276" s="32">
        <v>6.25E-2</v>
      </c>
      <c r="M276" s="151">
        <v>3187</v>
      </c>
      <c r="N276" s="94">
        <v>100.98</v>
      </c>
      <c r="O276" s="123">
        <v>11.67253</v>
      </c>
      <c r="P276" s="32">
        <v>8.8612847090159259E-5</v>
      </c>
      <c r="Q276" s="32">
        <f>O276/'סכום נכסי הקרן'!$C$42</f>
        <v>4.7630920763922354E-6</v>
      </c>
      <c r="R276" s="18"/>
    </row>
    <row r="277" spans="2:18" x14ac:dyDescent="0.2">
      <c r="B277" s="23" t="s">
        <v>2185</v>
      </c>
      <c r="C277" s="32" t="s">
        <v>176</v>
      </c>
      <c r="D277" s="32" t="s">
        <v>2186</v>
      </c>
      <c r="E277" s="32" t="s">
        <v>176</v>
      </c>
      <c r="F277" s="94" t="s">
        <v>425</v>
      </c>
      <c r="G277" s="94" t="s">
        <v>2187</v>
      </c>
      <c r="H277" s="94" t="s">
        <v>176</v>
      </c>
      <c r="I277" s="103">
        <v>1.65</v>
      </c>
      <c r="J277" s="94" t="s">
        <v>136</v>
      </c>
      <c r="K277" s="32">
        <v>0.125</v>
      </c>
      <c r="L277" s="32">
        <v>0.124</v>
      </c>
      <c r="M277" s="151">
        <v>187952.98</v>
      </c>
      <c r="N277" s="94">
        <v>108.18</v>
      </c>
      <c r="O277" s="123">
        <v>737.46895999999992</v>
      </c>
      <c r="P277" s="32">
        <v>5.5985484026358267E-3</v>
      </c>
      <c r="Q277" s="32">
        <f>O277/'סכום נכסי הקרן'!$C$42</f>
        <v>3.0093155125420298E-4</v>
      </c>
      <c r="R277" s="18"/>
    </row>
    <row r="278" spans="2:18" x14ac:dyDescent="0.2">
      <c r="B278" s="23" t="s">
        <v>2203</v>
      </c>
      <c r="C278" s="32" t="s">
        <v>176</v>
      </c>
      <c r="D278" s="32" t="s">
        <v>2204</v>
      </c>
      <c r="E278" s="32" t="s">
        <v>176</v>
      </c>
      <c r="F278" s="94" t="s">
        <v>425</v>
      </c>
      <c r="G278" s="94" t="s">
        <v>1697</v>
      </c>
      <c r="H278" s="94" t="s">
        <v>176</v>
      </c>
      <c r="I278" s="103">
        <v>2.17</v>
      </c>
      <c r="J278" s="94" t="s">
        <v>136</v>
      </c>
      <c r="K278" s="32">
        <v>4.4605600476837155E-2</v>
      </c>
      <c r="L278" s="32">
        <v>5.0499999999999996E-2</v>
      </c>
      <c r="M278" s="151">
        <v>396182.97872390877</v>
      </c>
      <c r="N278" s="94">
        <v>100.17</v>
      </c>
      <c r="O278" s="123">
        <v>1439.3984883978098</v>
      </c>
      <c r="P278" s="32">
        <v>1.0927296666121356E-2</v>
      </c>
      <c r="Q278" s="32">
        <f>O278/'סכום נכסי הקרן'!$C$42</f>
        <v>5.873608836180819E-4</v>
      </c>
      <c r="R278" s="18"/>
    </row>
    <row r="279" spans="2:18" x14ac:dyDescent="0.2">
      <c r="B279" s="23" t="s">
        <v>2213</v>
      </c>
      <c r="C279" s="32" t="s">
        <v>176</v>
      </c>
      <c r="D279" s="32" t="s">
        <v>2214</v>
      </c>
      <c r="E279" s="32" t="s">
        <v>176</v>
      </c>
      <c r="F279" s="94" t="s">
        <v>425</v>
      </c>
      <c r="G279" s="94" t="s">
        <v>1766</v>
      </c>
      <c r="H279" s="94" t="s">
        <v>176</v>
      </c>
      <c r="I279" s="103">
        <v>3.78</v>
      </c>
      <c r="J279" s="94" t="s">
        <v>136</v>
      </c>
      <c r="K279" s="32">
        <v>5.5105599999999998E-2</v>
      </c>
      <c r="L279" s="32">
        <v>7.7100000000000002E-2</v>
      </c>
      <c r="M279" s="151">
        <v>674927.58013160178</v>
      </c>
      <c r="N279" s="94">
        <v>100.33</v>
      </c>
      <c r="O279" s="123">
        <v>2456.0406088140003</v>
      </c>
      <c r="P279" s="32">
        <v>1.8645208101076342E-2</v>
      </c>
      <c r="Q279" s="32">
        <f>O279/'סכום נכסי הקרן'!$C$42</f>
        <v>1.0022118223846524E-3</v>
      </c>
      <c r="R279" s="18"/>
    </row>
    <row r="280" spans="2:18" x14ac:dyDescent="0.2">
      <c r="B280" s="23" t="s">
        <v>2213</v>
      </c>
      <c r="C280" s="32" t="s">
        <v>176</v>
      </c>
      <c r="D280" s="32" t="s">
        <v>2218</v>
      </c>
      <c r="E280" s="32" t="s">
        <v>176</v>
      </c>
      <c r="F280" s="94" t="s">
        <v>425</v>
      </c>
      <c r="G280" s="94" t="s">
        <v>1723</v>
      </c>
      <c r="H280" s="94" t="s">
        <v>176</v>
      </c>
      <c r="I280" s="103">
        <v>3.79</v>
      </c>
      <c r="J280" s="94" t="s">
        <v>136</v>
      </c>
      <c r="K280" s="32">
        <v>5.5105599999999998E-2</v>
      </c>
      <c r="L280" s="32">
        <v>7.7100000000000002E-2</v>
      </c>
      <c r="M280" s="151">
        <v>11180.218252904531</v>
      </c>
      <c r="N280" s="94">
        <v>100.12</v>
      </c>
      <c r="O280" s="123">
        <v>40.599312353214067</v>
      </c>
      <c r="P280" s="32">
        <v>3.0821258609067375E-4</v>
      </c>
      <c r="Q280" s="32">
        <f>O280/'סכום נכסי הקרן'!$C$42</f>
        <v>1.6566953606164845E-5</v>
      </c>
      <c r="R280" s="18"/>
    </row>
    <row r="281" spans="2:18" x14ac:dyDescent="0.2">
      <c r="B281" s="23" t="s">
        <v>2215</v>
      </c>
      <c r="C281" s="32" t="s">
        <v>176</v>
      </c>
      <c r="D281" s="32" t="s">
        <v>2216</v>
      </c>
      <c r="E281" s="32" t="s">
        <v>176</v>
      </c>
      <c r="F281" s="94" t="s">
        <v>425</v>
      </c>
      <c r="G281" s="94" t="s">
        <v>2217</v>
      </c>
      <c r="H281" s="94" t="s">
        <v>176</v>
      </c>
      <c r="I281" s="103">
        <v>5.65</v>
      </c>
      <c r="J281" s="94" t="s">
        <v>136</v>
      </c>
      <c r="K281" s="32">
        <v>5.6483799999999994E-2</v>
      </c>
      <c r="L281" s="32">
        <v>7.8700000000000006E-2</v>
      </c>
      <c r="M281" s="151">
        <v>45190.851627304422</v>
      </c>
      <c r="N281" s="94">
        <v>100.57</v>
      </c>
      <c r="O281" s="123">
        <v>164.84149005326242</v>
      </c>
      <c r="P281" s="32">
        <v>1.251405972158885E-3</v>
      </c>
      <c r="Q281" s="32">
        <f>O281/'סכום נכסי הקרן'!$C$42</f>
        <v>6.726521115245655E-5</v>
      </c>
      <c r="R281" s="18"/>
    </row>
    <row r="282" spans="2:18" x14ac:dyDescent="0.2">
      <c r="B282" s="23" t="s">
        <v>2215</v>
      </c>
      <c r="C282" s="32" t="s">
        <v>176</v>
      </c>
      <c r="D282" s="32" t="s">
        <v>2219</v>
      </c>
      <c r="E282" s="32" t="s">
        <v>176</v>
      </c>
      <c r="F282" s="94" t="s">
        <v>176</v>
      </c>
      <c r="G282" s="94" t="s">
        <v>1780</v>
      </c>
      <c r="H282" s="94" t="s">
        <v>176</v>
      </c>
      <c r="I282" s="103">
        <v>0</v>
      </c>
      <c r="J282" s="94" t="s">
        <v>176</v>
      </c>
      <c r="K282" s="32">
        <v>5.6483799999999994E-2</v>
      </c>
      <c r="L282" s="32">
        <v>0</v>
      </c>
      <c r="M282" s="151">
        <v>-56024.22280960613</v>
      </c>
      <c r="N282" s="94">
        <v>98.716200000000001</v>
      </c>
      <c r="O282" s="123">
        <v>-55.304992827629953</v>
      </c>
      <c r="P282" s="32">
        <v>-4.1985181213988123E-4</v>
      </c>
      <c r="Q282" s="32">
        <f>O282/'סכום נכסי הקרן'!$C$42</f>
        <v>-2.2567752931216594E-5</v>
      </c>
      <c r="R282" s="18"/>
    </row>
    <row r="283" spans="2:18" x14ac:dyDescent="0.2">
      <c r="B283" s="23" t="s">
        <v>2207</v>
      </c>
      <c r="C283" s="32" t="s">
        <v>176</v>
      </c>
      <c r="D283" s="32" t="s">
        <v>2208</v>
      </c>
      <c r="E283" s="32" t="s">
        <v>176</v>
      </c>
      <c r="F283" s="94" t="s">
        <v>425</v>
      </c>
      <c r="G283" s="94" t="s">
        <v>1891</v>
      </c>
      <c r="H283" s="94" t="s">
        <v>176</v>
      </c>
      <c r="I283" s="103">
        <v>3.94</v>
      </c>
      <c r="J283" s="94" t="s">
        <v>136</v>
      </c>
      <c r="K283" s="32">
        <v>5.01056E-2</v>
      </c>
      <c r="L283" s="32">
        <v>7.0900000000000005E-2</v>
      </c>
      <c r="M283" s="151">
        <v>257740.38666171965</v>
      </c>
      <c r="N283" s="94">
        <v>100.26</v>
      </c>
      <c r="O283" s="123">
        <v>937.25492578635033</v>
      </c>
      <c r="P283" s="32">
        <v>7.115237863873935E-3</v>
      </c>
      <c r="Q283" s="32">
        <f>O283/'סכום נכסי הקרן'!$C$42</f>
        <v>3.8245620363130852E-4</v>
      </c>
      <c r="R283" s="18"/>
    </row>
    <row r="284" spans="2:18" x14ac:dyDescent="0.2">
      <c r="B284" s="23" t="s">
        <v>2207</v>
      </c>
      <c r="C284" s="32" t="s">
        <v>176</v>
      </c>
      <c r="D284" s="32" t="s">
        <v>2212</v>
      </c>
      <c r="E284" s="32" t="s">
        <v>176</v>
      </c>
      <c r="F284" s="94" t="s">
        <v>425</v>
      </c>
      <c r="G284" s="94" t="s">
        <v>1780</v>
      </c>
      <c r="H284" s="94" t="s">
        <v>176</v>
      </c>
      <c r="I284" s="103">
        <v>3.94</v>
      </c>
      <c r="J284" s="94" t="s">
        <v>136</v>
      </c>
      <c r="K284" s="32">
        <v>5.01056E-2</v>
      </c>
      <c r="L284" s="32">
        <v>7.0900000000000005E-2</v>
      </c>
      <c r="M284" s="151">
        <v>906.7001017761055</v>
      </c>
      <c r="N284" s="94">
        <v>100.26</v>
      </c>
      <c r="O284" s="123">
        <v>3.2971515866157981</v>
      </c>
      <c r="P284" s="32">
        <v>2.5030562301220186E-5</v>
      </c>
      <c r="Q284" s="32">
        <f>O284/'סכום נכסי הקרן'!$C$42</f>
        <v>1.3454355308466797E-6</v>
      </c>
      <c r="R284" s="18"/>
    </row>
    <row r="285" spans="2:18" s="161" customFormat="1" x14ac:dyDescent="0.2">
      <c r="B285" s="131" t="s">
        <v>2143</v>
      </c>
      <c r="C285" s="168" t="s">
        <v>176</v>
      </c>
      <c r="D285" s="168" t="s">
        <v>176</v>
      </c>
      <c r="E285" s="168" t="s">
        <v>176</v>
      </c>
      <c r="F285" s="169" t="s">
        <v>176</v>
      </c>
      <c r="G285" s="169" t="s">
        <v>176</v>
      </c>
      <c r="H285" s="169" t="s">
        <v>176</v>
      </c>
      <c r="I285" s="179" t="s">
        <v>176</v>
      </c>
      <c r="J285" s="169" t="s">
        <v>176</v>
      </c>
      <c r="K285" s="168" t="s">
        <v>176</v>
      </c>
      <c r="L285" s="168" t="s">
        <v>176</v>
      </c>
      <c r="M285" s="204" t="s">
        <v>176</v>
      </c>
      <c r="N285" s="169" t="s">
        <v>176</v>
      </c>
      <c r="O285" s="170">
        <v>0</v>
      </c>
      <c r="P285" s="168">
        <v>0</v>
      </c>
      <c r="Q285" s="168">
        <f>O285/'סכום נכסי הקרן'!$C$42</f>
        <v>0</v>
      </c>
    </row>
    <row r="286" spans="2:18" s="161" customFormat="1" x14ac:dyDescent="0.2">
      <c r="B286" s="114" t="s">
        <v>166</v>
      </c>
      <c r="C286" s="114"/>
      <c r="D286" s="171"/>
      <c r="E286" s="171"/>
      <c r="F286" s="171"/>
      <c r="G286" s="172"/>
      <c r="H286" s="172"/>
      <c r="I286" s="172"/>
      <c r="J286" s="172"/>
      <c r="K286" s="173"/>
      <c r="L286" s="174"/>
      <c r="M286" s="175"/>
      <c r="N286" s="175"/>
      <c r="O286" s="175"/>
      <c r="P286" s="175"/>
      <c r="Q286" s="174"/>
      <c r="R286" s="176"/>
    </row>
    <row r="287" spans="2:18" s="161" customFormat="1" x14ac:dyDescent="0.2">
      <c r="B287" s="114" t="s">
        <v>167</v>
      </c>
      <c r="C287" s="114"/>
      <c r="D287" s="171"/>
      <c r="E287" s="171"/>
      <c r="F287" s="171"/>
      <c r="G287" s="172"/>
      <c r="H287" s="172"/>
      <c r="I287" s="172"/>
      <c r="J287" s="172"/>
      <c r="K287" s="173"/>
      <c r="L287" s="174"/>
      <c r="M287" s="175"/>
      <c r="N287" s="175"/>
      <c r="O287" s="175"/>
      <c r="P287" s="175"/>
      <c r="Q287" s="174"/>
      <c r="R287" s="176"/>
    </row>
    <row r="288" spans="2:18" s="161" customFormat="1" x14ac:dyDescent="0.2">
      <c r="B288" s="114" t="s">
        <v>168</v>
      </c>
      <c r="C288" s="114"/>
      <c r="D288" s="171"/>
      <c r="E288" s="171"/>
      <c r="F288" s="171"/>
      <c r="G288" s="172"/>
      <c r="H288" s="172"/>
      <c r="I288" s="172"/>
      <c r="J288" s="172"/>
      <c r="K288" s="173"/>
      <c r="L288" s="174"/>
      <c r="M288" s="175"/>
      <c r="N288" s="175"/>
      <c r="O288" s="175"/>
      <c r="P288" s="175"/>
      <c r="Q288" s="174"/>
      <c r="R288" s="176"/>
    </row>
    <row r="289" spans="2:18" s="161" customFormat="1" x14ac:dyDescent="0.2">
      <c r="B289" s="114" t="s">
        <v>169</v>
      </c>
      <c r="C289" s="114"/>
      <c r="D289" s="171"/>
      <c r="E289" s="171"/>
      <c r="F289" s="171"/>
      <c r="G289" s="172"/>
      <c r="H289" s="172"/>
      <c r="I289" s="172"/>
      <c r="J289" s="172"/>
      <c r="K289" s="173"/>
      <c r="L289" s="174"/>
      <c r="M289" s="175"/>
      <c r="N289" s="175"/>
      <c r="O289" s="175"/>
      <c r="P289" s="175"/>
      <c r="Q289" s="174"/>
      <c r="R289" s="176"/>
    </row>
    <row r="290" spans="2:18" s="161" customFormat="1" x14ac:dyDescent="0.2">
      <c r="B290" s="114" t="s">
        <v>170</v>
      </c>
      <c r="C290" s="114"/>
      <c r="D290" s="171"/>
      <c r="E290" s="171"/>
      <c r="F290" s="171"/>
      <c r="G290" s="172"/>
      <c r="H290" s="172"/>
      <c r="I290" s="172"/>
      <c r="J290" s="172"/>
      <c r="K290" s="173"/>
      <c r="L290" s="174"/>
      <c r="M290" s="175"/>
      <c r="N290" s="175"/>
      <c r="O290" s="175"/>
      <c r="P290" s="175"/>
      <c r="Q290" s="174"/>
      <c r="R290" s="176"/>
    </row>
  </sheetData>
  <sortState ref="B230:AB277">
    <sortCondition ref="B230:B277" customList="א,ב,ג,ד,ה,ו,ז,ח,ט,י,כ,ל,מ,נ,ס,ע,פ,צ,ק,ר,ש,ת"/>
  </sortState>
  <mergeCells count="1">
    <mergeCell ref="B7:Q7"/>
  </mergeCells>
  <phoneticPr fontId="3" type="noConversion"/>
  <conditionalFormatting sqref="J12:J13 P12:P13 C12:H13 J188:J285 C21:H285 C14:C20 J21:J186 P22:P285">
    <cfRule type="expression" dxfId="60" priority="363" stopIfTrue="1">
      <formula>OR(LEFT(#REF!,3)="TIR",LEFT(#REF!,2)="IR")</formula>
    </cfRule>
  </conditionalFormatting>
  <conditionalFormatting sqref="O12:P13 O22:P285 B12:B285">
    <cfRule type="expression" dxfId="59" priority="366" stopIfTrue="1">
      <formula>#REF!&gt;0</formula>
    </cfRule>
  </conditionalFormatting>
  <conditionalFormatting sqref="J187">
    <cfRule type="expression" dxfId="58" priority="10" stopIfTrue="1">
      <formula>OR(LEFT(#REF!,3)="TIR",LEFT(#REF!,2)="IR")</formula>
    </cfRule>
  </conditionalFormatting>
  <conditionalFormatting sqref="J14:J20 D14:H20">
    <cfRule type="expression" dxfId="57" priority="9" stopIfTrue="1">
      <formula>OR(LEFT(#REF!,3)="TIR",LEFT(#REF!,2)="IR")</formula>
    </cfRule>
  </conditionalFormatting>
  <conditionalFormatting sqref="P14:P21">
    <cfRule type="expression" dxfId="56" priority="7" stopIfTrue="1">
      <formula>OR(LEFT(#REF!,3)="TIR",LEFT(#REF!,2)="IR")</formula>
    </cfRule>
  </conditionalFormatting>
  <conditionalFormatting sqref="P14:P21">
    <cfRule type="expression" dxfId="55" priority="8" stopIfTrue="1">
      <formula>#REF!&gt;0</formula>
    </cfRule>
  </conditionalFormatting>
  <conditionalFormatting sqref="Q12:Q13 Q22:Q285">
    <cfRule type="expression" dxfId="7" priority="3" stopIfTrue="1">
      <formula>OR(LEFT(#REF!,3)="TIR",LEFT(#REF!,2)="IR")</formula>
    </cfRule>
  </conditionalFormatting>
  <conditionalFormatting sqref="Q12:Q13 Q22:Q285">
    <cfRule type="expression" dxfId="5" priority="4" stopIfTrue="1">
      <formula>#REF!&gt;0</formula>
    </cfRule>
  </conditionalFormatting>
  <conditionalFormatting sqref="Q14:Q21">
    <cfRule type="expression" dxfId="3" priority="1" stopIfTrue="1">
      <formula>OR(LEFT(#REF!,3)="TIR",LEFT(#REF!,2)="IR")</formula>
    </cfRule>
  </conditionalFormatting>
  <conditionalFormatting sqref="Q14:Q21">
    <cfRule type="expression" dxfId="1" priority="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10.140625" style="13" bestFit="1" customWidth="1"/>
    <col min="4" max="4" width="12.42578125" style="12" bestFit="1" customWidth="1"/>
    <col min="5" max="5" width="5.7109375" style="12" bestFit="1" customWidth="1"/>
    <col min="6" max="6" width="9.85546875" style="93" bestFit="1" customWidth="1"/>
    <col min="7" max="7" width="6.42578125" style="93" bestFit="1" customWidth="1"/>
    <col min="8" max="8" width="10" style="93" bestFit="1" customWidth="1"/>
    <col min="9" max="9" width="17.7109375" style="45" bestFit="1" customWidth="1"/>
    <col min="10" max="10" width="13.42578125" style="95" bestFit="1" customWidth="1"/>
    <col min="11" max="11" width="9.5703125" style="97" bestFit="1" customWidth="1"/>
    <col min="12" max="12" width="5.28515625" style="97" bestFit="1" customWidth="1"/>
    <col min="13" max="13" width="8.85546875" style="97" bestFit="1" customWidth="1"/>
    <col min="14" max="14" width="15.85546875" style="97" bestFit="1" customWidth="1"/>
    <col min="15" max="15" width="13.14062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0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5" t="s">
        <v>40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7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145</v>
      </c>
      <c r="L9" s="2"/>
      <c r="M9" s="2" t="s">
        <v>147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1" customFormat="1" ht="12.75" customHeight="1" thickBot="1" x14ac:dyDescent="0.25">
      <c r="B11" s="139" t="s">
        <v>133</v>
      </c>
      <c r="C11" s="101" t="s">
        <v>176</v>
      </c>
      <c r="D11" s="140" t="s">
        <v>176</v>
      </c>
      <c r="E11" s="140"/>
      <c r="F11" s="140" t="s">
        <v>176</v>
      </c>
      <c r="G11" s="140" t="s">
        <v>176</v>
      </c>
      <c r="H11" s="140" t="s">
        <v>176</v>
      </c>
      <c r="I11" s="101" t="s">
        <v>176</v>
      </c>
      <c r="J11" s="101" t="s">
        <v>176</v>
      </c>
      <c r="K11" s="141" t="s">
        <v>176</v>
      </c>
      <c r="L11" s="140" t="s">
        <v>176</v>
      </c>
      <c r="M11" s="142">
        <v>1.2000000000000002E-6</v>
      </c>
      <c r="N11" s="101">
        <v>0</v>
      </c>
      <c r="O11" s="119">
        <v>0</v>
      </c>
    </row>
    <row r="12" spans="1:18" s="161" customFormat="1" x14ac:dyDescent="0.2">
      <c r="B12" s="130" t="s">
        <v>149</v>
      </c>
      <c r="C12" s="164" t="s">
        <v>176</v>
      </c>
      <c r="D12" s="165" t="s">
        <v>176</v>
      </c>
      <c r="E12" s="165" t="s">
        <v>176</v>
      </c>
      <c r="F12" s="165" t="s">
        <v>176</v>
      </c>
      <c r="G12" s="165" t="s">
        <v>176</v>
      </c>
      <c r="H12" s="165" t="s">
        <v>176</v>
      </c>
      <c r="I12" s="164" t="s">
        <v>176</v>
      </c>
      <c r="J12" s="164" t="s">
        <v>176</v>
      </c>
      <c r="K12" s="177" t="s">
        <v>176</v>
      </c>
      <c r="L12" s="165" t="s">
        <v>176</v>
      </c>
      <c r="M12" s="166">
        <v>0</v>
      </c>
      <c r="N12" s="164">
        <v>0</v>
      </c>
      <c r="O12" s="164">
        <v>0</v>
      </c>
    </row>
    <row r="13" spans="1:18" s="161" customFormat="1" x14ac:dyDescent="0.2">
      <c r="B13" s="131" t="s">
        <v>2226</v>
      </c>
      <c r="C13" s="168" t="s">
        <v>176</v>
      </c>
      <c r="D13" s="169" t="s">
        <v>176</v>
      </c>
      <c r="E13" s="169" t="s">
        <v>176</v>
      </c>
      <c r="F13" s="169" t="s">
        <v>176</v>
      </c>
      <c r="G13" s="169" t="s">
        <v>176</v>
      </c>
      <c r="H13" s="169" t="s">
        <v>176</v>
      </c>
      <c r="I13" s="168" t="s">
        <v>176</v>
      </c>
      <c r="J13" s="168" t="s">
        <v>176</v>
      </c>
      <c r="K13" s="179" t="s">
        <v>176</v>
      </c>
      <c r="L13" s="169" t="s">
        <v>176</v>
      </c>
      <c r="M13" s="170">
        <v>0</v>
      </c>
      <c r="N13" s="168">
        <v>0</v>
      </c>
      <c r="O13" s="168">
        <v>0</v>
      </c>
    </row>
    <row r="14" spans="1:18" s="161" customFormat="1" x14ac:dyDescent="0.2">
      <c r="B14" s="131" t="s">
        <v>1498</v>
      </c>
      <c r="C14" s="168" t="s">
        <v>176</v>
      </c>
      <c r="D14" s="169" t="s">
        <v>176</v>
      </c>
      <c r="E14" s="169" t="s">
        <v>176</v>
      </c>
      <c r="F14" s="169" t="s">
        <v>176</v>
      </c>
      <c r="G14" s="169" t="s">
        <v>176</v>
      </c>
      <c r="H14" s="169" t="s">
        <v>176</v>
      </c>
      <c r="I14" s="168" t="s">
        <v>176</v>
      </c>
      <c r="J14" s="168" t="s">
        <v>176</v>
      </c>
      <c r="K14" s="179" t="s">
        <v>176</v>
      </c>
      <c r="L14" s="169" t="s">
        <v>176</v>
      </c>
      <c r="M14" s="170">
        <v>0</v>
      </c>
      <c r="N14" s="168">
        <v>0</v>
      </c>
      <c r="O14" s="168">
        <v>0</v>
      </c>
    </row>
    <row r="15" spans="1:18" s="161" customFormat="1" x14ac:dyDescent="0.2">
      <c r="B15" s="131" t="s">
        <v>2227</v>
      </c>
      <c r="C15" s="168" t="s">
        <v>176</v>
      </c>
      <c r="D15" s="169" t="s">
        <v>176</v>
      </c>
      <c r="E15" s="169" t="s">
        <v>176</v>
      </c>
      <c r="F15" s="169" t="s">
        <v>176</v>
      </c>
      <c r="G15" s="169" t="s">
        <v>176</v>
      </c>
      <c r="H15" s="169" t="s">
        <v>176</v>
      </c>
      <c r="I15" s="168" t="s">
        <v>176</v>
      </c>
      <c r="J15" s="168" t="s">
        <v>176</v>
      </c>
      <c r="K15" s="179" t="s">
        <v>176</v>
      </c>
      <c r="L15" s="169" t="s">
        <v>176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1" t="s">
        <v>2228</v>
      </c>
      <c r="C16" s="168" t="s">
        <v>176</v>
      </c>
      <c r="D16" s="169" t="s">
        <v>176</v>
      </c>
      <c r="E16" s="169" t="s">
        <v>176</v>
      </c>
      <c r="F16" s="169" t="s">
        <v>176</v>
      </c>
      <c r="G16" s="169" t="s">
        <v>176</v>
      </c>
      <c r="H16" s="169" t="s">
        <v>176</v>
      </c>
      <c r="I16" s="168" t="s">
        <v>176</v>
      </c>
      <c r="J16" s="168" t="s">
        <v>176</v>
      </c>
      <c r="K16" s="179" t="s">
        <v>176</v>
      </c>
      <c r="L16" s="169" t="s">
        <v>176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1" t="s">
        <v>153</v>
      </c>
      <c r="C17" s="168" t="s">
        <v>176</v>
      </c>
      <c r="D17" s="169" t="s">
        <v>176</v>
      </c>
      <c r="E17" s="169" t="s">
        <v>176</v>
      </c>
      <c r="F17" s="169" t="s">
        <v>176</v>
      </c>
      <c r="G17" s="169" t="s">
        <v>176</v>
      </c>
      <c r="H17" s="169" t="s">
        <v>176</v>
      </c>
      <c r="I17" s="168" t="s">
        <v>176</v>
      </c>
      <c r="J17" s="168" t="s">
        <v>176</v>
      </c>
      <c r="K17" s="179" t="s">
        <v>176</v>
      </c>
      <c r="L17" s="169" t="s">
        <v>176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1" t="s">
        <v>371</v>
      </c>
      <c r="C18" s="168" t="s">
        <v>176</v>
      </c>
      <c r="D18" s="169" t="s">
        <v>176</v>
      </c>
      <c r="E18" s="169" t="s">
        <v>176</v>
      </c>
      <c r="F18" s="169" t="s">
        <v>176</v>
      </c>
      <c r="G18" s="169" t="s">
        <v>176</v>
      </c>
      <c r="H18" s="169" t="s">
        <v>176</v>
      </c>
      <c r="I18" s="168" t="s">
        <v>176</v>
      </c>
      <c r="J18" s="168" t="s">
        <v>176</v>
      </c>
      <c r="K18" s="179" t="s">
        <v>176</v>
      </c>
      <c r="L18" s="169" t="s">
        <v>176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14" t="s">
        <v>166</v>
      </c>
      <c r="C19" s="114"/>
      <c r="D19" s="171"/>
      <c r="E19" s="171"/>
      <c r="F19" s="172"/>
      <c r="G19" s="172"/>
      <c r="H19" s="172"/>
      <c r="I19" s="173"/>
      <c r="J19" s="174"/>
      <c r="K19" s="175"/>
      <c r="L19" s="175"/>
      <c r="M19" s="175"/>
      <c r="N19" s="175"/>
      <c r="O19" s="174"/>
      <c r="P19" s="176"/>
    </row>
    <row r="20" spans="2:16" s="161" customFormat="1" x14ac:dyDescent="0.2">
      <c r="B20" s="114" t="s">
        <v>167</v>
      </c>
      <c r="C20" s="114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4" t="s">
        <v>168</v>
      </c>
      <c r="C21" s="114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4" t="s">
        <v>169</v>
      </c>
      <c r="C22" s="114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4" t="s">
        <v>170</v>
      </c>
      <c r="C23" s="114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</sheetData>
  <mergeCells count="1">
    <mergeCell ref="B7:O7"/>
  </mergeCells>
  <phoneticPr fontId="3" type="noConversion"/>
  <conditionalFormatting sqref="H12:H18 N12:O18 C12:F18">
    <cfRule type="expression" dxfId="52" priority="361" stopIfTrue="1">
      <formula>OR(LEFT(#REF!,3)="TIR",LEFT(#REF!,2)="IR")</formula>
    </cfRule>
  </conditionalFormatting>
  <conditionalFormatting sqref="B11:B18 M11:N18">
    <cfRule type="expression" dxfId="5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3.5703125" style="12" bestFit="1" customWidth="1"/>
    <col min="4" max="4" width="9.5703125" style="13" bestFit="1" customWidth="1"/>
    <col min="5" max="5" width="15" style="14" bestFit="1" customWidth="1"/>
    <col min="6" max="6" width="9.42578125" style="93" bestFit="1" customWidth="1"/>
    <col min="7" max="7" width="11.7109375" style="93" bestFit="1" customWidth="1"/>
    <col min="8" max="8" width="13.85546875" style="93" bestFit="1" customWidth="1"/>
    <col min="9" max="9" width="11.7109375" style="93" bestFit="1" customWidth="1"/>
    <col min="10" max="10" width="12.2851562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59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5" t="s">
        <v>42</v>
      </c>
      <c r="C7" s="236"/>
      <c r="D7" s="236"/>
      <c r="E7" s="236"/>
      <c r="F7" s="236"/>
      <c r="G7" s="236"/>
      <c r="H7" s="236"/>
      <c r="I7" s="236"/>
      <c r="J7" s="237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148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147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1" customFormat="1" ht="12.75" customHeight="1" thickBot="1" x14ac:dyDescent="0.25">
      <c r="B11" s="193" t="s">
        <v>82</v>
      </c>
      <c r="C11" s="104"/>
      <c r="D11" s="104" t="s">
        <v>176</v>
      </c>
      <c r="E11" s="205"/>
      <c r="F11" s="194"/>
      <c r="G11" s="197">
        <v>8.0000000000000007E-7</v>
      </c>
      <c r="H11" s="104">
        <v>1</v>
      </c>
      <c r="I11" s="104">
        <v>0</v>
      </c>
      <c r="J11" s="120"/>
    </row>
    <row r="12" spans="1:18" s="161" customFormat="1" x14ac:dyDescent="0.2">
      <c r="B12" s="130" t="s">
        <v>2229</v>
      </c>
      <c r="C12" s="164"/>
      <c r="D12" s="164" t="s">
        <v>176</v>
      </c>
      <c r="E12" s="184"/>
      <c r="F12" s="165" t="s">
        <v>176</v>
      </c>
      <c r="G12" s="166">
        <v>0</v>
      </c>
      <c r="H12" s="164">
        <v>0</v>
      </c>
      <c r="I12" s="164">
        <v>0</v>
      </c>
      <c r="J12" s="164" t="s">
        <v>176</v>
      </c>
    </row>
    <row r="13" spans="1:18" s="161" customFormat="1" x14ac:dyDescent="0.2">
      <c r="B13" s="131" t="s">
        <v>2230</v>
      </c>
      <c r="C13" s="164"/>
      <c r="D13" s="164" t="s">
        <v>176</v>
      </c>
      <c r="E13" s="184"/>
      <c r="F13" s="165" t="s">
        <v>176</v>
      </c>
      <c r="G13" s="166">
        <v>0</v>
      </c>
      <c r="H13" s="164">
        <v>0</v>
      </c>
      <c r="I13" s="164">
        <v>0</v>
      </c>
      <c r="J13" s="164" t="s">
        <v>176</v>
      </c>
    </row>
    <row r="14" spans="1:18" s="161" customFormat="1" x14ac:dyDescent="0.2">
      <c r="B14" s="131" t="s">
        <v>2231</v>
      </c>
      <c r="C14" s="164"/>
      <c r="D14" s="164" t="s">
        <v>176</v>
      </c>
      <c r="E14" s="184"/>
      <c r="F14" s="165" t="s">
        <v>176</v>
      </c>
      <c r="G14" s="166">
        <v>0</v>
      </c>
      <c r="H14" s="164">
        <v>0</v>
      </c>
      <c r="I14" s="164">
        <v>0</v>
      </c>
      <c r="J14" s="164" t="s">
        <v>176</v>
      </c>
    </row>
    <row r="15" spans="1:18" s="161" customFormat="1" x14ac:dyDescent="0.2">
      <c r="B15" s="131" t="s">
        <v>2232</v>
      </c>
      <c r="C15" s="164"/>
      <c r="D15" s="164" t="s">
        <v>176</v>
      </c>
      <c r="E15" s="184"/>
      <c r="F15" s="165" t="s">
        <v>176</v>
      </c>
      <c r="G15" s="166">
        <v>0</v>
      </c>
      <c r="H15" s="164">
        <v>0</v>
      </c>
      <c r="I15" s="164">
        <v>0</v>
      </c>
      <c r="J15" s="164" t="s">
        <v>176</v>
      </c>
    </row>
    <row r="16" spans="1:18" s="161" customFormat="1" x14ac:dyDescent="0.2">
      <c r="B16" s="131" t="s">
        <v>2230</v>
      </c>
      <c r="C16" s="164"/>
      <c r="D16" s="164" t="s">
        <v>176</v>
      </c>
      <c r="E16" s="184"/>
      <c r="F16" s="165" t="s">
        <v>176</v>
      </c>
      <c r="G16" s="166">
        <v>0</v>
      </c>
      <c r="H16" s="164">
        <v>0</v>
      </c>
      <c r="I16" s="164">
        <v>0</v>
      </c>
      <c r="J16" s="164" t="s">
        <v>176</v>
      </c>
    </row>
    <row r="17" spans="2:17" s="161" customFormat="1" x14ac:dyDescent="0.2">
      <c r="B17" s="131" t="s">
        <v>2231</v>
      </c>
      <c r="C17" s="164"/>
      <c r="D17" s="164" t="s">
        <v>176</v>
      </c>
      <c r="E17" s="184"/>
      <c r="F17" s="165" t="s">
        <v>176</v>
      </c>
      <c r="G17" s="166">
        <v>0</v>
      </c>
      <c r="H17" s="164">
        <v>0</v>
      </c>
      <c r="I17" s="164">
        <v>0</v>
      </c>
      <c r="J17" s="164" t="s">
        <v>176</v>
      </c>
    </row>
    <row r="18" spans="2:17" s="161" customFormat="1" x14ac:dyDescent="0.2">
      <c r="B18" s="114" t="s">
        <v>166</v>
      </c>
      <c r="C18" s="171"/>
      <c r="D18" s="114"/>
      <c r="E18" s="190"/>
      <c r="F18" s="172"/>
      <c r="G18" s="172"/>
      <c r="H18" s="172"/>
      <c r="I18" s="172"/>
      <c r="J18" s="172"/>
      <c r="K18" s="191"/>
      <c r="L18" s="176"/>
      <c r="M18" s="192"/>
      <c r="N18" s="192"/>
      <c r="O18" s="192"/>
      <c r="P18" s="176"/>
      <c r="Q18" s="176"/>
    </row>
    <row r="19" spans="2:17" s="161" customFormat="1" x14ac:dyDescent="0.2">
      <c r="B19" s="114" t="s">
        <v>167</v>
      </c>
      <c r="C19" s="171"/>
      <c r="D19" s="114"/>
      <c r="E19" s="190"/>
      <c r="F19" s="172"/>
      <c r="G19" s="172"/>
      <c r="H19" s="172"/>
      <c r="I19" s="172"/>
      <c r="J19" s="172"/>
      <c r="K19" s="191"/>
      <c r="L19" s="176"/>
      <c r="M19" s="192"/>
      <c r="N19" s="192"/>
      <c r="O19" s="192"/>
      <c r="P19" s="176"/>
      <c r="Q19" s="176"/>
    </row>
    <row r="20" spans="2:17" s="161" customFormat="1" x14ac:dyDescent="0.2">
      <c r="B20" s="114" t="s">
        <v>168</v>
      </c>
      <c r="C20" s="171"/>
      <c r="D20" s="114"/>
      <c r="E20" s="190"/>
      <c r="F20" s="172"/>
      <c r="G20" s="172"/>
      <c r="H20" s="172"/>
      <c r="I20" s="172"/>
      <c r="J20" s="172"/>
      <c r="K20" s="191"/>
      <c r="L20" s="176"/>
      <c r="M20" s="192"/>
      <c r="N20" s="192"/>
      <c r="O20" s="192"/>
      <c r="P20" s="176"/>
      <c r="Q20" s="176"/>
    </row>
    <row r="21" spans="2:17" s="161" customFormat="1" x14ac:dyDescent="0.2">
      <c r="B21" s="114" t="s">
        <v>169</v>
      </c>
      <c r="C21" s="171"/>
      <c r="D21" s="114"/>
      <c r="E21" s="190"/>
      <c r="F21" s="172"/>
      <c r="G21" s="172"/>
      <c r="H21" s="172"/>
      <c r="I21" s="172"/>
      <c r="J21" s="172"/>
      <c r="K21" s="191"/>
      <c r="L21" s="176"/>
      <c r="M21" s="192"/>
      <c r="N21" s="192"/>
      <c r="O21" s="192"/>
      <c r="P21" s="176"/>
      <c r="Q21" s="176"/>
    </row>
    <row r="22" spans="2:17" s="161" customFormat="1" x14ac:dyDescent="0.2">
      <c r="B22" s="114" t="s">
        <v>170</v>
      </c>
      <c r="C22" s="171"/>
      <c r="D22" s="114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</sheetData>
  <mergeCells count="1">
    <mergeCell ref="B7:J7"/>
  </mergeCells>
  <phoneticPr fontId="3" type="noConversion"/>
  <conditionalFormatting sqref="L1:L6 L18:L55552">
    <cfRule type="expression" dxfId="50" priority="371" stopIfTrue="1">
      <formula>LEFT(#REF!,3)="TIR"</formula>
    </cfRule>
  </conditionalFormatting>
  <conditionalFormatting sqref="H11:J17 C11:F17">
    <cfRule type="expression" dxfId="49" priority="373" stopIfTrue="1">
      <formula>LEFT(#REF!,3)="TIR"</formula>
    </cfRule>
  </conditionalFormatting>
  <conditionalFormatting sqref="B11:B17 G11:J17">
    <cfRule type="expression" dxfId="48" priority="375" stopIfTrue="1">
      <formula>#REF!&gt;0</formula>
    </cfRule>
    <cfRule type="expression" dxfId="4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1.7109375" style="12" bestFit="1" customWidth="1"/>
    <col min="4" max="4" width="5.28515625" style="13" bestFit="1" customWidth="1"/>
    <col min="5" max="5" width="10.5703125" style="14" bestFit="1" customWidth="1"/>
    <col min="6" max="6" width="12.28515625" style="93" bestFit="1" customWidth="1"/>
    <col min="7" max="7" width="9.42578125" style="93" bestFit="1" customWidth="1"/>
    <col min="8" max="8" width="12.5703125" style="93" bestFit="1" customWidth="1"/>
    <col min="9" max="9" width="8.42578125" style="93" bestFit="1" customWidth="1"/>
    <col min="10" max="10" width="13.85546875" style="93" bestFit="1" customWidth="1"/>
    <col min="11" max="11" width="11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59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5" t="s">
        <v>95</v>
      </c>
      <c r="C7" s="226"/>
      <c r="D7" s="226"/>
      <c r="E7" s="226"/>
      <c r="F7" s="226"/>
      <c r="G7" s="226"/>
      <c r="H7" s="226"/>
      <c r="I7" s="226"/>
      <c r="J7" s="226"/>
      <c r="K7" s="227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147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1" customFormat="1" ht="12.75" customHeight="1" thickBot="1" x14ac:dyDescent="0.25">
      <c r="B11" s="139" t="s">
        <v>134</v>
      </c>
      <c r="C11" s="104"/>
      <c r="D11" s="104"/>
      <c r="E11" s="205"/>
      <c r="F11" s="194"/>
      <c r="G11" s="147"/>
      <c r="H11" s="147"/>
      <c r="I11" s="197">
        <v>4.0000000000000003E-7</v>
      </c>
      <c r="J11" s="104">
        <v>1</v>
      </c>
      <c r="K11" s="119">
        <v>1.6322398233775319E-13</v>
      </c>
    </row>
    <row r="12" spans="1:19" s="161" customFormat="1" x14ac:dyDescent="0.2">
      <c r="B12" s="130" t="s">
        <v>2233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78" t="s">
        <v>176</v>
      </c>
      <c r="H12" s="206" t="s">
        <v>176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0" t="s">
        <v>2234</v>
      </c>
      <c r="C13" s="164" t="s">
        <v>176</v>
      </c>
      <c r="D13" s="164" t="s">
        <v>176</v>
      </c>
      <c r="E13" s="164" t="s">
        <v>176</v>
      </c>
      <c r="F13" s="164" t="s">
        <v>176</v>
      </c>
      <c r="G13" s="178" t="s">
        <v>176</v>
      </c>
      <c r="H13" s="206" t="s">
        <v>176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4" t="s">
        <v>166</v>
      </c>
      <c r="C14" s="171"/>
      <c r="D14" s="114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4" t="s">
        <v>167</v>
      </c>
      <c r="C15" s="171"/>
      <c r="D15" s="114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4" t="s">
        <v>168</v>
      </c>
      <c r="C16" s="171"/>
      <c r="D16" s="114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4" t="s">
        <v>169</v>
      </c>
      <c r="C17" s="171"/>
      <c r="D17" s="114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4" t="s">
        <v>170</v>
      </c>
      <c r="C18" s="171"/>
      <c r="D18" s="114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46" priority="383" stopIfTrue="1">
      <formula>LEFT(#REF!,3)="TIR"</formula>
    </cfRule>
  </conditionalFormatting>
  <conditionalFormatting sqref="J11:K13 C11:F13">
    <cfRule type="expression" dxfId="45" priority="385" stopIfTrue="1">
      <formula>LEFT(#REF!,3)="TIR"</formula>
    </cfRule>
  </conditionalFormatting>
  <conditionalFormatting sqref="B11:B13 G11:K13">
    <cfRule type="expression" dxfId="44" priority="387" stopIfTrue="1">
      <formula>#REF!&gt;0</formula>
    </cfRule>
    <cfRule type="expression" dxfId="4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7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10.85546875" style="14" bestFit="1" customWidth="1"/>
    <col min="7" max="8" width="12.5703125" style="14" bestFit="1" customWidth="1"/>
    <col min="9" max="9" width="8.42578125" style="14" bestFit="1" customWidth="1"/>
    <col min="10" max="10" width="13.85546875" style="14" bestFit="1" customWidth="1"/>
    <col min="11" max="11" width="12.425781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0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5" t="s">
        <v>96</v>
      </c>
      <c r="C7" s="226"/>
      <c r="D7" s="226"/>
      <c r="E7" s="226"/>
      <c r="F7" s="226"/>
      <c r="G7" s="226"/>
      <c r="H7" s="226"/>
      <c r="I7" s="226"/>
      <c r="J7" s="226"/>
      <c r="K7" s="227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147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08" t="s">
        <v>135</v>
      </c>
      <c r="C11" s="162"/>
      <c r="D11" s="162"/>
      <c r="E11" s="162" t="s">
        <v>176</v>
      </c>
      <c r="F11" s="162" t="s">
        <v>176</v>
      </c>
      <c r="G11" s="162" t="s">
        <v>176</v>
      </c>
      <c r="H11" s="162" t="s">
        <v>176</v>
      </c>
      <c r="I11" s="132">
        <v>2105.9314878934269</v>
      </c>
      <c r="J11" s="113">
        <v>1</v>
      </c>
      <c r="K11" s="91">
        <v>8.5934630996108749E-4</v>
      </c>
    </row>
    <row r="12" spans="1:21" s="161" customFormat="1" x14ac:dyDescent="0.2">
      <c r="B12" s="130" t="s">
        <v>149</v>
      </c>
      <c r="C12" s="207"/>
      <c r="D12" s="165" t="s">
        <v>176</v>
      </c>
      <c r="E12" s="184" t="s">
        <v>176</v>
      </c>
      <c r="F12" s="185" t="s">
        <v>176</v>
      </c>
      <c r="G12" s="178" t="s">
        <v>176</v>
      </c>
      <c r="H12" s="185" t="s">
        <v>176</v>
      </c>
      <c r="I12" s="166">
        <v>2105.9314876934268</v>
      </c>
      <c r="J12" s="164">
        <v>0.99999999990503008</v>
      </c>
      <c r="K12" s="164">
        <v>8.5934630987947547E-4</v>
      </c>
    </row>
    <row r="13" spans="1:21" x14ac:dyDescent="0.2">
      <c r="B13" s="23" t="s">
        <v>2249</v>
      </c>
      <c r="C13" s="31" t="s">
        <v>2250</v>
      </c>
      <c r="D13" s="99" t="s">
        <v>425</v>
      </c>
      <c r="E13" s="33" t="s">
        <v>176</v>
      </c>
      <c r="F13" s="24">
        <v>6.0999999999999999E-2</v>
      </c>
      <c r="G13" s="102" t="s">
        <v>182</v>
      </c>
      <c r="H13" s="24">
        <v>0</v>
      </c>
      <c r="I13" s="124">
        <v>1.0056400000000001</v>
      </c>
      <c r="J13" s="112">
        <v>4.7752740570204704E-4</v>
      </c>
      <c r="K13" s="41">
        <v>4.1036141399534531E-7</v>
      </c>
      <c r="L13" s="18"/>
      <c r="M13" s="18"/>
      <c r="N13" s="18"/>
      <c r="O13" s="18"/>
      <c r="P13" s="18"/>
      <c r="Q13" s="18"/>
    </row>
    <row r="14" spans="1:21" x14ac:dyDescent="0.2">
      <c r="B14" s="23" t="s">
        <v>2255</v>
      </c>
      <c r="C14" s="31" t="s">
        <v>2256</v>
      </c>
      <c r="D14" s="99" t="s">
        <v>425</v>
      </c>
      <c r="E14" s="33" t="s">
        <v>176</v>
      </c>
      <c r="F14" s="24">
        <v>5.0900000000000001E-2</v>
      </c>
      <c r="G14" s="102" t="s">
        <v>182</v>
      </c>
      <c r="H14" s="24">
        <v>0.11</v>
      </c>
      <c r="I14" s="124">
        <v>1029.7108900000001</v>
      </c>
      <c r="J14" s="112">
        <v>0.48895744990736839</v>
      </c>
      <c r="K14" s="41">
        <v>4.2018378030588032E-4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2239</v>
      </c>
      <c r="C15" s="31" t="s">
        <v>2240</v>
      </c>
      <c r="D15" s="99" t="s">
        <v>425</v>
      </c>
      <c r="E15" s="33" t="s">
        <v>176</v>
      </c>
      <c r="F15" s="24">
        <v>5.33E-2</v>
      </c>
      <c r="G15" s="102" t="s">
        <v>182</v>
      </c>
      <c r="H15" s="24">
        <v>0</v>
      </c>
      <c r="I15" s="124">
        <v>57.128879999999995</v>
      </c>
      <c r="J15" s="112">
        <v>2.7127606158330576E-2</v>
      </c>
      <c r="K15" s="41">
        <v>2.331200825023905E-5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2241</v>
      </c>
      <c r="C16" s="31" t="s">
        <v>2242</v>
      </c>
      <c r="D16" s="99" t="s">
        <v>425</v>
      </c>
      <c r="E16" s="33" t="s">
        <v>176</v>
      </c>
      <c r="F16" s="24">
        <v>6.6000000000000003E-2</v>
      </c>
      <c r="G16" s="102" t="s">
        <v>182</v>
      </c>
      <c r="H16" s="24">
        <v>0</v>
      </c>
      <c r="I16" s="124">
        <v>17.128880000000002</v>
      </c>
      <c r="J16" s="112">
        <v>8.1336359223794594E-3</v>
      </c>
      <c r="K16" s="41">
        <v>6.9896100164637352E-6</v>
      </c>
      <c r="L16" s="18"/>
      <c r="M16" s="18"/>
      <c r="N16" s="18"/>
      <c r="O16" s="18"/>
      <c r="P16" s="18"/>
      <c r="Q16" s="18"/>
    </row>
    <row r="17" spans="2:17" x14ac:dyDescent="0.2">
      <c r="B17" s="23" t="s">
        <v>2243</v>
      </c>
      <c r="C17" s="31" t="s">
        <v>2244</v>
      </c>
      <c r="D17" s="99" t="s">
        <v>425</v>
      </c>
      <c r="E17" s="33" t="s">
        <v>176</v>
      </c>
      <c r="F17" s="24">
        <v>6.6000000000000003E-2</v>
      </c>
      <c r="G17" s="102" t="s">
        <v>182</v>
      </c>
      <c r="H17" s="24">
        <v>0</v>
      </c>
      <c r="I17" s="124">
        <v>17.128880000000002</v>
      </c>
      <c r="J17" s="112">
        <v>8.1336359223794594E-3</v>
      </c>
      <c r="K17" s="41">
        <v>6.9896100164637352E-6</v>
      </c>
      <c r="L17" s="18"/>
      <c r="M17" s="18"/>
      <c r="N17" s="18"/>
      <c r="O17" s="18"/>
      <c r="P17" s="18"/>
      <c r="Q17" s="18"/>
    </row>
    <row r="18" spans="2:17" x14ac:dyDescent="0.2">
      <c r="B18" s="23" t="s">
        <v>2245</v>
      </c>
      <c r="C18" s="31" t="s">
        <v>2246</v>
      </c>
      <c r="D18" s="99" t="s">
        <v>425</v>
      </c>
      <c r="E18" s="33" t="s">
        <v>176</v>
      </c>
      <c r="F18" s="24">
        <v>6.6000000000000003E-2</v>
      </c>
      <c r="G18" s="102" t="s">
        <v>182</v>
      </c>
      <c r="H18" s="24">
        <v>0</v>
      </c>
      <c r="I18" s="124">
        <v>17.128880000000002</v>
      </c>
      <c r="J18" s="112">
        <v>8.1336359223794594E-3</v>
      </c>
      <c r="K18" s="41">
        <v>6.9896100164637352E-6</v>
      </c>
      <c r="L18" s="18"/>
      <c r="M18" s="18"/>
      <c r="N18" s="18"/>
      <c r="O18" s="18"/>
      <c r="P18" s="18"/>
      <c r="Q18" s="18"/>
    </row>
    <row r="19" spans="2:17" x14ac:dyDescent="0.2">
      <c r="B19" s="23" t="s">
        <v>2247</v>
      </c>
      <c r="C19" s="31" t="s">
        <v>2248</v>
      </c>
      <c r="D19" s="99" t="s">
        <v>425</v>
      </c>
      <c r="E19" s="33" t="s">
        <v>176</v>
      </c>
      <c r="F19" s="24">
        <v>5.7500000000000002E-2</v>
      </c>
      <c r="G19" s="102" t="s">
        <v>182</v>
      </c>
      <c r="H19" s="24">
        <v>0</v>
      </c>
      <c r="I19" s="124">
        <v>69.820639999999997</v>
      </c>
      <c r="J19" s="112">
        <v>3.3154278950376453E-2</v>
      </c>
      <c r="K19" s="41">
        <v>2.8491007275426557E-5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2251</v>
      </c>
      <c r="C20" s="31" t="s">
        <v>2252</v>
      </c>
      <c r="D20" s="99" t="s">
        <v>425</v>
      </c>
      <c r="E20" s="33" t="s">
        <v>176</v>
      </c>
      <c r="F20" s="24">
        <v>6.6000000000000003E-2</v>
      </c>
      <c r="G20" s="102" t="s">
        <v>182</v>
      </c>
      <c r="H20" s="24">
        <v>0</v>
      </c>
      <c r="I20" s="124">
        <v>17.128880000000002</v>
      </c>
      <c r="J20" s="112">
        <v>8.1336359223794594E-3</v>
      </c>
      <c r="K20" s="41">
        <v>6.9896100164637352E-6</v>
      </c>
      <c r="L20" s="18"/>
      <c r="M20" s="18"/>
      <c r="N20" s="18"/>
      <c r="O20" s="18"/>
      <c r="P20" s="18"/>
      <c r="Q20" s="18"/>
    </row>
    <row r="21" spans="2:17" x14ac:dyDescent="0.2">
      <c r="B21" s="23" t="s">
        <v>2263</v>
      </c>
      <c r="C21" s="31" t="s">
        <v>2264</v>
      </c>
      <c r="D21" s="99" t="s">
        <v>425</v>
      </c>
      <c r="E21" s="33" t="s">
        <v>176</v>
      </c>
      <c r="F21" s="24">
        <v>6.9500000000000006E-2</v>
      </c>
      <c r="G21" s="102" t="s">
        <v>182</v>
      </c>
      <c r="H21" s="24">
        <v>0</v>
      </c>
      <c r="I21" s="124">
        <v>78.985199999999992</v>
      </c>
      <c r="J21" s="112">
        <v>3.7506063447016152E-2</v>
      </c>
      <c r="K21" s="41">
        <v>3.2230697224359751E-5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2257</v>
      </c>
      <c r="C22" s="31" t="s">
        <v>2258</v>
      </c>
      <c r="D22" s="99" t="s">
        <v>425</v>
      </c>
      <c r="E22" s="33" t="s">
        <v>176</v>
      </c>
      <c r="F22" s="24">
        <v>6.4399999999999999E-2</v>
      </c>
      <c r="G22" s="102" t="s">
        <v>182</v>
      </c>
      <c r="H22" s="24">
        <v>0.15130000000000002</v>
      </c>
      <c r="I22" s="124">
        <v>132.79679000000002</v>
      </c>
      <c r="J22" s="112">
        <v>6.3058456917246278E-2</v>
      </c>
      <c r="K22" s="41">
        <v>5.4189052263675801E-5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2259</v>
      </c>
      <c r="C23" s="31" t="s">
        <v>2260</v>
      </c>
      <c r="D23" s="99" t="s">
        <v>425</v>
      </c>
      <c r="E23" s="33" t="s">
        <v>176</v>
      </c>
      <c r="F23" s="24">
        <v>0.05</v>
      </c>
      <c r="G23" s="102" t="s">
        <v>182</v>
      </c>
      <c r="H23" s="24">
        <v>0</v>
      </c>
      <c r="I23" s="124">
        <v>9.5990200000000012</v>
      </c>
      <c r="J23" s="112">
        <v>4.5580875043574878E-3</v>
      </c>
      <c r="K23" s="41">
        <v>3.9169756773493491E-6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2235</v>
      </c>
      <c r="C24" s="31" t="s">
        <v>2236</v>
      </c>
      <c r="D24" s="99" t="s">
        <v>425</v>
      </c>
      <c r="E24" s="33" t="s">
        <v>176</v>
      </c>
      <c r="F24" s="24">
        <v>9.9000000000000005E-2</v>
      </c>
      <c r="G24" s="102" t="s">
        <v>182</v>
      </c>
      <c r="H24" s="24">
        <v>0</v>
      </c>
      <c r="I24" s="124">
        <v>2.0019800000000001</v>
      </c>
      <c r="J24" s="112">
        <v>9.5063871332423547E-4</v>
      </c>
      <c r="K24" s="41">
        <v>8.1692787040133782E-7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2237</v>
      </c>
      <c r="C25" s="31" t="s">
        <v>2238</v>
      </c>
      <c r="D25" s="99" t="s">
        <v>425</v>
      </c>
      <c r="E25" s="33" t="s">
        <v>176</v>
      </c>
      <c r="F25" s="24">
        <v>9.9000000000000005E-2</v>
      </c>
      <c r="G25" s="102" t="s">
        <v>182</v>
      </c>
      <c r="H25" s="24">
        <v>0</v>
      </c>
      <c r="I25" s="124">
        <v>3.0073099999999999</v>
      </c>
      <c r="J25" s="112">
        <v>1.4280189157569539E-3</v>
      </c>
      <c r="K25" s="41">
        <v>1.2271627858103713E-6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2253</v>
      </c>
      <c r="C26" s="31" t="s">
        <v>2254</v>
      </c>
      <c r="D26" s="99" t="s">
        <v>425</v>
      </c>
      <c r="E26" s="33" t="s">
        <v>176</v>
      </c>
      <c r="F26" s="24">
        <v>9.9000000000000005E-2</v>
      </c>
      <c r="G26" s="102" t="s">
        <v>182</v>
      </c>
      <c r="H26" s="24">
        <v>0</v>
      </c>
      <c r="I26" s="124">
        <v>21.051200000000001</v>
      </c>
      <c r="J26" s="112">
        <v>9.9961466557763543E-3</v>
      </c>
      <c r="K26" s="41">
        <v>8.5901517424712756E-6</v>
      </c>
      <c r="L26" s="18"/>
      <c r="M26" s="18"/>
      <c r="N26" s="18"/>
      <c r="O26" s="18"/>
      <c r="P26" s="18"/>
      <c r="Q26" s="18"/>
    </row>
    <row r="27" spans="2:17" x14ac:dyDescent="0.2">
      <c r="B27" s="23" t="s">
        <v>2261</v>
      </c>
      <c r="C27" s="31" t="s">
        <v>2262</v>
      </c>
      <c r="D27" s="99" t="s">
        <v>425</v>
      </c>
      <c r="E27" s="33" t="s">
        <v>176</v>
      </c>
      <c r="F27" s="24">
        <v>1.0800000000000001E-2</v>
      </c>
      <c r="G27" s="102" t="s">
        <v>182</v>
      </c>
      <c r="H27" s="24">
        <v>0</v>
      </c>
      <c r="I27" s="124">
        <v>200.33562000000001</v>
      </c>
      <c r="J27" s="112">
        <v>9.5129220087020336E-2</v>
      </c>
      <c r="K27" s="41">
        <v>8.174894425125709E-5</v>
      </c>
      <c r="L27" s="18"/>
      <c r="M27" s="18"/>
      <c r="N27" s="18"/>
      <c r="O27" s="18"/>
      <c r="P27" s="18"/>
      <c r="Q27" s="18"/>
    </row>
    <row r="28" spans="2:17" x14ac:dyDescent="0.2">
      <c r="B28" s="23" t="s">
        <v>2272</v>
      </c>
      <c r="C28" s="31" t="s">
        <v>2273</v>
      </c>
      <c r="D28" s="99" t="s">
        <v>425</v>
      </c>
      <c r="E28" s="33" t="s">
        <v>176</v>
      </c>
      <c r="F28" s="24">
        <v>0.03</v>
      </c>
      <c r="G28" s="102" t="s">
        <v>136</v>
      </c>
      <c r="H28" s="24">
        <v>0.2208</v>
      </c>
      <c r="I28" s="124">
        <v>195.82203000000001</v>
      </c>
      <c r="J28" s="112">
        <v>9.2985945234088166E-2</v>
      </c>
      <c r="K28" s="41">
        <v>7.9907128915157445E-5</v>
      </c>
      <c r="L28" s="18"/>
      <c r="M28" s="18"/>
      <c r="N28" s="18"/>
      <c r="O28" s="18"/>
      <c r="P28" s="18"/>
      <c r="Q28" s="18"/>
    </row>
    <row r="29" spans="2:17" x14ac:dyDescent="0.2">
      <c r="B29" s="23" t="s">
        <v>2268</v>
      </c>
      <c r="C29" s="31" t="s">
        <v>2269</v>
      </c>
      <c r="D29" s="99" t="s">
        <v>425</v>
      </c>
      <c r="E29" s="33" t="s">
        <v>176</v>
      </c>
      <c r="F29" s="24">
        <v>8.5000000000000006E-2</v>
      </c>
      <c r="G29" s="102" t="s">
        <v>182</v>
      </c>
      <c r="H29" s="24">
        <v>0</v>
      </c>
      <c r="I29" s="124">
        <v>8.9990799999999993</v>
      </c>
      <c r="J29" s="112">
        <v>4.2732064417735742E-3</v>
      </c>
      <c r="K29" s="41">
        <v>3.6721641874400696E-6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2270</v>
      </c>
      <c r="C30" s="31" t="s">
        <v>2271</v>
      </c>
      <c r="D30" s="99" t="s">
        <v>425</v>
      </c>
      <c r="E30" s="33" t="s">
        <v>176</v>
      </c>
      <c r="F30" s="24">
        <v>8.5000000000000006E-2</v>
      </c>
      <c r="G30" s="102" t="s">
        <v>182</v>
      </c>
      <c r="H30" s="24">
        <v>0</v>
      </c>
      <c r="I30" s="124">
        <v>6.7225299999999999</v>
      </c>
      <c r="J30" s="112">
        <v>3.1921883682572115E-3</v>
      </c>
      <c r="K30" s="41">
        <v>2.7431952949625398E-6</v>
      </c>
      <c r="L30" s="18"/>
      <c r="M30" s="18"/>
      <c r="N30" s="18"/>
      <c r="O30" s="18"/>
      <c r="P30" s="18"/>
      <c r="Q30" s="18"/>
    </row>
    <row r="31" spans="2:17" x14ac:dyDescent="0.2">
      <c r="B31" s="23" t="s">
        <v>2265</v>
      </c>
      <c r="C31" s="31" t="s">
        <v>2266</v>
      </c>
      <c r="D31" s="99" t="s">
        <v>2267</v>
      </c>
      <c r="E31" s="33" t="s">
        <v>186</v>
      </c>
      <c r="F31" s="24">
        <v>6.7799999999999999E-2</v>
      </c>
      <c r="G31" s="102" t="s">
        <v>182</v>
      </c>
      <c r="H31" s="24">
        <v>2.5724999999999998</v>
      </c>
      <c r="I31" s="124">
        <v>220.42915749342657</v>
      </c>
      <c r="J31" s="112">
        <v>0.10467062141414814</v>
      </c>
      <c r="K31" s="41">
        <v>8.9948312273582183E-5</v>
      </c>
      <c r="L31" s="18"/>
      <c r="M31" s="18"/>
      <c r="N31" s="18"/>
      <c r="O31" s="18"/>
      <c r="P31" s="18"/>
      <c r="Q31" s="18"/>
    </row>
    <row r="32" spans="2:17" s="161" customFormat="1" x14ac:dyDescent="0.2">
      <c r="B32" s="131" t="s">
        <v>354</v>
      </c>
      <c r="C32" s="208" t="s">
        <v>176</v>
      </c>
      <c r="D32" s="165" t="s">
        <v>176</v>
      </c>
      <c r="E32" s="187" t="s">
        <v>176</v>
      </c>
      <c r="F32" s="188" t="s">
        <v>176</v>
      </c>
      <c r="G32" s="178" t="s">
        <v>176</v>
      </c>
      <c r="H32" s="188" t="s">
        <v>176</v>
      </c>
      <c r="I32" s="166">
        <v>0</v>
      </c>
      <c r="J32" s="164">
        <v>0</v>
      </c>
      <c r="K32" s="164">
        <v>0</v>
      </c>
    </row>
    <row r="33" spans="2:17" s="161" customFormat="1" x14ac:dyDescent="0.2">
      <c r="B33" s="114" t="s">
        <v>166</v>
      </c>
      <c r="C33" s="114"/>
      <c r="D33" s="171"/>
      <c r="E33" s="114"/>
      <c r="F33" s="190"/>
      <c r="G33" s="190"/>
      <c r="H33" s="190"/>
      <c r="I33" s="190"/>
      <c r="J33" s="190"/>
      <c r="K33" s="173"/>
      <c r="L33" s="176"/>
      <c r="M33" s="192"/>
      <c r="N33" s="192"/>
      <c r="O33" s="192"/>
      <c r="P33" s="176"/>
      <c r="Q33" s="176"/>
    </row>
    <row r="34" spans="2:17" s="161" customFormat="1" x14ac:dyDescent="0.2">
      <c r="B34" s="114" t="s">
        <v>167</v>
      </c>
      <c r="C34" s="114"/>
      <c r="D34" s="171"/>
      <c r="E34" s="114"/>
      <c r="F34" s="190"/>
      <c r="G34" s="190"/>
      <c r="H34" s="190"/>
      <c r="I34" s="190"/>
      <c r="J34" s="190"/>
      <c r="K34" s="173"/>
      <c r="L34" s="176"/>
      <c r="M34" s="192"/>
      <c r="N34" s="192"/>
      <c r="O34" s="192"/>
      <c r="P34" s="176"/>
      <c r="Q34" s="176"/>
    </row>
    <row r="35" spans="2:17" s="161" customFormat="1" x14ac:dyDescent="0.2">
      <c r="B35" s="114" t="s">
        <v>168</v>
      </c>
      <c r="C35" s="114"/>
      <c r="D35" s="171"/>
      <c r="E35" s="114"/>
      <c r="F35" s="190"/>
      <c r="G35" s="190"/>
      <c r="H35" s="190"/>
      <c r="I35" s="190"/>
      <c r="J35" s="190"/>
      <c r="K35" s="173"/>
      <c r="L35" s="176"/>
      <c r="M35" s="192"/>
      <c r="N35" s="192"/>
      <c r="O35" s="192"/>
      <c r="P35" s="176"/>
      <c r="Q35" s="176"/>
    </row>
    <row r="36" spans="2:17" s="161" customFormat="1" x14ac:dyDescent="0.2">
      <c r="B36" s="114" t="s">
        <v>169</v>
      </c>
      <c r="C36" s="114"/>
      <c r="D36" s="171"/>
      <c r="E36" s="114"/>
      <c r="F36" s="190"/>
      <c r="G36" s="190"/>
      <c r="H36" s="190"/>
      <c r="I36" s="190"/>
      <c r="J36" s="190"/>
      <c r="K36" s="173"/>
      <c r="L36" s="176"/>
      <c r="M36" s="192"/>
      <c r="N36" s="192"/>
      <c r="O36" s="192"/>
      <c r="P36" s="176"/>
      <c r="Q36" s="176"/>
    </row>
    <row r="37" spans="2:17" s="161" customFormat="1" x14ac:dyDescent="0.2">
      <c r="B37" s="114" t="s">
        <v>170</v>
      </c>
      <c r="C37" s="114"/>
      <c r="D37" s="171"/>
      <c r="E37" s="114"/>
      <c r="F37" s="190"/>
      <c r="G37" s="190"/>
      <c r="H37" s="190"/>
      <c r="I37" s="190"/>
      <c r="J37" s="190"/>
      <c r="K37" s="173"/>
      <c r="L37" s="176"/>
      <c r="M37" s="192"/>
      <c r="N37" s="192"/>
      <c r="O37" s="192"/>
      <c r="P37" s="176"/>
      <c r="Q37" s="176"/>
    </row>
  </sheetData>
  <mergeCells count="1">
    <mergeCell ref="B7:K7"/>
  </mergeCells>
  <phoneticPr fontId="3" type="noConversion"/>
  <conditionalFormatting sqref="M7:U7 L1:L7 L33:L55567 F12:H32">
    <cfRule type="expression" dxfId="42" priority="398" stopIfTrue="1">
      <formula>LEFT(#REF!,3)="TIR"</formula>
    </cfRule>
  </conditionalFormatting>
  <conditionalFormatting sqref="F8:G8">
    <cfRule type="expression" dxfId="41" priority="402" stopIfTrue="1">
      <formula>LEFT(#REF!,3)="TIR"</formula>
    </cfRule>
  </conditionalFormatting>
  <conditionalFormatting sqref="K12:K32 C12:E32">
    <cfRule type="expression" dxfId="40" priority="403" stopIfTrue="1">
      <formula>LEFT(#REF!,3)="TIR"</formula>
    </cfRule>
  </conditionalFormatting>
  <conditionalFormatting sqref="G12:G32 B12:B32 I12:K32">
    <cfRule type="expression" dxfId="39" priority="405" stopIfTrue="1">
      <formula>#REF!&gt;0</formula>
    </cfRule>
    <cfRule type="expression" dxfId="3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2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5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173</v>
      </c>
    </row>
    <row r="4" spans="1:4" x14ac:dyDescent="0.2">
      <c r="B4" t="s">
        <v>165</v>
      </c>
      <c r="C4" t="s">
        <v>174</v>
      </c>
    </row>
    <row r="7" spans="1:4" ht="13.5" thickBot="1" x14ac:dyDescent="0.25"/>
    <row r="8" spans="1:4" x14ac:dyDescent="0.2">
      <c r="B8" s="225" t="s">
        <v>140</v>
      </c>
      <c r="C8" s="226"/>
      <c r="D8" s="227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9"/>
      <c r="C11" s="210">
        <v>1</v>
      </c>
      <c r="D11" s="211">
        <v>2</v>
      </c>
    </row>
    <row r="12" spans="1:4" s="154" customFormat="1" ht="13.5" thickBot="1" x14ac:dyDescent="0.25">
      <c r="B12" s="108" t="s">
        <v>2307</v>
      </c>
      <c r="C12" s="212">
        <v>24271.247150399991</v>
      </c>
      <c r="D12" s="213" t="s">
        <v>176</v>
      </c>
    </row>
    <row r="13" spans="1:4" s="154" customFormat="1" x14ac:dyDescent="0.2">
      <c r="B13" s="153" t="s">
        <v>149</v>
      </c>
      <c r="C13" s="214">
        <v>20764.089760199997</v>
      </c>
      <c r="D13" s="215" t="s">
        <v>176</v>
      </c>
    </row>
    <row r="14" spans="1:4" x14ac:dyDescent="0.2">
      <c r="B14" s="67" t="s">
        <v>2308</v>
      </c>
      <c r="C14" s="152">
        <v>183.19101999999998</v>
      </c>
      <c r="D14" s="50" t="s">
        <v>176</v>
      </c>
    </row>
    <row r="15" spans="1:4" x14ac:dyDescent="0.2">
      <c r="B15" s="67" t="s">
        <v>2309</v>
      </c>
      <c r="C15" s="152">
        <v>259.17430999999999</v>
      </c>
      <c r="D15" s="50" t="s">
        <v>2310</v>
      </c>
    </row>
    <row r="16" spans="1:4" x14ac:dyDescent="0.2">
      <c r="B16" s="67" t="s">
        <v>2311</v>
      </c>
      <c r="C16" s="152">
        <v>809.625</v>
      </c>
      <c r="D16" s="50" t="s">
        <v>2312</v>
      </c>
    </row>
    <row r="17" spans="2:4" x14ac:dyDescent="0.2">
      <c r="B17" s="67" t="s">
        <v>2313</v>
      </c>
      <c r="C17" s="152">
        <v>11704.04219</v>
      </c>
      <c r="D17" s="50" t="s">
        <v>2312</v>
      </c>
    </row>
    <row r="18" spans="2:4" x14ac:dyDescent="0.2">
      <c r="B18" s="67" t="s">
        <v>2314</v>
      </c>
      <c r="C18" s="152">
        <v>1257.86429</v>
      </c>
      <c r="D18" s="50" t="s">
        <v>2310</v>
      </c>
    </row>
    <row r="19" spans="2:4" x14ac:dyDescent="0.2">
      <c r="B19" s="67" t="s">
        <v>2315</v>
      </c>
      <c r="C19" s="152">
        <v>689.19310999999993</v>
      </c>
      <c r="D19" s="50" t="s">
        <v>2310</v>
      </c>
    </row>
    <row r="20" spans="2:4" x14ac:dyDescent="0.2">
      <c r="B20" s="67" t="s">
        <v>2316</v>
      </c>
      <c r="C20" s="152">
        <v>108.63969999999999</v>
      </c>
      <c r="D20" s="50" t="s">
        <v>172</v>
      </c>
    </row>
    <row r="21" spans="2:4" x14ac:dyDescent="0.2">
      <c r="B21" s="67" t="s">
        <v>2317</v>
      </c>
      <c r="C21" s="152">
        <v>23.355830000000001</v>
      </c>
      <c r="D21" s="50" t="s">
        <v>172</v>
      </c>
    </row>
    <row r="22" spans="2:4" x14ac:dyDescent="0.2">
      <c r="B22" s="67" t="s">
        <v>2318</v>
      </c>
      <c r="C22" s="152">
        <v>37.391370000000002</v>
      </c>
      <c r="D22" s="50" t="s">
        <v>172</v>
      </c>
    </row>
    <row r="23" spans="2:4" x14ac:dyDescent="0.2">
      <c r="B23" s="67" t="s">
        <v>2319</v>
      </c>
      <c r="C23" s="152">
        <v>84.083410000000001</v>
      </c>
      <c r="D23" s="50" t="s">
        <v>172</v>
      </c>
    </row>
    <row r="24" spans="2:4" x14ac:dyDescent="0.2">
      <c r="B24" s="158" t="s">
        <v>2320</v>
      </c>
      <c r="C24" s="152">
        <v>10.273020000000001</v>
      </c>
      <c r="D24" s="50" t="s">
        <v>172</v>
      </c>
    </row>
    <row r="25" spans="2:4" x14ac:dyDescent="0.2">
      <c r="B25" s="67" t="s">
        <v>2321</v>
      </c>
      <c r="C25" s="152">
        <v>16.49325</v>
      </c>
      <c r="D25" s="50" t="s">
        <v>172</v>
      </c>
    </row>
    <row r="26" spans="2:4" x14ac:dyDescent="0.2">
      <c r="B26" s="67" t="s">
        <v>2322</v>
      </c>
      <c r="C26" s="152">
        <v>130.63041000000001</v>
      </c>
      <c r="D26" s="50" t="s">
        <v>172</v>
      </c>
    </row>
    <row r="27" spans="2:4" x14ac:dyDescent="0.2">
      <c r="B27" s="67" t="s">
        <v>2323</v>
      </c>
      <c r="C27" s="152">
        <v>10.165010000000001</v>
      </c>
      <c r="D27" s="50" t="s">
        <v>172</v>
      </c>
    </row>
    <row r="28" spans="2:4" x14ac:dyDescent="0.2">
      <c r="B28" s="67" t="s">
        <v>2324</v>
      </c>
      <c r="C28" s="152">
        <v>16.31982</v>
      </c>
      <c r="D28" s="50" t="s">
        <v>172</v>
      </c>
    </row>
    <row r="29" spans="2:4" x14ac:dyDescent="0.2">
      <c r="B29" s="67" t="s">
        <v>2325</v>
      </c>
      <c r="C29" s="152">
        <v>0.12096</v>
      </c>
      <c r="D29" s="50" t="s">
        <v>172</v>
      </c>
    </row>
    <row r="30" spans="2:4" x14ac:dyDescent="0.2">
      <c r="B30" s="67" t="s">
        <v>2326</v>
      </c>
      <c r="C30" s="152">
        <v>85.60145</v>
      </c>
      <c r="D30" s="50" t="s">
        <v>172</v>
      </c>
    </row>
    <row r="31" spans="2:4" x14ac:dyDescent="0.2">
      <c r="B31" s="67" t="s">
        <v>2327</v>
      </c>
      <c r="C31" s="152">
        <v>21.351650000000003</v>
      </c>
      <c r="D31" s="50" t="s">
        <v>172</v>
      </c>
    </row>
    <row r="32" spans="2:4" x14ac:dyDescent="0.2">
      <c r="B32" s="67" t="s">
        <v>2328</v>
      </c>
      <c r="C32" s="152">
        <v>34.1828</v>
      </c>
      <c r="D32" s="50" t="s">
        <v>172</v>
      </c>
    </row>
    <row r="33" spans="2:4" x14ac:dyDescent="0.2">
      <c r="B33" s="67" t="s">
        <v>2329</v>
      </c>
      <c r="C33" s="152">
        <v>71.437679999999986</v>
      </c>
      <c r="D33" s="50" t="s">
        <v>172</v>
      </c>
    </row>
    <row r="34" spans="2:4" x14ac:dyDescent="0.2">
      <c r="B34" s="67" t="s">
        <v>2330</v>
      </c>
      <c r="C34" s="152">
        <v>17.580689999999997</v>
      </c>
      <c r="D34" s="50" t="s">
        <v>172</v>
      </c>
    </row>
    <row r="35" spans="2:4" x14ac:dyDescent="0.2">
      <c r="B35" s="67" t="s">
        <v>2331</v>
      </c>
      <c r="C35" s="152">
        <v>28.145700000000001</v>
      </c>
      <c r="D35" s="50" t="s">
        <v>172</v>
      </c>
    </row>
    <row r="36" spans="2:4" x14ac:dyDescent="0.2">
      <c r="B36" s="67" t="s">
        <v>2332</v>
      </c>
      <c r="C36" s="152">
        <v>104.72788</v>
      </c>
      <c r="D36" s="50" t="s">
        <v>2333</v>
      </c>
    </row>
    <row r="37" spans="2:4" x14ac:dyDescent="0.2">
      <c r="B37" s="67" t="s">
        <v>2334</v>
      </c>
      <c r="C37" s="152">
        <v>24.427619999999997</v>
      </c>
      <c r="D37" s="50" t="s">
        <v>2310</v>
      </c>
    </row>
    <row r="38" spans="2:4" x14ac:dyDescent="0.2">
      <c r="B38" s="67" t="s">
        <v>2335</v>
      </c>
      <c r="C38" s="152">
        <v>15.20463</v>
      </c>
      <c r="D38" s="50" t="s">
        <v>2310</v>
      </c>
    </row>
    <row r="39" spans="2:4" x14ac:dyDescent="0.2">
      <c r="B39" s="67" t="s">
        <v>2336</v>
      </c>
      <c r="C39" s="152">
        <v>35.52384</v>
      </c>
      <c r="D39" s="50" t="s">
        <v>2310</v>
      </c>
    </row>
    <row r="40" spans="2:4" x14ac:dyDescent="0.2">
      <c r="B40" s="67" t="s">
        <v>2337</v>
      </c>
      <c r="C40" s="152">
        <v>0.45162000000000002</v>
      </c>
      <c r="D40" s="50" t="s">
        <v>2310</v>
      </c>
    </row>
    <row r="41" spans="2:4" x14ac:dyDescent="0.2">
      <c r="B41" s="67" t="s">
        <v>2338</v>
      </c>
      <c r="C41" s="152">
        <v>20.468130000000002</v>
      </c>
      <c r="D41" s="50" t="s">
        <v>2310</v>
      </c>
    </row>
    <row r="42" spans="2:4" x14ac:dyDescent="0.2">
      <c r="B42" s="67" t="s">
        <v>2339</v>
      </c>
      <c r="C42" s="152">
        <v>13.36627</v>
      </c>
      <c r="D42" s="50" t="s">
        <v>2310</v>
      </c>
    </row>
    <row r="43" spans="2:4" x14ac:dyDescent="0.2">
      <c r="B43" s="67" t="s">
        <v>2340</v>
      </c>
      <c r="C43" s="152">
        <v>31.26098</v>
      </c>
      <c r="D43" s="50" t="s">
        <v>2310</v>
      </c>
    </row>
    <row r="44" spans="2:4" x14ac:dyDescent="0.2">
      <c r="B44" s="67" t="s">
        <v>2341</v>
      </c>
      <c r="C44" s="152">
        <v>0.41004000000000002</v>
      </c>
      <c r="D44" s="50" t="s">
        <v>2310</v>
      </c>
    </row>
    <row r="45" spans="2:4" x14ac:dyDescent="0.2">
      <c r="B45" s="67" t="s">
        <v>2342</v>
      </c>
      <c r="C45" s="152">
        <v>4919.3860800000002</v>
      </c>
      <c r="D45" s="50" t="s">
        <v>2343</v>
      </c>
    </row>
    <row r="46" spans="2:4" s="154" customFormat="1" x14ac:dyDescent="0.2">
      <c r="B46" s="216" t="s">
        <v>354</v>
      </c>
      <c r="C46" s="217">
        <v>3507.1573902000005</v>
      </c>
      <c r="D46" s="218" t="s">
        <v>176</v>
      </c>
    </row>
    <row r="47" spans="2:4" x14ac:dyDescent="0.2">
      <c r="B47" s="67" t="s">
        <v>2344</v>
      </c>
      <c r="C47" s="152">
        <v>93.815300000000008</v>
      </c>
      <c r="D47" s="50" t="s">
        <v>2310</v>
      </c>
    </row>
    <row r="48" spans="2:4" x14ac:dyDescent="0.2">
      <c r="B48" s="67" t="s">
        <v>2345</v>
      </c>
      <c r="C48" s="152">
        <v>128.06915000000001</v>
      </c>
      <c r="D48" s="50" t="s">
        <v>2346</v>
      </c>
    </row>
    <row r="49" spans="2:4" x14ac:dyDescent="0.2">
      <c r="B49" s="67" t="s">
        <v>2347</v>
      </c>
      <c r="C49" s="152">
        <v>126.92761999999999</v>
      </c>
      <c r="D49" s="50" t="s">
        <v>2348</v>
      </c>
    </row>
    <row r="50" spans="2:4" x14ac:dyDescent="0.2">
      <c r="B50" s="67" t="s">
        <v>2349</v>
      </c>
      <c r="C50" s="152">
        <v>2974.6897400000003</v>
      </c>
      <c r="D50" s="50" t="s">
        <v>2350</v>
      </c>
    </row>
    <row r="51" spans="2:4" x14ac:dyDescent="0.2">
      <c r="B51" s="67" t="s">
        <v>2351</v>
      </c>
      <c r="C51" s="152">
        <v>183.65557999999999</v>
      </c>
      <c r="D51" s="50" t="s">
        <v>2346</v>
      </c>
    </row>
    <row r="52" spans="2:4" x14ac:dyDescent="0.2">
      <c r="B52" t="s">
        <v>166</v>
      </c>
    </row>
  </sheetData>
  <mergeCells count="1">
    <mergeCell ref="B8:D8"/>
  </mergeCells>
  <phoneticPr fontId="3" type="noConversion"/>
  <conditionalFormatting sqref="B12:D51">
    <cfRule type="expression" dxfId="3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109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2.75" customHeight="1" thickBot="1" x14ac:dyDescent="0.25">
      <c r="B10" s="136" t="s">
        <v>127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157</v>
      </c>
      <c r="P21" s="46"/>
      <c r="R21" s="26"/>
      <c r="S21" s="26"/>
      <c r="T21" s="26"/>
    </row>
    <row r="22" spans="2:22" x14ac:dyDescent="0.2">
      <c r="B22" s="149" t="s">
        <v>158</v>
      </c>
      <c r="P22" s="46"/>
      <c r="R22" s="26"/>
      <c r="S22" s="26"/>
      <c r="T22" s="26"/>
    </row>
    <row r="23" spans="2:22" x14ac:dyDescent="0.2">
      <c r="B23" s="149" t="s">
        <v>159</v>
      </c>
      <c r="P23" s="46"/>
      <c r="R23" s="26"/>
      <c r="S23" s="26"/>
      <c r="T23" s="26"/>
    </row>
    <row r="24" spans="2:22" x14ac:dyDescent="0.2">
      <c r="B24" s="149" t="s">
        <v>160</v>
      </c>
      <c r="P24" s="46"/>
      <c r="R24" s="26"/>
      <c r="S24" s="26"/>
      <c r="T24" s="26"/>
    </row>
    <row r="25" spans="2:22" x14ac:dyDescent="0.2">
      <c r="B25" s="149" t="s">
        <v>161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36" priority="11" stopIfTrue="1">
      <formula>LEFT(#REF!,3)="TIR"</formula>
    </cfRule>
  </conditionalFormatting>
  <conditionalFormatting sqref="R6:Z6">
    <cfRule type="expression" dxfId="35" priority="9" stopIfTrue="1">
      <formula>LEFT(#REF!,3)="TIR"</formula>
    </cfRule>
  </conditionalFormatting>
  <conditionalFormatting sqref="P11:P20 C11:J20">
    <cfRule type="expression" dxfId="34" priority="7" stopIfTrue="1">
      <formula>LEFT(#REF!,3)="TIR"</formula>
    </cfRule>
  </conditionalFormatting>
  <conditionalFormatting sqref="N11:O20 B11:B20">
    <cfRule type="expression" dxfId="33" priority="5" stopIfTrue="1">
      <formula>#REF!&gt;0</formula>
    </cfRule>
    <cfRule type="expression" dxfId="32" priority="6" stopIfTrue="1">
      <formula>LEFT(#REF!,3)="TIR"</formula>
    </cfRule>
  </conditionalFormatting>
  <conditionalFormatting sqref="L11:L20">
    <cfRule type="expression" dxfId="31" priority="3" stopIfTrue="1">
      <formula>#REF!&gt;0</formula>
    </cfRule>
    <cfRule type="expression" dxfId="3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>
      <selection activeCell="B1" sqref="B1:C4"/>
    </sheetView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5" t="s">
        <v>128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B10" s="136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157</v>
      </c>
      <c r="P20" s="46"/>
      <c r="R20" s="26"/>
      <c r="S20" s="26"/>
      <c r="T20" s="26"/>
    </row>
    <row r="21" spans="2:22" x14ac:dyDescent="0.2">
      <c r="B21" s="149" t="s">
        <v>158</v>
      </c>
      <c r="P21" s="46"/>
      <c r="R21" s="26"/>
      <c r="S21" s="26"/>
      <c r="T21" s="26"/>
    </row>
    <row r="22" spans="2:22" x14ac:dyDescent="0.2">
      <c r="B22" s="149" t="s">
        <v>159</v>
      </c>
      <c r="P22" s="46"/>
      <c r="R22" s="26"/>
      <c r="S22" s="26"/>
      <c r="T22" s="26"/>
    </row>
    <row r="23" spans="2:22" x14ac:dyDescent="0.2">
      <c r="B23" s="149" t="s">
        <v>160</v>
      </c>
      <c r="P23" s="46"/>
      <c r="R23" s="26"/>
      <c r="S23" s="26"/>
      <c r="T23" s="26"/>
    </row>
    <row r="24" spans="2:22" x14ac:dyDescent="0.2">
      <c r="B24" s="149" t="s">
        <v>161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29" priority="11" stopIfTrue="1">
      <formula>LEFT(#REF!,3)="TIR"</formula>
    </cfRule>
  </conditionalFormatting>
  <conditionalFormatting sqref="R6:Z6">
    <cfRule type="expression" dxfId="28" priority="9" stopIfTrue="1">
      <formula>LEFT(#REF!,3)="TIR"</formula>
    </cfRule>
  </conditionalFormatting>
  <conditionalFormatting sqref="P11:P19 C11:J19">
    <cfRule type="expression" dxfId="27" priority="7" stopIfTrue="1">
      <formula>LEFT(#REF!,3)="TIR"</formula>
    </cfRule>
  </conditionalFormatting>
  <conditionalFormatting sqref="B19 N11:O19">
    <cfRule type="expression" dxfId="26" priority="5" stopIfTrue="1">
      <formula>#REF!&gt;0</formula>
    </cfRule>
    <cfRule type="expression" dxfId="25" priority="6" stopIfTrue="1">
      <formula>LEFT(#REF!,3)="TIR"</formula>
    </cfRule>
  </conditionalFormatting>
  <conditionalFormatting sqref="L11:L19">
    <cfRule type="expression" dxfId="24" priority="3" stopIfTrue="1">
      <formula>#REF!&gt;0</formula>
    </cfRule>
    <cfRule type="expression" dxfId="23" priority="4" stopIfTrue="1">
      <formula>LEFT(#REF!,3)="TIR"</formula>
    </cfRule>
  </conditionalFormatting>
  <conditionalFormatting sqref="B11:B18">
    <cfRule type="expression" dxfId="22" priority="1" stopIfTrue="1">
      <formula>#REF!&gt;0</formula>
    </cfRule>
    <cfRule type="expression" dxfId="2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7109375" style="12" bestFit="1" customWidth="1"/>
    <col min="4" max="4" width="11.42578125" style="12" bestFit="1" customWidth="1"/>
    <col min="5" max="5" width="5.7109375" style="12" bestFit="1" customWidth="1"/>
    <col min="6" max="6" width="9.85546875" style="93" bestFit="1" customWidth="1"/>
    <col min="7" max="7" width="13.5703125" style="93" bestFit="1" customWidth="1"/>
    <col min="8" max="8" width="6.42578125" style="93" bestFit="1" customWidth="1"/>
    <col min="9" max="9" width="12" style="45" bestFit="1" customWidth="1"/>
    <col min="10" max="10" width="11.5703125" style="95" bestFit="1" customWidth="1"/>
    <col min="11" max="11" width="13.425781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85546875" style="95" bestFit="1" customWidth="1"/>
    <col min="16" max="16" width="22.85546875" style="95" bestFit="1" customWidth="1"/>
    <col min="17" max="17" width="26.42578125" style="95" bestFit="1" customWidth="1"/>
    <col min="18" max="18" width="20.5703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164</v>
      </c>
      <c r="C3" s="159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7"/>
    </row>
    <row r="7" spans="1:18" s="10" customFormat="1" x14ac:dyDescent="0.2">
      <c r="B7" s="228" t="s">
        <v>12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30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146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145</v>
      </c>
      <c r="M9" s="2"/>
      <c r="N9" s="2" t="s">
        <v>147</v>
      </c>
      <c r="O9" s="2" t="s">
        <v>147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39" t="s">
        <v>58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3"/>
      <c r="M11" s="140"/>
      <c r="N11" s="140" t="s">
        <v>176</v>
      </c>
      <c r="O11" s="144">
        <v>1442534.3110261741</v>
      </c>
      <c r="P11" s="101"/>
      <c r="Q11" s="101">
        <v>1</v>
      </c>
      <c r="R11" s="119">
        <v>0.58864048726134799</v>
      </c>
    </row>
    <row r="12" spans="1:18" s="161" customFormat="1" x14ac:dyDescent="0.2">
      <c r="B12" s="130" t="s">
        <v>149</v>
      </c>
      <c r="C12" s="164" t="s">
        <v>176</v>
      </c>
      <c r="D12" s="164" t="s">
        <v>176</v>
      </c>
      <c r="E12" s="165" t="s">
        <v>176</v>
      </c>
      <c r="F12" s="165" t="s">
        <v>176</v>
      </c>
      <c r="G12" s="165" t="s">
        <v>176</v>
      </c>
      <c r="H12" s="165" t="s">
        <v>176</v>
      </c>
      <c r="I12" s="165" t="s">
        <v>176</v>
      </c>
      <c r="J12" s="164" t="s">
        <v>176</v>
      </c>
      <c r="K12" s="164" t="s">
        <v>176</v>
      </c>
      <c r="L12" s="177" t="s">
        <v>176</v>
      </c>
      <c r="M12" s="165" t="s">
        <v>176</v>
      </c>
      <c r="N12" s="165" t="s">
        <v>176</v>
      </c>
      <c r="O12" s="178">
        <v>1435833.845715774</v>
      </c>
      <c r="P12" s="164" t="s">
        <v>176</v>
      </c>
      <c r="Q12" s="164">
        <v>0.99535507387298572</v>
      </c>
      <c r="R12" s="164">
        <v>0.58590629568264929</v>
      </c>
    </row>
    <row r="13" spans="1:18" s="161" customFormat="1" x14ac:dyDescent="0.2">
      <c r="B13" s="131" t="s">
        <v>257</v>
      </c>
      <c r="C13" s="168" t="s">
        <v>176</v>
      </c>
      <c r="D13" s="168" t="s">
        <v>176</v>
      </c>
      <c r="E13" s="165" t="s">
        <v>176</v>
      </c>
      <c r="F13" s="169" t="s">
        <v>176</v>
      </c>
      <c r="G13" s="169" t="s">
        <v>176</v>
      </c>
      <c r="H13" s="169" t="s">
        <v>176</v>
      </c>
      <c r="I13" s="169" t="s">
        <v>176</v>
      </c>
      <c r="J13" s="168" t="s">
        <v>176</v>
      </c>
      <c r="K13" s="168" t="s">
        <v>176</v>
      </c>
      <c r="L13" s="179" t="s">
        <v>176</v>
      </c>
      <c r="M13" s="169" t="s">
        <v>176</v>
      </c>
      <c r="N13" s="169" t="s">
        <v>176</v>
      </c>
      <c r="O13" s="170">
        <v>753413.11214134947</v>
      </c>
      <c r="P13" s="168" t="s">
        <v>176</v>
      </c>
      <c r="Q13" s="164">
        <v>0.5222843618918116</v>
      </c>
      <c r="R13" s="164">
        <v>0.30743772127297819</v>
      </c>
    </row>
    <row r="14" spans="1:18" x14ac:dyDescent="0.2">
      <c r="B14" s="23" t="s">
        <v>258</v>
      </c>
      <c r="C14" s="32" t="s">
        <v>259</v>
      </c>
      <c r="D14" s="32" t="s">
        <v>260</v>
      </c>
      <c r="E14" s="99" t="s">
        <v>261</v>
      </c>
      <c r="F14" s="94" t="s">
        <v>176</v>
      </c>
      <c r="G14" s="94" t="s">
        <v>262</v>
      </c>
      <c r="H14" s="94">
        <v>2.73</v>
      </c>
      <c r="I14" s="94" t="s">
        <v>182</v>
      </c>
      <c r="J14" s="32">
        <v>0.04</v>
      </c>
      <c r="K14" s="32">
        <v>-5.7999999999999996E-3</v>
      </c>
      <c r="L14" s="103">
        <v>100636266.68243307</v>
      </c>
      <c r="M14" s="94">
        <v>148.85</v>
      </c>
      <c r="N14" s="103">
        <v>0</v>
      </c>
      <c r="O14" s="123">
        <v>149797.08295705743</v>
      </c>
      <c r="P14" s="32">
        <v>6.472698476539686E-3</v>
      </c>
      <c r="Q14" s="41">
        <v>0.1038429947988526</v>
      </c>
      <c r="R14" s="41">
        <v>6.1126191057074224E-2</v>
      </c>
    </row>
    <row r="15" spans="1:18" x14ac:dyDescent="0.2">
      <c r="B15" s="23" t="s">
        <v>263</v>
      </c>
      <c r="C15" s="32" t="s">
        <v>264</v>
      </c>
      <c r="D15" s="32" t="s">
        <v>260</v>
      </c>
      <c r="E15" s="99" t="s">
        <v>261</v>
      </c>
      <c r="F15" s="94" t="s">
        <v>176</v>
      </c>
      <c r="G15" s="94" t="s">
        <v>265</v>
      </c>
      <c r="H15" s="94">
        <v>5.36</v>
      </c>
      <c r="I15" s="94" t="s">
        <v>182</v>
      </c>
      <c r="J15" s="32">
        <v>0.04</v>
      </c>
      <c r="K15" s="32">
        <v>-2.9999999999999997E-4</v>
      </c>
      <c r="L15" s="103">
        <v>74003774.255961597</v>
      </c>
      <c r="M15" s="94">
        <v>153.77000000000001</v>
      </c>
      <c r="N15" s="94">
        <v>0</v>
      </c>
      <c r="O15" s="123">
        <v>113795.6036736121</v>
      </c>
      <c r="P15" s="32">
        <v>6.9997839878423356E-3</v>
      </c>
      <c r="Q15" s="41">
        <v>7.8885890480248924E-2</v>
      </c>
      <c r="R15" s="41">
        <v>4.6435429010339056E-2</v>
      </c>
    </row>
    <row r="16" spans="1:18" x14ac:dyDescent="0.2">
      <c r="B16" s="23" t="s">
        <v>266</v>
      </c>
      <c r="C16" s="32" t="s">
        <v>267</v>
      </c>
      <c r="D16" s="32" t="s">
        <v>260</v>
      </c>
      <c r="E16" s="99" t="s">
        <v>261</v>
      </c>
      <c r="F16" s="94" t="s">
        <v>176</v>
      </c>
      <c r="G16" s="94" t="s">
        <v>268</v>
      </c>
      <c r="H16" s="94">
        <v>13.81</v>
      </c>
      <c r="I16" s="94" t="s">
        <v>182</v>
      </c>
      <c r="J16" s="32">
        <v>0.04</v>
      </c>
      <c r="K16" s="32">
        <v>1.0500000000000001E-2</v>
      </c>
      <c r="L16" s="103">
        <v>30587589.031168677</v>
      </c>
      <c r="M16" s="94">
        <v>177.18</v>
      </c>
      <c r="N16" s="94">
        <v>0</v>
      </c>
      <c r="O16" s="123">
        <v>54195.090245506515</v>
      </c>
      <c r="P16" s="32">
        <v>1.8856082861335392E-3</v>
      </c>
      <c r="Q16" s="41">
        <v>3.7569359585598913E-2</v>
      </c>
      <c r="R16" s="41">
        <v>2.2114846132563738E-2</v>
      </c>
    </row>
    <row r="17" spans="2:18" x14ac:dyDescent="0.2">
      <c r="B17" s="23" t="s">
        <v>269</v>
      </c>
      <c r="C17" s="32" t="s">
        <v>270</v>
      </c>
      <c r="D17" s="32" t="s">
        <v>260</v>
      </c>
      <c r="E17" s="99" t="s">
        <v>261</v>
      </c>
      <c r="F17" s="94" t="s">
        <v>176</v>
      </c>
      <c r="G17" s="94" t="s">
        <v>271</v>
      </c>
      <c r="H17" s="94">
        <v>1.06</v>
      </c>
      <c r="I17" s="94" t="s">
        <v>182</v>
      </c>
      <c r="J17" s="32">
        <v>0.03</v>
      </c>
      <c r="K17" s="32">
        <v>-8.8999999999999999E-3</v>
      </c>
      <c r="L17" s="103">
        <v>10838833.824409464</v>
      </c>
      <c r="M17" s="94">
        <v>118.16</v>
      </c>
      <c r="N17" s="94">
        <v>0</v>
      </c>
      <c r="O17" s="123">
        <v>12807.166047147311</v>
      </c>
      <c r="P17" s="32">
        <v>7.0702222476537837E-4</v>
      </c>
      <c r="Q17" s="41">
        <v>8.8782401564068813E-3</v>
      </c>
      <c r="R17" s="41">
        <v>5.2260916116906126E-3</v>
      </c>
    </row>
    <row r="18" spans="2:18" x14ac:dyDescent="0.2">
      <c r="B18" s="23" t="s">
        <v>272</v>
      </c>
      <c r="C18" s="32" t="s">
        <v>273</v>
      </c>
      <c r="D18" s="32" t="s">
        <v>260</v>
      </c>
      <c r="E18" s="99" t="s">
        <v>261</v>
      </c>
      <c r="F18" s="94" t="s">
        <v>176</v>
      </c>
      <c r="G18" s="94" t="s">
        <v>274</v>
      </c>
      <c r="H18" s="94">
        <v>18.04</v>
      </c>
      <c r="I18" s="94" t="s">
        <v>182</v>
      </c>
      <c r="J18" s="32">
        <v>2.75E-2</v>
      </c>
      <c r="K18" s="32">
        <v>1.3000000000000001E-2</v>
      </c>
      <c r="L18" s="103">
        <v>41578068.005858958</v>
      </c>
      <c r="M18" s="94">
        <v>138.25</v>
      </c>
      <c r="N18" s="94">
        <v>0</v>
      </c>
      <c r="O18" s="123">
        <v>57481.679018100011</v>
      </c>
      <c r="P18" s="32">
        <v>2.3523570239286197E-3</v>
      </c>
      <c r="Q18" s="41">
        <v>3.9847703155988942E-2</v>
      </c>
      <c r="R18" s="41">
        <v>2.3455971401986884E-2</v>
      </c>
    </row>
    <row r="19" spans="2:18" x14ac:dyDescent="0.2">
      <c r="B19" s="23" t="s">
        <v>275</v>
      </c>
      <c r="C19" s="32" t="s">
        <v>276</v>
      </c>
      <c r="D19" s="32" t="s">
        <v>260</v>
      </c>
      <c r="E19" s="99" t="s">
        <v>261</v>
      </c>
      <c r="F19" s="94" t="s">
        <v>176</v>
      </c>
      <c r="G19" s="94" t="s">
        <v>277</v>
      </c>
      <c r="H19" s="94">
        <v>3.86</v>
      </c>
      <c r="I19" s="94" t="s">
        <v>182</v>
      </c>
      <c r="J19" s="32">
        <v>2.75E-2</v>
      </c>
      <c r="K19" s="32">
        <v>-3.7000000000000002E-3</v>
      </c>
      <c r="L19" s="103">
        <v>116106618.88160066</v>
      </c>
      <c r="M19" s="94">
        <v>116.98000000000002</v>
      </c>
      <c r="N19" s="94">
        <v>0</v>
      </c>
      <c r="O19" s="123">
        <v>135821.52276747138</v>
      </c>
      <c r="P19" s="32">
        <v>7.0782286149458709E-3</v>
      </c>
      <c r="Q19" s="41">
        <v>9.4154795299705676E-2</v>
      </c>
      <c r="R19" s="41">
        <v>5.5423324583211225E-2</v>
      </c>
    </row>
    <row r="20" spans="2:18" x14ac:dyDescent="0.2">
      <c r="B20" s="23" t="s">
        <v>278</v>
      </c>
      <c r="C20" s="32" t="s">
        <v>279</v>
      </c>
      <c r="D20" s="32" t="s">
        <v>260</v>
      </c>
      <c r="E20" s="99" t="s">
        <v>261</v>
      </c>
      <c r="F20" s="94" t="s">
        <v>176</v>
      </c>
      <c r="G20" s="94" t="s">
        <v>280</v>
      </c>
      <c r="H20" s="94">
        <v>4.8499999999999996</v>
      </c>
      <c r="I20" s="94" t="s">
        <v>182</v>
      </c>
      <c r="J20" s="32">
        <v>1.7500000000000002E-2</v>
      </c>
      <c r="K20" s="32">
        <v>-1.7000000000000001E-3</v>
      </c>
      <c r="L20" s="103">
        <v>113620671.23320404</v>
      </c>
      <c r="M20" s="94">
        <v>111.80000000000001</v>
      </c>
      <c r="N20" s="94">
        <v>0</v>
      </c>
      <c r="O20" s="123">
        <v>127027.9104385175</v>
      </c>
      <c r="P20" s="32">
        <v>7.9338060560519199E-3</v>
      </c>
      <c r="Q20" s="41">
        <v>8.8058848560873246E-2</v>
      </c>
      <c r="R20" s="41">
        <v>5.1835003524545682E-2</v>
      </c>
    </row>
    <row r="21" spans="2:18" x14ac:dyDescent="0.2">
      <c r="B21" s="23" t="s">
        <v>281</v>
      </c>
      <c r="C21" s="32" t="s">
        <v>282</v>
      </c>
      <c r="D21" s="32" t="s">
        <v>260</v>
      </c>
      <c r="E21" s="99" t="s">
        <v>261</v>
      </c>
      <c r="F21" s="94" t="s">
        <v>176</v>
      </c>
      <c r="G21" s="94" t="s">
        <v>283</v>
      </c>
      <c r="H21" s="94">
        <v>23.22</v>
      </c>
      <c r="I21" s="94" t="s">
        <v>182</v>
      </c>
      <c r="J21" s="32">
        <v>0.01</v>
      </c>
      <c r="K21" s="32">
        <v>1.5300000000000001E-2</v>
      </c>
      <c r="L21" s="103">
        <v>29489868.702621754</v>
      </c>
      <c r="M21" s="94">
        <v>89.81</v>
      </c>
      <c r="N21" s="94">
        <v>0</v>
      </c>
      <c r="O21" s="123">
        <v>26484.851081885987</v>
      </c>
      <c r="P21" s="32">
        <v>2.8979917783363246E-3</v>
      </c>
      <c r="Q21" s="41">
        <v>1.835994532639261E-2</v>
      </c>
      <c r="R21" s="41">
        <v>1.0807407163019454E-2</v>
      </c>
    </row>
    <row r="22" spans="2:18" x14ac:dyDescent="0.2">
      <c r="B22" s="23" t="s">
        <v>284</v>
      </c>
      <c r="C22" s="32" t="s">
        <v>285</v>
      </c>
      <c r="D22" s="32" t="s">
        <v>260</v>
      </c>
      <c r="E22" s="99" t="s">
        <v>261</v>
      </c>
      <c r="F22" s="94" t="s">
        <v>176</v>
      </c>
      <c r="G22" s="94" t="s">
        <v>286</v>
      </c>
      <c r="H22" s="94">
        <v>6.9</v>
      </c>
      <c r="I22" s="94" t="s">
        <v>182</v>
      </c>
      <c r="J22" s="32">
        <v>7.4999999999999997E-3</v>
      </c>
      <c r="K22" s="32">
        <v>1.8E-3</v>
      </c>
      <c r="L22" s="103">
        <v>8450285.6340207942</v>
      </c>
      <c r="M22" s="94">
        <v>105.4</v>
      </c>
      <c r="N22" s="94">
        <v>0</v>
      </c>
      <c r="O22" s="123">
        <v>8906.601058360231</v>
      </c>
      <c r="P22" s="32">
        <v>6.063100053712798E-4</v>
      </c>
      <c r="Q22" s="41">
        <v>6.1742732843729385E-3</v>
      </c>
      <c r="R22" s="41">
        <v>3.6344272345980103E-3</v>
      </c>
    </row>
    <row r="23" spans="2:18" x14ac:dyDescent="0.2">
      <c r="B23" s="23" t="s">
        <v>287</v>
      </c>
      <c r="C23" s="32" t="s">
        <v>288</v>
      </c>
      <c r="D23" s="32" t="s">
        <v>260</v>
      </c>
      <c r="E23" s="99" t="s">
        <v>261</v>
      </c>
      <c r="F23" s="94" t="s">
        <v>176</v>
      </c>
      <c r="G23" s="94" t="s">
        <v>289</v>
      </c>
      <c r="H23" s="94">
        <v>2.09</v>
      </c>
      <c r="I23" s="94" t="s">
        <v>182</v>
      </c>
      <c r="J23" s="32">
        <v>1E-3</v>
      </c>
      <c r="K23" s="32">
        <v>-6.8999999999999999E-3</v>
      </c>
      <c r="L23" s="103">
        <v>29025199.168497339</v>
      </c>
      <c r="M23" s="94">
        <v>102.87000000000002</v>
      </c>
      <c r="N23" s="94">
        <v>0</v>
      </c>
      <c r="O23" s="123">
        <v>29858.222384515553</v>
      </c>
      <c r="P23" s="32">
        <v>2.0002070945082471E-3</v>
      </c>
      <c r="Q23" s="41">
        <v>2.0698448665165781E-2</v>
      </c>
      <c r="R23" s="41">
        <v>1.2183944907817183E-2</v>
      </c>
    </row>
    <row r="24" spans="2:18" x14ac:dyDescent="0.2">
      <c r="B24" s="23" t="s">
        <v>290</v>
      </c>
      <c r="C24" s="32" t="s">
        <v>291</v>
      </c>
      <c r="D24" s="32" t="s">
        <v>260</v>
      </c>
      <c r="E24" s="99" t="s">
        <v>261</v>
      </c>
      <c r="F24" s="94" t="s">
        <v>176</v>
      </c>
      <c r="G24" s="94" t="s">
        <v>292</v>
      </c>
      <c r="H24" s="94">
        <v>8.42</v>
      </c>
      <c r="I24" s="94" t="s">
        <v>182</v>
      </c>
      <c r="J24" s="32">
        <v>7.4999999999999997E-3</v>
      </c>
      <c r="K24" s="32">
        <v>4.0999999999999995E-3</v>
      </c>
      <c r="L24" s="103">
        <v>35644091.575504459</v>
      </c>
      <c r="M24" s="94">
        <v>104.47</v>
      </c>
      <c r="N24" s="94">
        <v>0</v>
      </c>
      <c r="O24" s="123">
        <v>37237.382468975542</v>
      </c>
      <c r="P24" s="32">
        <v>3.7809458148391939E-3</v>
      </c>
      <c r="Q24" s="41">
        <v>2.5813862578066532E-2</v>
      </c>
      <c r="R24" s="41">
        <v>1.519508464605056E-2</v>
      </c>
    </row>
    <row r="25" spans="2:18" s="161" customFormat="1" x14ac:dyDescent="0.2">
      <c r="B25" s="131" t="s">
        <v>151</v>
      </c>
      <c r="C25" s="168" t="s">
        <v>176</v>
      </c>
      <c r="D25" s="168" t="s">
        <v>176</v>
      </c>
      <c r="E25" s="165" t="s">
        <v>176</v>
      </c>
      <c r="F25" s="169" t="s">
        <v>176</v>
      </c>
      <c r="G25" s="169" t="s">
        <v>176</v>
      </c>
      <c r="H25" s="169" t="s">
        <v>176</v>
      </c>
      <c r="I25" s="169" t="s">
        <v>176</v>
      </c>
      <c r="J25" s="168" t="s">
        <v>176</v>
      </c>
      <c r="K25" s="168" t="s">
        <v>176</v>
      </c>
      <c r="L25" s="179" t="s">
        <v>176</v>
      </c>
      <c r="M25" s="169" t="s">
        <v>176</v>
      </c>
      <c r="N25" s="169" t="s">
        <v>176</v>
      </c>
      <c r="O25" s="170">
        <v>682420.73357422499</v>
      </c>
      <c r="P25" s="168" t="s">
        <v>176</v>
      </c>
      <c r="Q25" s="164">
        <v>0.47307071198103567</v>
      </c>
      <c r="R25" s="164">
        <v>0.27846857440958966</v>
      </c>
    </row>
    <row r="26" spans="2:18" s="161" customFormat="1" x14ac:dyDescent="0.2">
      <c r="B26" s="131" t="s">
        <v>293</v>
      </c>
      <c r="C26" s="168" t="s">
        <v>176</v>
      </c>
      <c r="D26" s="168" t="s">
        <v>176</v>
      </c>
      <c r="E26" s="165" t="s">
        <v>176</v>
      </c>
      <c r="F26" s="169" t="s">
        <v>176</v>
      </c>
      <c r="G26" s="169" t="s">
        <v>176</v>
      </c>
      <c r="H26" s="169" t="s">
        <v>176</v>
      </c>
      <c r="I26" s="169" t="s">
        <v>176</v>
      </c>
      <c r="J26" s="168" t="s">
        <v>176</v>
      </c>
      <c r="K26" s="168" t="s">
        <v>176</v>
      </c>
      <c r="L26" s="179" t="s">
        <v>176</v>
      </c>
      <c r="M26" s="169" t="s">
        <v>176</v>
      </c>
      <c r="N26" s="169" t="s">
        <v>176</v>
      </c>
      <c r="O26" s="170">
        <v>21625.658120200002</v>
      </c>
      <c r="P26" s="168" t="s">
        <v>176</v>
      </c>
      <c r="Q26" s="164">
        <v>1.4991434141220655E-2</v>
      </c>
      <c r="R26" s="164">
        <v>8.8245650976345336E-3</v>
      </c>
    </row>
    <row r="27" spans="2:18" x14ac:dyDescent="0.2">
      <c r="B27" s="23" t="s">
        <v>294</v>
      </c>
      <c r="C27" s="32" t="s">
        <v>295</v>
      </c>
      <c r="D27" s="32" t="s">
        <v>260</v>
      </c>
      <c r="E27" s="99" t="s">
        <v>261</v>
      </c>
      <c r="F27" s="94" t="s">
        <v>176</v>
      </c>
      <c r="G27" s="94" t="s">
        <v>296</v>
      </c>
      <c r="H27" s="94">
        <v>0.36</v>
      </c>
      <c r="I27" s="94" t="s">
        <v>182</v>
      </c>
      <c r="J27" s="32">
        <v>0</v>
      </c>
      <c r="K27" s="32">
        <v>1.1000000000000001E-3</v>
      </c>
      <c r="L27" s="103">
        <v>8339353</v>
      </c>
      <c r="M27" s="94">
        <v>99.96</v>
      </c>
      <c r="N27" s="94">
        <v>0</v>
      </c>
      <c r="O27" s="123">
        <v>8336.0172600000005</v>
      </c>
      <c r="P27" s="32">
        <v>1.0424191250000001E-3</v>
      </c>
      <c r="Q27" s="41">
        <v>5.7787306660803213E-3</v>
      </c>
      <c r="R27" s="41">
        <v>3.4015948350336143E-3</v>
      </c>
    </row>
    <row r="28" spans="2:18" x14ac:dyDescent="0.2">
      <c r="B28" s="23" t="s">
        <v>297</v>
      </c>
      <c r="C28" s="32" t="s">
        <v>298</v>
      </c>
      <c r="D28" s="32" t="s">
        <v>260</v>
      </c>
      <c r="E28" s="99" t="s">
        <v>261</v>
      </c>
      <c r="F28" s="94" t="s">
        <v>176</v>
      </c>
      <c r="G28" s="94" t="s">
        <v>299</v>
      </c>
      <c r="H28" s="94">
        <v>0.44</v>
      </c>
      <c r="I28" s="94" t="s">
        <v>182</v>
      </c>
      <c r="J28" s="32">
        <v>0</v>
      </c>
      <c r="K28" s="32">
        <v>1.1000000000000001E-3</v>
      </c>
      <c r="L28" s="103">
        <v>13296289</v>
      </c>
      <c r="M28" s="94">
        <v>99.95</v>
      </c>
      <c r="N28" s="94">
        <v>0</v>
      </c>
      <c r="O28" s="123">
        <v>13289.64086</v>
      </c>
      <c r="P28" s="32">
        <v>1.6620361249999999E-3</v>
      </c>
      <c r="Q28" s="41">
        <v>9.2127034750016882E-3</v>
      </c>
      <c r="R28" s="41">
        <v>5.4229702625193076E-3</v>
      </c>
    </row>
    <row r="29" spans="2:18" s="161" customFormat="1" x14ac:dyDescent="0.2">
      <c r="B29" s="131" t="s">
        <v>300</v>
      </c>
      <c r="C29" s="168" t="s">
        <v>176</v>
      </c>
      <c r="D29" s="168" t="s">
        <v>176</v>
      </c>
      <c r="E29" s="165" t="s">
        <v>176</v>
      </c>
      <c r="F29" s="169" t="s">
        <v>176</v>
      </c>
      <c r="G29" s="169" t="s">
        <v>176</v>
      </c>
      <c r="H29" s="169" t="s">
        <v>176</v>
      </c>
      <c r="I29" s="169" t="s">
        <v>176</v>
      </c>
      <c r="J29" s="168" t="s">
        <v>176</v>
      </c>
      <c r="K29" s="168" t="s">
        <v>176</v>
      </c>
      <c r="L29" s="179" t="s">
        <v>176</v>
      </c>
      <c r="M29" s="169" t="s">
        <v>176</v>
      </c>
      <c r="N29" s="169" t="s">
        <v>176</v>
      </c>
      <c r="O29" s="170">
        <v>660313.74874403467</v>
      </c>
      <c r="P29" s="168" t="s">
        <v>176</v>
      </c>
      <c r="Q29" s="164">
        <v>0.45774561041415229</v>
      </c>
      <c r="R29" s="164">
        <v>0.26944759915592975</v>
      </c>
    </row>
    <row r="30" spans="2:18" x14ac:dyDescent="0.2">
      <c r="B30" s="23" t="s">
        <v>301</v>
      </c>
      <c r="C30" s="32" t="s">
        <v>302</v>
      </c>
      <c r="D30" s="32" t="s">
        <v>260</v>
      </c>
      <c r="E30" s="99" t="s">
        <v>261</v>
      </c>
      <c r="F30" s="94" t="s">
        <v>176</v>
      </c>
      <c r="G30" s="94" t="s">
        <v>303</v>
      </c>
      <c r="H30" s="94">
        <v>6.53</v>
      </c>
      <c r="I30" s="94" t="s">
        <v>182</v>
      </c>
      <c r="J30" s="32">
        <v>6.25E-2</v>
      </c>
      <c r="K30" s="32">
        <v>1.9E-2</v>
      </c>
      <c r="L30" s="103">
        <v>41546291.666943371</v>
      </c>
      <c r="M30" s="94">
        <v>138.05000000000001</v>
      </c>
      <c r="N30" s="94">
        <v>0</v>
      </c>
      <c r="O30" s="123">
        <v>57354.655646163061</v>
      </c>
      <c r="P30" s="32">
        <v>2.4444224983274023E-3</v>
      </c>
      <c r="Q30" s="41">
        <v>3.9759647453628151E-2</v>
      </c>
      <c r="R30" s="41">
        <v>2.3404138250443088E-2</v>
      </c>
    </row>
    <row r="31" spans="2:18" x14ac:dyDescent="0.2">
      <c r="B31" s="23" t="s">
        <v>304</v>
      </c>
      <c r="C31" s="32" t="s">
        <v>305</v>
      </c>
      <c r="D31" s="32" t="s">
        <v>260</v>
      </c>
      <c r="E31" s="99" t="s">
        <v>261</v>
      </c>
      <c r="F31" s="94" t="s">
        <v>176</v>
      </c>
      <c r="G31" s="94" t="s">
        <v>306</v>
      </c>
      <c r="H31" s="94">
        <v>0.42</v>
      </c>
      <c r="I31" s="94" t="s">
        <v>182</v>
      </c>
      <c r="J31" s="32">
        <v>0.06</v>
      </c>
      <c r="K31" s="32">
        <v>1.4000000000000002E-3</v>
      </c>
      <c r="L31" s="103">
        <v>44902969.983130857</v>
      </c>
      <c r="M31" s="94">
        <v>105.93999999999998</v>
      </c>
      <c r="N31" s="94">
        <v>0</v>
      </c>
      <c r="O31" s="123">
        <v>47570.206400024297</v>
      </c>
      <c r="P31" s="32">
        <v>2.6333811669808404E-3</v>
      </c>
      <c r="Q31" s="41">
        <v>3.2976828375183898E-2</v>
      </c>
      <c r="R31" s="41">
        <v>1.9411496323102097E-2</v>
      </c>
    </row>
    <row r="32" spans="2:18" x14ac:dyDescent="0.2">
      <c r="B32" s="23" t="s">
        <v>307</v>
      </c>
      <c r="C32" s="32" t="s">
        <v>308</v>
      </c>
      <c r="D32" s="32" t="s">
        <v>260</v>
      </c>
      <c r="E32" s="99" t="s">
        <v>261</v>
      </c>
      <c r="F32" s="94" t="s">
        <v>176</v>
      </c>
      <c r="G32" s="94" t="s">
        <v>309</v>
      </c>
      <c r="H32" s="94">
        <v>1.3</v>
      </c>
      <c r="I32" s="94" t="s">
        <v>182</v>
      </c>
      <c r="J32" s="32">
        <v>0.05</v>
      </c>
      <c r="K32" s="32">
        <v>2.8000000000000004E-3</v>
      </c>
      <c r="L32" s="103">
        <v>45574689.627378039</v>
      </c>
      <c r="M32" s="94">
        <v>109.59999999999998</v>
      </c>
      <c r="N32" s="94">
        <v>0</v>
      </c>
      <c r="O32" s="123">
        <v>49949.859831501795</v>
      </c>
      <c r="P32" s="32">
        <v>2.4622762461730071E-3</v>
      </c>
      <c r="Q32" s="41">
        <v>3.4626462226724448E-2</v>
      </c>
      <c r="R32" s="41">
        <v>2.0382537597275738E-2</v>
      </c>
    </row>
    <row r="33" spans="2:18" x14ac:dyDescent="0.2">
      <c r="B33" s="23" t="s">
        <v>310</v>
      </c>
      <c r="C33" s="32" t="s">
        <v>311</v>
      </c>
      <c r="D33" s="32" t="s">
        <v>260</v>
      </c>
      <c r="E33" s="99" t="s">
        <v>261</v>
      </c>
      <c r="F33" s="94" t="s">
        <v>176</v>
      </c>
      <c r="G33" s="94" t="s">
        <v>312</v>
      </c>
      <c r="H33" s="94">
        <v>3.07</v>
      </c>
      <c r="I33" s="94" t="s">
        <v>182</v>
      </c>
      <c r="J33" s="32">
        <v>5.5E-2</v>
      </c>
      <c r="K33" s="32">
        <v>8.8999999999999999E-3</v>
      </c>
      <c r="L33" s="103">
        <v>31571393.052157357</v>
      </c>
      <c r="M33" s="94">
        <v>118.75</v>
      </c>
      <c r="N33" s="94">
        <v>0</v>
      </c>
      <c r="O33" s="123">
        <v>37491.029249567531</v>
      </c>
      <c r="P33" s="32">
        <v>1.7581365807426044E-3</v>
      </c>
      <c r="Q33" s="41">
        <v>2.5989696718477066E-2</v>
      </c>
      <c r="R33" s="41">
        <v>1.5298587740138996E-2</v>
      </c>
    </row>
    <row r="34" spans="2:18" x14ac:dyDescent="0.2">
      <c r="B34" s="23" t="s">
        <v>313</v>
      </c>
      <c r="C34" s="32" t="s">
        <v>314</v>
      </c>
      <c r="D34" s="32" t="s">
        <v>260</v>
      </c>
      <c r="E34" s="99" t="s">
        <v>261</v>
      </c>
      <c r="F34" s="94" t="s">
        <v>176</v>
      </c>
      <c r="G34" s="94" t="s">
        <v>315</v>
      </c>
      <c r="H34" s="94">
        <v>14.93</v>
      </c>
      <c r="I34" s="94" t="s">
        <v>182</v>
      </c>
      <c r="J34" s="32">
        <v>5.5E-2</v>
      </c>
      <c r="K34" s="32">
        <v>2.9700000000000001E-2</v>
      </c>
      <c r="L34" s="103">
        <v>39909913.295430414</v>
      </c>
      <c r="M34" s="94">
        <v>145.85</v>
      </c>
      <c r="N34" s="94">
        <v>0</v>
      </c>
      <c r="O34" s="123">
        <v>58208.608541646609</v>
      </c>
      <c r="P34" s="32">
        <v>2.1828226685139157E-3</v>
      </c>
      <c r="Q34" s="41">
        <v>4.0351628447741261E-2</v>
      </c>
      <c r="R34" s="41">
        <v>2.3752602231267288E-2</v>
      </c>
    </row>
    <row r="35" spans="2:18" x14ac:dyDescent="0.2">
      <c r="B35" s="23" t="s">
        <v>316</v>
      </c>
      <c r="C35" s="32" t="s">
        <v>317</v>
      </c>
      <c r="D35" s="32" t="s">
        <v>260</v>
      </c>
      <c r="E35" s="99" t="s">
        <v>261</v>
      </c>
      <c r="F35" s="94" t="s">
        <v>176</v>
      </c>
      <c r="G35" s="94" t="s">
        <v>318</v>
      </c>
      <c r="H35" s="94">
        <v>4.1399999999999997</v>
      </c>
      <c r="I35" s="94" t="s">
        <v>182</v>
      </c>
      <c r="J35" s="32">
        <v>4.2500000000000003E-2</v>
      </c>
      <c r="K35" s="32">
        <v>1.18E-2</v>
      </c>
      <c r="L35" s="103">
        <v>17085393.554516323</v>
      </c>
      <c r="M35" s="94">
        <v>115.5</v>
      </c>
      <c r="N35" s="94">
        <v>0</v>
      </c>
      <c r="O35" s="123">
        <v>19733.629555727694</v>
      </c>
      <c r="P35" s="32">
        <v>9.26010588712499E-4</v>
      </c>
      <c r="Q35" s="41">
        <v>1.3679833751538155E-2</v>
      </c>
      <c r="R35" s="41">
        <v>8.0525040051596525E-3</v>
      </c>
    </row>
    <row r="36" spans="2:18" x14ac:dyDescent="0.2">
      <c r="B36" s="23" t="s">
        <v>319</v>
      </c>
      <c r="C36" s="32" t="s">
        <v>320</v>
      </c>
      <c r="D36" s="32" t="s">
        <v>260</v>
      </c>
      <c r="E36" s="99" t="s">
        <v>261</v>
      </c>
      <c r="F36" s="94" t="s">
        <v>176</v>
      </c>
      <c r="G36" s="94" t="s">
        <v>321</v>
      </c>
      <c r="H36" s="94">
        <v>5.03</v>
      </c>
      <c r="I36" s="94" t="s">
        <v>182</v>
      </c>
      <c r="J36" s="32">
        <v>3.7499999999999999E-2</v>
      </c>
      <c r="K36" s="32">
        <v>1.44E-2</v>
      </c>
      <c r="L36" s="103">
        <v>39196580.028092913</v>
      </c>
      <c r="M36" s="94">
        <v>114.03000000000002</v>
      </c>
      <c r="N36" s="94">
        <v>0</v>
      </c>
      <c r="O36" s="123">
        <v>44695.860206170248</v>
      </c>
      <c r="P36" s="32">
        <v>2.4954870417591836E-3</v>
      </c>
      <c r="Q36" s="41">
        <v>3.0984261424170215E-2</v>
      </c>
      <c r="R36" s="41">
        <v>1.8238590742156544E-2</v>
      </c>
    </row>
    <row r="37" spans="2:18" x14ac:dyDescent="0.2">
      <c r="B37" s="23" t="s">
        <v>322</v>
      </c>
      <c r="C37" s="32" t="s">
        <v>323</v>
      </c>
      <c r="D37" s="32" t="s">
        <v>260</v>
      </c>
      <c r="E37" s="99" t="s">
        <v>261</v>
      </c>
      <c r="F37" s="94" t="s">
        <v>176</v>
      </c>
      <c r="G37" s="94" t="s">
        <v>324</v>
      </c>
      <c r="H37" s="94">
        <v>0.67</v>
      </c>
      <c r="I37" s="94" t="s">
        <v>182</v>
      </c>
      <c r="J37" s="32">
        <v>2.2499999999999999E-2</v>
      </c>
      <c r="K37" s="32">
        <v>1.8E-3</v>
      </c>
      <c r="L37" s="103">
        <v>55270752.924218059</v>
      </c>
      <c r="M37" s="94">
        <v>102.12999999999998</v>
      </c>
      <c r="N37" s="94">
        <v>0</v>
      </c>
      <c r="O37" s="123">
        <v>56448.019961341874</v>
      </c>
      <c r="P37" s="32">
        <v>2.8751345564523214E-3</v>
      </c>
      <c r="Q37" s="41">
        <v>3.913114546383753E-2</v>
      </c>
      <c r="R37" s="41">
        <v>2.3034176532928011E-2</v>
      </c>
    </row>
    <row r="38" spans="2:18" x14ac:dyDescent="0.2">
      <c r="B38" s="23" t="s">
        <v>325</v>
      </c>
      <c r="C38" s="32" t="s">
        <v>326</v>
      </c>
      <c r="D38" s="32" t="s">
        <v>260</v>
      </c>
      <c r="E38" s="99" t="s">
        <v>261</v>
      </c>
      <c r="F38" s="94" t="s">
        <v>176</v>
      </c>
      <c r="G38" s="94" t="s">
        <v>327</v>
      </c>
      <c r="H38" s="94">
        <v>6.58</v>
      </c>
      <c r="I38" s="94" t="s">
        <v>182</v>
      </c>
      <c r="J38" s="32">
        <v>1.7500000000000002E-2</v>
      </c>
      <c r="K38" s="32">
        <v>1.78E-2</v>
      </c>
      <c r="L38" s="103">
        <v>77786694.760649607</v>
      </c>
      <c r="M38" s="94">
        <v>99.93</v>
      </c>
      <c r="N38" s="94">
        <v>0</v>
      </c>
      <c r="O38" s="123">
        <v>77732.244074426926</v>
      </c>
      <c r="P38" s="32">
        <v>4.8323223330522655E-3</v>
      </c>
      <c r="Q38" s="41">
        <v>5.3885889216132833E-2</v>
      </c>
      <c r="R38" s="41">
        <v>3.1719416084695452E-2</v>
      </c>
    </row>
    <row r="39" spans="2:18" x14ac:dyDescent="0.2">
      <c r="B39" s="23" t="s">
        <v>328</v>
      </c>
      <c r="C39" s="32" t="s">
        <v>329</v>
      </c>
      <c r="D39" s="32" t="s">
        <v>260</v>
      </c>
      <c r="E39" s="99" t="s">
        <v>261</v>
      </c>
      <c r="F39" s="94" t="s">
        <v>176</v>
      </c>
      <c r="G39" s="94" t="s">
        <v>330</v>
      </c>
      <c r="H39" s="94">
        <v>0.09</v>
      </c>
      <c r="I39" s="94" t="s">
        <v>182</v>
      </c>
      <c r="J39" s="32">
        <v>5.0000000000000001E-3</v>
      </c>
      <c r="K39" s="32">
        <v>2.2000000000000001E-3</v>
      </c>
      <c r="L39" s="103">
        <v>44945064.471037842</v>
      </c>
      <c r="M39" s="94">
        <v>100.48000000000002</v>
      </c>
      <c r="N39" s="94">
        <v>0</v>
      </c>
      <c r="O39" s="123">
        <v>45160.800780394289</v>
      </c>
      <c r="P39" s="32">
        <v>4.541565592523414E-3</v>
      </c>
      <c r="Q39" s="41">
        <v>3.1306569580496352E-2</v>
      </c>
      <c r="R39" s="41">
        <v>1.842831437234467E-2</v>
      </c>
    </row>
    <row r="40" spans="2:18" x14ac:dyDescent="0.2">
      <c r="B40" s="23" t="s">
        <v>331</v>
      </c>
      <c r="C40" s="32" t="s">
        <v>332</v>
      </c>
      <c r="D40" s="32" t="s">
        <v>260</v>
      </c>
      <c r="E40" s="99" t="s">
        <v>261</v>
      </c>
      <c r="F40" s="94" t="s">
        <v>176</v>
      </c>
      <c r="G40" s="94" t="s">
        <v>333</v>
      </c>
      <c r="H40" s="94">
        <v>2.56</v>
      </c>
      <c r="I40" s="94" t="s">
        <v>182</v>
      </c>
      <c r="J40" s="32">
        <v>0.01</v>
      </c>
      <c r="K40" s="32">
        <v>6.8999999999999999E-3</v>
      </c>
      <c r="L40" s="103">
        <v>16916519.214501027</v>
      </c>
      <c r="M40" s="94">
        <v>101.21</v>
      </c>
      <c r="N40" s="94">
        <v>0</v>
      </c>
      <c r="O40" s="123">
        <v>17121.209096766514</v>
      </c>
      <c r="P40" s="32">
        <v>1.161561408567717E-3</v>
      </c>
      <c r="Q40" s="41">
        <v>1.1868840114164784E-2</v>
      </c>
      <c r="R40" s="41">
        <v>6.9864798280289912E-3</v>
      </c>
    </row>
    <row r="41" spans="2:18" x14ac:dyDescent="0.2">
      <c r="B41" s="23" t="s">
        <v>334</v>
      </c>
      <c r="C41" s="32" t="s">
        <v>335</v>
      </c>
      <c r="D41" s="32" t="s">
        <v>260</v>
      </c>
      <c r="E41" s="99" t="s">
        <v>261</v>
      </c>
      <c r="F41" s="94" t="s">
        <v>176</v>
      </c>
      <c r="G41" s="94" t="s">
        <v>336</v>
      </c>
      <c r="H41" s="94">
        <v>7.83</v>
      </c>
      <c r="I41" s="94" t="s">
        <v>182</v>
      </c>
      <c r="J41" s="32">
        <v>0.02</v>
      </c>
      <c r="K41" s="32">
        <v>0.02</v>
      </c>
      <c r="L41" s="103">
        <v>52862128.236890495</v>
      </c>
      <c r="M41" s="94">
        <v>101.03</v>
      </c>
      <c r="N41" s="94">
        <v>0</v>
      </c>
      <c r="O41" s="123">
        <v>53406.608157620707</v>
      </c>
      <c r="P41" s="32">
        <v>3.6021661263533136E-3</v>
      </c>
      <c r="Q41" s="41">
        <v>3.7022764553606285E-2</v>
      </c>
      <c r="R41" s="41">
        <v>2.1793098166596969E-2</v>
      </c>
    </row>
    <row r="42" spans="2:18" x14ac:dyDescent="0.2">
      <c r="B42" s="23" t="s">
        <v>337</v>
      </c>
      <c r="C42" s="32" t="s">
        <v>338</v>
      </c>
      <c r="D42" s="32" t="s">
        <v>260</v>
      </c>
      <c r="E42" s="99" t="s">
        <v>261</v>
      </c>
      <c r="F42" s="94" t="s">
        <v>176</v>
      </c>
      <c r="G42" s="94" t="s">
        <v>339</v>
      </c>
      <c r="H42" s="94">
        <v>18.2</v>
      </c>
      <c r="I42" s="94" t="s">
        <v>182</v>
      </c>
      <c r="J42" s="32">
        <v>3.7499999999999999E-2</v>
      </c>
      <c r="K42" s="32">
        <v>3.2099999999999997E-2</v>
      </c>
      <c r="L42" s="103">
        <v>16747225.163129453</v>
      </c>
      <c r="M42" s="94">
        <v>111.75</v>
      </c>
      <c r="N42" s="94">
        <v>0</v>
      </c>
      <c r="O42" s="123">
        <v>18715.024119927835</v>
      </c>
      <c r="P42" s="32">
        <v>2.5797144719665582E-3</v>
      </c>
      <c r="Q42" s="41">
        <v>1.2973711596928705E-2</v>
      </c>
      <c r="R42" s="41">
        <v>7.6368519160043141E-3</v>
      </c>
    </row>
    <row r="43" spans="2:18" x14ac:dyDescent="0.2">
      <c r="B43" s="23" t="s">
        <v>340</v>
      </c>
      <c r="C43" s="32" t="s">
        <v>341</v>
      </c>
      <c r="D43" s="32" t="s">
        <v>260</v>
      </c>
      <c r="E43" s="99" t="s">
        <v>261</v>
      </c>
      <c r="F43" s="94" t="s">
        <v>176</v>
      </c>
      <c r="G43" s="94" t="s">
        <v>342</v>
      </c>
      <c r="H43" s="94">
        <v>4.05</v>
      </c>
      <c r="I43" s="94" t="s">
        <v>182</v>
      </c>
      <c r="J43" s="32">
        <v>1.2500000000000001E-2</v>
      </c>
      <c r="K43" s="32">
        <v>1.15E-2</v>
      </c>
      <c r="L43" s="103">
        <v>20274757.571143165</v>
      </c>
      <c r="M43" s="94">
        <v>101.44</v>
      </c>
      <c r="N43" s="94">
        <v>0</v>
      </c>
      <c r="O43" s="123">
        <v>20566.714080083995</v>
      </c>
      <c r="P43" s="32">
        <v>1.7971924965667376E-3</v>
      </c>
      <c r="Q43" s="41">
        <v>1.4257348281340688E-2</v>
      </c>
      <c r="R43" s="41">
        <v>8.3924524393831235E-3</v>
      </c>
    </row>
    <row r="44" spans="2:18" x14ac:dyDescent="0.2">
      <c r="B44" s="23" t="s">
        <v>343</v>
      </c>
      <c r="C44" s="32" t="s">
        <v>344</v>
      </c>
      <c r="D44" s="32" t="s">
        <v>260</v>
      </c>
      <c r="E44" s="99" t="s">
        <v>261</v>
      </c>
      <c r="F44" s="94" t="s">
        <v>176</v>
      </c>
      <c r="G44" s="94" t="s">
        <v>345</v>
      </c>
      <c r="H44" s="94">
        <v>2.33</v>
      </c>
      <c r="I44" s="94" t="s">
        <v>182</v>
      </c>
      <c r="J44" s="32">
        <v>5.0000000000000001E-3</v>
      </c>
      <c r="K44" s="32">
        <v>6.0999999999999995E-3</v>
      </c>
      <c r="L44" s="103">
        <v>53073234.477160923</v>
      </c>
      <c r="M44" s="94">
        <v>100.07999999999998</v>
      </c>
      <c r="N44" s="94">
        <v>0</v>
      </c>
      <c r="O44" s="123">
        <v>53115.693064930812</v>
      </c>
      <c r="P44" s="32">
        <v>7.8074030142890041E-3</v>
      </c>
      <c r="Q44" s="41">
        <v>3.6821095109443848E-2</v>
      </c>
      <c r="R44" s="41">
        <v>2.1674387366719464E-2</v>
      </c>
    </row>
    <row r="45" spans="2:18" x14ac:dyDescent="0.2">
      <c r="B45" s="23" t="s">
        <v>346</v>
      </c>
      <c r="C45" s="32" t="s">
        <v>347</v>
      </c>
      <c r="D45" s="32" t="s">
        <v>260</v>
      </c>
      <c r="E45" s="99" t="s">
        <v>261</v>
      </c>
      <c r="F45" s="94" t="s">
        <v>176</v>
      </c>
      <c r="G45" s="94" t="s">
        <v>348</v>
      </c>
      <c r="H45" s="94">
        <v>9.08</v>
      </c>
      <c r="I45" s="94" t="s">
        <v>182</v>
      </c>
      <c r="J45" s="32">
        <v>2.2499999999999999E-2</v>
      </c>
      <c r="K45" s="32">
        <v>2.2000000000000002E-2</v>
      </c>
      <c r="L45" s="103">
        <v>3031460.1369923782</v>
      </c>
      <c r="M45" s="94">
        <v>100.4</v>
      </c>
      <c r="N45" s="94">
        <v>0</v>
      </c>
      <c r="O45" s="123">
        <v>3043.5859775403478</v>
      </c>
      <c r="P45" s="32">
        <v>1.8364694596185729E-3</v>
      </c>
      <c r="Q45" s="41">
        <v>2.1098881005993091E-3</v>
      </c>
      <c r="R45" s="41">
        <v>1.2419655596036974E-3</v>
      </c>
    </row>
    <row r="46" spans="2:18" s="161" customFormat="1" x14ac:dyDescent="0.2">
      <c r="B46" s="131" t="s">
        <v>349</v>
      </c>
      <c r="C46" s="168" t="s">
        <v>176</v>
      </c>
      <c r="D46" s="168" t="s">
        <v>176</v>
      </c>
      <c r="E46" s="165" t="s">
        <v>176</v>
      </c>
      <c r="F46" s="169" t="s">
        <v>176</v>
      </c>
      <c r="G46" s="169" t="s">
        <v>176</v>
      </c>
      <c r="H46" s="169" t="s">
        <v>176</v>
      </c>
      <c r="I46" s="169" t="s">
        <v>176</v>
      </c>
      <c r="J46" s="168" t="s">
        <v>176</v>
      </c>
      <c r="K46" s="168" t="s">
        <v>176</v>
      </c>
      <c r="L46" s="179" t="s">
        <v>176</v>
      </c>
      <c r="M46" s="169" t="s">
        <v>176</v>
      </c>
      <c r="N46" s="169" t="s">
        <v>176</v>
      </c>
      <c r="O46" s="170">
        <v>481.3267099902771</v>
      </c>
      <c r="P46" s="168" t="s">
        <v>176</v>
      </c>
      <c r="Q46" s="164">
        <v>3.3366742566273949E-4</v>
      </c>
      <c r="R46" s="164">
        <v>1.9641015602535458E-4</v>
      </c>
    </row>
    <row r="47" spans="2:18" x14ac:dyDescent="0.2">
      <c r="B47" s="23" t="s">
        <v>350</v>
      </c>
      <c r="C47" s="32" t="s">
        <v>351</v>
      </c>
      <c r="D47" s="32" t="s">
        <v>260</v>
      </c>
      <c r="E47" s="99" t="s">
        <v>261</v>
      </c>
      <c r="F47" s="94" t="s">
        <v>176</v>
      </c>
      <c r="G47" s="94" t="s">
        <v>352</v>
      </c>
      <c r="H47" s="94">
        <v>3.17</v>
      </c>
      <c r="I47" s="94" t="s">
        <v>182</v>
      </c>
      <c r="J47" s="32">
        <v>1.2999999999999999E-3</v>
      </c>
      <c r="K47" s="32">
        <v>2.2000000000000001E-3</v>
      </c>
      <c r="L47" s="103">
        <v>481712.07955845969</v>
      </c>
      <c r="M47" s="94">
        <v>99.920000000000016</v>
      </c>
      <c r="N47" s="94">
        <v>0</v>
      </c>
      <c r="O47" s="123">
        <v>481.32670979027705</v>
      </c>
      <c r="P47" s="32">
        <v>3.4362132233760611E-5</v>
      </c>
      <c r="Q47" s="41">
        <v>3.3366742552409459E-4</v>
      </c>
      <c r="R47" s="41">
        <v>1.9641015594374259E-4</v>
      </c>
    </row>
    <row r="48" spans="2:18" s="161" customFormat="1" x14ac:dyDescent="0.2">
      <c r="B48" s="131" t="s">
        <v>353</v>
      </c>
      <c r="C48" s="168" t="s">
        <v>176</v>
      </c>
      <c r="D48" s="168" t="s">
        <v>176</v>
      </c>
      <c r="E48" s="165" t="s">
        <v>176</v>
      </c>
      <c r="F48" s="169" t="s">
        <v>176</v>
      </c>
      <c r="G48" s="169" t="s">
        <v>176</v>
      </c>
      <c r="H48" s="169" t="s">
        <v>176</v>
      </c>
      <c r="I48" s="169" t="s">
        <v>176</v>
      </c>
      <c r="J48" s="168" t="s">
        <v>176</v>
      </c>
      <c r="K48" s="168" t="s">
        <v>176</v>
      </c>
      <c r="L48" s="179" t="s">
        <v>176</v>
      </c>
      <c r="M48" s="169" t="s">
        <v>176</v>
      </c>
      <c r="N48" s="169" t="s">
        <v>176</v>
      </c>
      <c r="O48" s="170">
        <v>0</v>
      </c>
      <c r="P48" s="168" t="s">
        <v>176</v>
      </c>
      <c r="Q48" s="164">
        <v>0</v>
      </c>
      <c r="R48" s="164">
        <v>0</v>
      </c>
    </row>
    <row r="49" spans="2:18" s="161" customFormat="1" x14ac:dyDescent="0.2">
      <c r="B49" s="131" t="s">
        <v>354</v>
      </c>
      <c r="C49" s="168" t="s">
        <v>176</v>
      </c>
      <c r="D49" s="168" t="s">
        <v>176</v>
      </c>
      <c r="E49" s="165" t="s">
        <v>176</v>
      </c>
      <c r="F49" s="169" t="s">
        <v>176</v>
      </c>
      <c r="G49" s="169" t="s">
        <v>176</v>
      </c>
      <c r="H49" s="169" t="s">
        <v>176</v>
      </c>
      <c r="I49" s="169" t="s">
        <v>176</v>
      </c>
      <c r="J49" s="168" t="s">
        <v>176</v>
      </c>
      <c r="K49" s="168" t="s">
        <v>176</v>
      </c>
      <c r="L49" s="179" t="s">
        <v>176</v>
      </c>
      <c r="M49" s="169" t="s">
        <v>176</v>
      </c>
      <c r="N49" s="169" t="s">
        <v>176</v>
      </c>
      <c r="O49" s="170">
        <v>6700.4653103999999</v>
      </c>
      <c r="P49" s="168" t="s">
        <v>176</v>
      </c>
      <c r="Q49" s="164">
        <v>4.644926127014266E-3</v>
      </c>
      <c r="R49" s="164">
        <v>2.7341915786986437E-3</v>
      </c>
    </row>
    <row r="50" spans="2:18" s="161" customFormat="1" x14ac:dyDescent="0.2">
      <c r="B50" s="131" t="s">
        <v>355</v>
      </c>
      <c r="C50" s="168" t="s">
        <v>176</v>
      </c>
      <c r="D50" s="168" t="s">
        <v>176</v>
      </c>
      <c r="E50" s="165" t="s">
        <v>176</v>
      </c>
      <c r="F50" s="169" t="s">
        <v>176</v>
      </c>
      <c r="G50" s="169" t="s">
        <v>176</v>
      </c>
      <c r="H50" s="169" t="s">
        <v>176</v>
      </c>
      <c r="I50" s="169" t="s">
        <v>176</v>
      </c>
      <c r="J50" s="168" t="s">
        <v>176</v>
      </c>
      <c r="K50" s="168" t="s">
        <v>176</v>
      </c>
      <c r="L50" s="179" t="s">
        <v>176</v>
      </c>
      <c r="M50" s="169" t="s">
        <v>176</v>
      </c>
      <c r="N50" s="169" t="s">
        <v>176</v>
      </c>
      <c r="O50" s="170">
        <v>6700.4653102000002</v>
      </c>
      <c r="P50" s="168" t="s">
        <v>176</v>
      </c>
      <c r="Q50" s="164">
        <v>4.6449261268756217E-3</v>
      </c>
      <c r="R50" s="164">
        <v>2.7341915786170319E-3</v>
      </c>
    </row>
    <row r="51" spans="2:18" x14ac:dyDescent="0.2">
      <c r="B51" s="23" t="s">
        <v>356</v>
      </c>
      <c r="C51" s="32" t="s">
        <v>357</v>
      </c>
      <c r="D51" s="32" t="s">
        <v>358</v>
      </c>
      <c r="E51" s="99" t="s">
        <v>244</v>
      </c>
      <c r="F51" s="94" t="s">
        <v>245</v>
      </c>
      <c r="G51" s="94" t="s">
        <v>359</v>
      </c>
      <c r="H51" s="94">
        <v>3.423</v>
      </c>
      <c r="I51" s="94" t="s">
        <v>136</v>
      </c>
      <c r="J51" s="32">
        <v>0.04</v>
      </c>
      <c r="K51" s="32">
        <v>3.3279999999999997E-2</v>
      </c>
      <c r="L51" s="103">
        <v>625000</v>
      </c>
      <c r="M51" s="94">
        <v>103.24330000000002</v>
      </c>
      <c r="N51" s="94">
        <v>0</v>
      </c>
      <c r="O51" s="123">
        <v>2340.3965600000001</v>
      </c>
      <c r="P51" s="32">
        <v>4.1666666666666669E-4</v>
      </c>
      <c r="Q51" s="41">
        <v>1.6224200298813791E-3</v>
      </c>
      <c r="R51" s="41">
        <v>9.5502211693194582E-4</v>
      </c>
    </row>
    <row r="52" spans="2:18" x14ac:dyDescent="0.2">
      <c r="B52" s="23" t="s">
        <v>360</v>
      </c>
      <c r="C52" s="32" t="s">
        <v>361</v>
      </c>
      <c r="D52" s="32" t="s">
        <v>358</v>
      </c>
      <c r="E52" s="99" t="s">
        <v>244</v>
      </c>
      <c r="F52" s="94" t="s">
        <v>245</v>
      </c>
      <c r="G52" s="94" t="s">
        <v>362</v>
      </c>
      <c r="H52" s="94">
        <v>14.683999999999999</v>
      </c>
      <c r="I52" s="94" t="s">
        <v>136</v>
      </c>
      <c r="J52" s="32">
        <v>4.4999999999999998E-2</v>
      </c>
      <c r="K52" s="32">
        <v>4.3700000000000003E-2</v>
      </c>
      <c r="L52" s="103">
        <v>484000</v>
      </c>
      <c r="M52" s="94">
        <v>102.4225</v>
      </c>
      <c r="N52" s="94">
        <v>0</v>
      </c>
      <c r="O52" s="123">
        <v>1797.9942100000001</v>
      </c>
      <c r="P52" s="32">
        <v>2.8470588235294115E-4</v>
      </c>
      <c r="Q52" s="41">
        <v>1.2464134795663632E-3</v>
      </c>
      <c r="R52" s="41">
        <v>7.3368943794105618E-4</v>
      </c>
    </row>
    <row r="53" spans="2:18" x14ac:dyDescent="0.2">
      <c r="B53" s="23" t="s">
        <v>363</v>
      </c>
      <c r="C53" s="32" t="s">
        <v>364</v>
      </c>
      <c r="D53" s="32" t="s">
        <v>358</v>
      </c>
      <c r="E53" s="99" t="s">
        <v>244</v>
      </c>
      <c r="F53" s="94" t="s">
        <v>245</v>
      </c>
      <c r="G53" s="94" t="s">
        <v>365</v>
      </c>
      <c r="H53" s="94">
        <v>0.47499999999999998</v>
      </c>
      <c r="I53" s="94" t="s">
        <v>136</v>
      </c>
      <c r="J53" s="32">
        <v>5.1299999999999998E-2</v>
      </c>
      <c r="K53" s="32">
        <v>2.6429999999999999E-2</v>
      </c>
      <c r="L53" s="103">
        <v>650000</v>
      </c>
      <c r="M53" s="94">
        <v>101.2347</v>
      </c>
      <c r="N53" s="94">
        <v>0</v>
      </c>
      <c r="O53" s="123">
        <v>2386.6586699999998</v>
      </c>
      <c r="P53" s="32">
        <v>4.3333333333333331E-4</v>
      </c>
      <c r="Q53" s="41">
        <v>1.6544900538984096E-3</v>
      </c>
      <c r="R53" s="41">
        <v>9.7389983149581368E-4</v>
      </c>
    </row>
    <row r="54" spans="2:18" x14ac:dyDescent="0.2">
      <c r="B54" s="23" t="s">
        <v>366</v>
      </c>
      <c r="C54" s="32" t="s">
        <v>367</v>
      </c>
      <c r="D54" s="32" t="s">
        <v>358</v>
      </c>
      <c r="E54" s="99" t="s">
        <v>244</v>
      </c>
      <c r="F54" s="94" t="s">
        <v>245</v>
      </c>
      <c r="G54" s="94" t="s">
        <v>368</v>
      </c>
      <c r="H54" s="94">
        <v>16.492999999999999</v>
      </c>
      <c r="I54" s="94" t="s">
        <v>136</v>
      </c>
      <c r="J54" s="32">
        <v>4.1299999999999996E-2</v>
      </c>
      <c r="K54" s="32">
        <v>4.3630000000000002E-2</v>
      </c>
      <c r="L54" s="103">
        <v>50000</v>
      </c>
      <c r="M54" s="94">
        <v>96.727800000000002</v>
      </c>
      <c r="N54" s="94">
        <v>0</v>
      </c>
      <c r="O54" s="123">
        <v>175.41586999999998</v>
      </c>
      <c r="P54" s="32">
        <v>5.0000000000000002E-5</v>
      </c>
      <c r="Q54" s="41">
        <v>1.2160256339082472E-4</v>
      </c>
      <c r="R54" s="41">
        <v>7.1580192166604016E-5</v>
      </c>
    </row>
    <row r="55" spans="2:18" s="161" customFormat="1" x14ac:dyDescent="0.2">
      <c r="B55" s="131" t="s">
        <v>369</v>
      </c>
      <c r="C55" s="168" t="s">
        <v>176</v>
      </c>
      <c r="D55" s="168" t="s">
        <v>176</v>
      </c>
      <c r="E55" s="165" t="s">
        <v>176</v>
      </c>
      <c r="F55" s="169" t="s">
        <v>176</v>
      </c>
      <c r="G55" s="169" t="s">
        <v>176</v>
      </c>
      <c r="H55" s="169" t="s">
        <v>176</v>
      </c>
      <c r="I55" s="169" t="s">
        <v>176</v>
      </c>
      <c r="J55" s="168" t="s">
        <v>176</v>
      </c>
      <c r="K55" s="168" t="s">
        <v>176</v>
      </c>
      <c r="L55" s="179" t="s">
        <v>176</v>
      </c>
      <c r="M55" s="169" t="s">
        <v>176</v>
      </c>
      <c r="N55" s="169" t="s">
        <v>176</v>
      </c>
      <c r="O55" s="170">
        <v>0</v>
      </c>
      <c r="P55" s="168" t="s">
        <v>176</v>
      </c>
      <c r="Q55" s="164">
        <v>0</v>
      </c>
      <c r="R55" s="164">
        <v>0</v>
      </c>
    </row>
    <row r="56" spans="2:18" s="161" customFormat="1" x14ac:dyDescent="0.2">
      <c r="B56" s="114" t="s">
        <v>166</v>
      </c>
      <c r="C56" s="171"/>
      <c r="D56" s="171"/>
      <c r="E56" s="171"/>
      <c r="F56" s="172"/>
      <c r="G56" s="172"/>
      <c r="H56" s="172"/>
      <c r="I56" s="173"/>
      <c r="J56" s="174"/>
      <c r="K56" s="175"/>
      <c r="L56" s="175"/>
      <c r="M56" s="175"/>
      <c r="N56" s="175"/>
      <c r="O56" s="174"/>
      <c r="P56" s="174"/>
      <c r="Q56" s="174"/>
      <c r="R56" s="180"/>
    </row>
    <row r="57" spans="2:18" s="161" customFormat="1" x14ac:dyDescent="0.2">
      <c r="B57" s="114" t="s">
        <v>167</v>
      </c>
      <c r="C57" s="171"/>
      <c r="D57" s="171"/>
      <c r="E57" s="171"/>
      <c r="F57" s="172"/>
      <c r="G57" s="172"/>
      <c r="H57" s="172"/>
      <c r="I57" s="173"/>
      <c r="J57" s="174"/>
      <c r="K57" s="175"/>
      <c r="L57" s="175"/>
      <c r="M57" s="175"/>
      <c r="N57" s="175"/>
      <c r="O57" s="174"/>
      <c r="P57" s="174"/>
      <c r="Q57" s="174"/>
      <c r="R57" s="180"/>
    </row>
    <row r="58" spans="2:18" s="161" customFormat="1" x14ac:dyDescent="0.2">
      <c r="B58" s="114" t="s">
        <v>168</v>
      </c>
      <c r="C58" s="171"/>
      <c r="D58" s="171"/>
      <c r="E58" s="171"/>
      <c r="F58" s="172"/>
      <c r="G58" s="172"/>
      <c r="H58" s="172"/>
      <c r="I58" s="173"/>
      <c r="J58" s="174"/>
      <c r="K58" s="175"/>
      <c r="L58" s="175"/>
      <c r="M58" s="175"/>
      <c r="N58" s="175"/>
      <c r="O58" s="174"/>
      <c r="P58" s="174"/>
      <c r="Q58" s="174"/>
      <c r="R58" s="180"/>
    </row>
    <row r="59" spans="2:18" s="161" customFormat="1" x14ac:dyDescent="0.2">
      <c r="B59" s="114" t="s">
        <v>169</v>
      </c>
      <c r="C59" s="171"/>
      <c r="D59" s="171"/>
      <c r="E59" s="171"/>
      <c r="F59" s="172"/>
      <c r="G59" s="172"/>
      <c r="H59" s="172"/>
      <c r="I59" s="173"/>
      <c r="J59" s="174"/>
      <c r="K59" s="175"/>
      <c r="L59" s="175"/>
      <c r="M59" s="175"/>
      <c r="N59" s="175"/>
      <c r="O59" s="174"/>
      <c r="P59" s="174"/>
      <c r="Q59" s="174"/>
      <c r="R59" s="180"/>
    </row>
    <row r="60" spans="2:18" s="161" customFormat="1" x14ac:dyDescent="0.2">
      <c r="B60" s="114" t="s">
        <v>170</v>
      </c>
      <c r="C60" s="171"/>
      <c r="D60" s="171"/>
      <c r="E60" s="171"/>
      <c r="F60" s="172"/>
      <c r="G60" s="172"/>
      <c r="H60" s="172"/>
      <c r="I60" s="173"/>
      <c r="J60" s="174"/>
      <c r="K60" s="175"/>
      <c r="L60" s="175"/>
      <c r="M60" s="175"/>
      <c r="N60" s="175"/>
      <c r="O60" s="174"/>
      <c r="P60" s="174"/>
      <c r="Q60" s="174"/>
      <c r="R60" s="180"/>
    </row>
  </sheetData>
  <mergeCells count="2">
    <mergeCell ref="B7:R7"/>
    <mergeCell ref="B6:R6"/>
  </mergeCells>
  <phoneticPr fontId="3" type="noConversion"/>
  <conditionalFormatting sqref="J1:J5 J56:J55590 H11:H55 P11:P55 J11:N55">
    <cfRule type="expression" dxfId="137" priority="57" stopIfTrue="1">
      <formula>LEFT(#REF!,3)="TIR"</formula>
    </cfRule>
  </conditionalFormatting>
  <conditionalFormatting sqref="J8">
    <cfRule type="expression" dxfId="136" priority="62" stopIfTrue="1">
      <formula>LEFT(#REF!,3)="TIR"</formula>
    </cfRule>
  </conditionalFormatting>
  <conditionalFormatting sqref="I11:I55 Q11:R55 C11:G55">
    <cfRule type="expression" dxfId="135" priority="63" stopIfTrue="1">
      <formula>OR(LEFT(#REF!,3)="TIR",LEFT(#REF!,2)="IR")</formula>
    </cfRule>
  </conditionalFormatting>
  <conditionalFormatting sqref="B11:B55 O11:O55">
    <cfRule type="expression" dxfId="134" priority="66" stopIfTrue="1">
      <formula>#REF!&gt;0</formula>
    </cfRule>
    <cfRule type="expression" dxfId="133" priority="67" stopIfTrue="1">
      <formula>LEFT(#REF!,3)="TIR"</formula>
    </cfRule>
  </conditionalFormatting>
  <conditionalFormatting sqref="G12:G55">
    <cfRule type="expression" dxfId="132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>
      <selection activeCell="B1" sqref="B1:C4"/>
    </sheetView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5" t="s">
        <v>129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7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110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111</v>
      </c>
      <c r="K7" s="128" t="s">
        <v>112</v>
      </c>
      <c r="L7" s="128" t="s">
        <v>75</v>
      </c>
      <c r="M7" s="135" t="s">
        <v>113</v>
      </c>
      <c r="N7" s="126" t="s">
        <v>18</v>
      </c>
      <c r="O7" s="126" t="s">
        <v>84</v>
      </c>
      <c r="P7" s="134" t="s">
        <v>114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145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115</v>
      </c>
      <c r="F9" s="29" t="s">
        <v>116</v>
      </c>
      <c r="G9" s="29" t="s">
        <v>117</v>
      </c>
      <c r="H9" s="29" t="s">
        <v>118</v>
      </c>
      <c r="I9" s="29" t="s">
        <v>119</v>
      </c>
      <c r="J9" s="29" t="s">
        <v>120</v>
      </c>
      <c r="K9" s="29" t="s">
        <v>121</v>
      </c>
      <c r="L9" s="29" t="s">
        <v>122</v>
      </c>
      <c r="M9" s="29" t="s">
        <v>123</v>
      </c>
      <c r="N9" s="29" t="s">
        <v>124</v>
      </c>
      <c r="O9" s="29" t="s">
        <v>125</v>
      </c>
      <c r="P9" s="30" t="s">
        <v>126</v>
      </c>
    </row>
    <row r="10" spans="1:26" ht="13.5" thickBot="1" x14ac:dyDescent="0.25">
      <c r="A10" s="77"/>
      <c r="B10" s="136" t="s">
        <v>131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149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150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151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152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153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154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155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156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157</v>
      </c>
      <c r="P21" s="46"/>
      <c r="R21" s="26"/>
      <c r="S21" s="26"/>
      <c r="T21" s="26"/>
    </row>
    <row r="22" spans="1:22" x14ac:dyDescent="0.2">
      <c r="B22" s="149" t="s">
        <v>158</v>
      </c>
      <c r="P22" s="46"/>
      <c r="R22" s="26"/>
      <c r="S22" s="26"/>
      <c r="T22" s="26"/>
    </row>
    <row r="23" spans="1:22" x14ac:dyDescent="0.2">
      <c r="B23" s="149" t="s">
        <v>159</v>
      </c>
      <c r="P23" s="46"/>
      <c r="R23" s="26"/>
      <c r="S23" s="26"/>
      <c r="T23" s="26"/>
    </row>
    <row r="24" spans="1:22" x14ac:dyDescent="0.2">
      <c r="B24" s="149" t="s">
        <v>160</v>
      </c>
      <c r="P24" s="46"/>
      <c r="R24" s="26"/>
      <c r="S24" s="26"/>
      <c r="T24" s="26"/>
    </row>
    <row r="25" spans="1:22" x14ac:dyDescent="0.2">
      <c r="B25" s="149" t="s">
        <v>161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20" priority="13" stopIfTrue="1">
      <formula>LEFT($A1,3)="TIR"</formula>
    </cfRule>
  </conditionalFormatting>
  <conditionalFormatting sqref="R6:Z6">
    <cfRule type="expression" dxfId="19" priority="11" stopIfTrue="1">
      <formula>LEFT($A6,3)="TIR"</formula>
    </cfRule>
  </conditionalFormatting>
  <conditionalFormatting sqref="P11:P20 C11:J20">
    <cfRule type="expression" dxfId="18" priority="9" stopIfTrue="1">
      <formula>LEFT($A11,3)="TIR"</formula>
    </cfRule>
  </conditionalFormatting>
  <conditionalFormatting sqref="B20 N11:O20 L11:L20">
    <cfRule type="expression" dxfId="17" priority="7" stopIfTrue="1">
      <formula>#REF!&gt;0</formula>
    </cfRule>
    <cfRule type="expression" dxfId="16" priority="8" stopIfTrue="1">
      <formula>LEFT($A11,3)="TIR"</formula>
    </cfRule>
  </conditionalFormatting>
  <conditionalFormatting sqref="B19">
    <cfRule type="expression" dxfId="15" priority="3" stopIfTrue="1">
      <formula>#REF!&gt;0</formula>
    </cfRule>
    <cfRule type="expression" dxfId="14" priority="4" stopIfTrue="1">
      <formula>LEFT(#REF!,3)="TIR"</formula>
    </cfRule>
  </conditionalFormatting>
  <conditionalFormatting sqref="B11:B18">
    <cfRule type="expression" dxfId="13" priority="1" stopIfTrue="1">
      <formula>#REF!&gt;0</formula>
    </cfRule>
    <cfRule type="expression" dxfId="1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3" bestFit="1" customWidth="1"/>
    <col min="8" max="8" width="5.7109375" style="14" bestFit="1" customWidth="1"/>
    <col min="9" max="9" width="9.85546875" style="14" bestFit="1" customWidth="1"/>
    <col min="10" max="10" width="13.5703125" style="14" bestFit="1" customWidth="1"/>
    <col min="11" max="11" width="6.42578125" style="15" bestFit="1" customWidth="1"/>
    <col min="12" max="12" width="10" style="16" bestFit="1" customWidth="1"/>
    <col min="13" max="13" width="11.5703125" style="27" bestFit="1" customWidth="1"/>
    <col min="14" max="14" width="13.42578125" style="27" bestFit="1" customWidth="1"/>
    <col min="15" max="15" width="9.5703125" style="27" bestFit="1" customWidth="1"/>
    <col min="16" max="16" width="8.85546875" style="16" bestFit="1" customWidth="1"/>
    <col min="17" max="17" width="16.5703125" style="16" bestFit="1" customWidth="1"/>
    <col min="18" max="18" width="8.85546875" style="16" bestFit="1" customWidth="1"/>
    <col min="19" max="19" width="22.85546875" style="18" bestFit="1" customWidth="1"/>
    <col min="20" max="20" width="26.42578125" style="18" bestFit="1" customWidth="1"/>
    <col min="21" max="21" width="20.5703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59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19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145</v>
      </c>
      <c r="P9" s="2"/>
      <c r="Q9" s="2" t="s">
        <v>147</v>
      </c>
      <c r="R9" s="2" t="s">
        <v>147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39" t="s">
        <v>68</v>
      </c>
      <c r="C11" s="101" t="s">
        <v>176</v>
      </c>
      <c r="D11" s="101" t="s">
        <v>176</v>
      </c>
      <c r="E11" s="101" t="s">
        <v>176</v>
      </c>
      <c r="F11" s="101" t="s">
        <v>176</v>
      </c>
      <c r="G11" s="101" t="s">
        <v>176</v>
      </c>
      <c r="H11" s="181"/>
      <c r="I11" s="181" t="s">
        <v>176</v>
      </c>
      <c r="J11" s="181" t="s">
        <v>176</v>
      </c>
      <c r="K11" s="181" t="s">
        <v>176</v>
      </c>
      <c r="L11" s="181" t="s">
        <v>176</v>
      </c>
      <c r="M11" s="182" t="s">
        <v>176</v>
      </c>
      <c r="N11" s="182" t="s">
        <v>176</v>
      </c>
      <c r="O11" s="183" t="s">
        <v>176</v>
      </c>
      <c r="P11" s="181" t="s">
        <v>176</v>
      </c>
      <c r="Q11" s="181" t="s">
        <v>176</v>
      </c>
      <c r="R11" s="142">
        <v>9.9999999999999995E-7</v>
      </c>
      <c r="S11" s="101" t="s">
        <v>176</v>
      </c>
      <c r="T11" s="101">
        <v>1</v>
      </c>
      <c r="U11" s="119">
        <v>0</v>
      </c>
    </row>
    <row r="12" spans="1:21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4" t="s">
        <v>176</v>
      </c>
      <c r="H12" s="184" t="s">
        <v>176</v>
      </c>
      <c r="I12" s="184" t="s">
        <v>176</v>
      </c>
      <c r="J12" s="184" t="s">
        <v>176</v>
      </c>
      <c r="K12" s="184" t="s">
        <v>176</v>
      </c>
      <c r="L12" s="184" t="s">
        <v>176</v>
      </c>
      <c r="M12" s="185" t="s">
        <v>176</v>
      </c>
      <c r="N12" s="185" t="s">
        <v>176</v>
      </c>
      <c r="O12" s="186" t="s">
        <v>176</v>
      </c>
      <c r="P12" s="184" t="s">
        <v>176</v>
      </c>
      <c r="Q12" s="184" t="s">
        <v>176</v>
      </c>
      <c r="R12" s="166">
        <v>0</v>
      </c>
      <c r="S12" s="164" t="s">
        <v>176</v>
      </c>
      <c r="T12" s="164">
        <v>0</v>
      </c>
      <c r="U12" s="164">
        <v>0</v>
      </c>
    </row>
    <row r="13" spans="1:21" s="161" customFormat="1" x14ac:dyDescent="0.2">
      <c r="B13" s="131" t="s">
        <v>150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8" t="s">
        <v>176</v>
      </c>
      <c r="H13" s="184" t="s">
        <v>176</v>
      </c>
      <c r="I13" s="187" t="s">
        <v>176</v>
      </c>
      <c r="J13" s="187" t="s">
        <v>176</v>
      </c>
      <c r="K13" s="187" t="s">
        <v>176</v>
      </c>
      <c r="L13" s="187" t="s">
        <v>176</v>
      </c>
      <c r="M13" s="188" t="s">
        <v>176</v>
      </c>
      <c r="N13" s="188" t="s">
        <v>176</v>
      </c>
      <c r="O13" s="189" t="s">
        <v>176</v>
      </c>
      <c r="P13" s="187" t="s">
        <v>176</v>
      </c>
      <c r="Q13" s="187" t="s">
        <v>176</v>
      </c>
      <c r="R13" s="170">
        <v>0</v>
      </c>
      <c r="S13" s="168" t="s">
        <v>176</v>
      </c>
      <c r="T13" s="168">
        <v>0</v>
      </c>
      <c r="U13" s="164">
        <v>0</v>
      </c>
    </row>
    <row r="14" spans="1:21" s="161" customFormat="1" x14ac:dyDescent="0.2">
      <c r="B14" s="131" t="s">
        <v>151</v>
      </c>
      <c r="C14" s="168" t="s">
        <v>176</v>
      </c>
      <c r="D14" s="168" t="s">
        <v>176</v>
      </c>
      <c r="E14" s="168" t="s">
        <v>176</v>
      </c>
      <c r="F14" s="168" t="s">
        <v>176</v>
      </c>
      <c r="G14" s="168" t="s">
        <v>176</v>
      </c>
      <c r="H14" s="184" t="s">
        <v>176</v>
      </c>
      <c r="I14" s="187" t="s">
        <v>176</v>
      </c>
      <c r="J14" s="187" t="s">
        <v>176</v>
      </c>
      <c r="K14" s="187" t="s">
        <v>176</v>
      </c>
      <c r="L14" s="187" t="s">
        <v>176</v>
      </c>
      <c r="M14" s="188" t="s">
        <v>176</v>
      </c>
      <c r="N14" s="188" t="s">
        <v>176</v>
      </c>
      <c r="O14" s="189" t="s">
        <v>176</v>
      </c>
      <c r="P14" s="187" t="s">
        <v>176</v>
      </c>
      <c r="Q14" s="187" t="s">
        <v>176</v>
      </c>
      <c r="R14" s="170">
        <v>0</v>
      </c>
      <c r="S14" s="168" t="s">
        <v>176</v>
      </c>
      <c r="T14" s="168">
        <v>0</v>
      </c>
      <c r="U14" s="164">
        <v>0</v>
      </c>
    </row>
    <row r="15" spans="1:21" s="161" customFormat="1" x14ac:dyDescent="0.2">
      <c r="B15" s="131" t="s">
        <v>370</v>
      </c>
      <c r="C15" s="168" t="s">
        <v>176</v>
      </c>
      <c r="D15" s="168" t="s">
        <v>176</v>
      </c>
      <c r="E15" s="168" t="s">
        <v>176</v>
      </c>
      <c r="F15" s="168" t="s">
        <v>176</v>
      </c>
      <c r="G15" s="168" t="s">
        <v>176</v>
      </c>
      <c r="H15" s="184" t="s">
        <v>176</v>
      </c>
      <c r="I15" s="187" t="s">
        <v>176</v>
      </c>
      <c r="J15" s="187" t="s">
        <v>176</v>
      </c>
      <c r="K15" s="187" t="s">
        <v>176</v>
      </c>
      <c r="L15" s="187" t="s">
        <v>176</v>
      </c>
      <c r="M15" s="188" t="s">
        <v>176</v>
      </c>
      <c r="N15" s="188" t="s">
        <v>176</v>
      </c>
      <c r="O15" s="189" t="s">
        <v>176</v>
      </c>
      <c r="P15" s="187" t="s">
        <v>176</v>
      </c>
      <c r="Q15" s="187" t="s">
        <v>176</v>
      </c>
      <c r="R15" s="170">
        <v>0</v>
      </c>
      <c r="S15" s="168" t="s">
        <v>176</v>
      </c>
      <c r="T15" s="168">
        <v>0</v>
      </c>
      <c r="U15" s="164">
        <v>0</v>
      </c>
    </row>
    <row r="16" spans="1:21" s="161" customFormat="1" x14ac:dyDescent="0.2">
      <c r="B16" s="131" t="s">
        <v>371</v>
      </c>
      <c r="C16" s="168" t="s">
        <v>176</v>
      </c>
      <c r="D16" s="168" t="s">
        <v>176</v>
      </c>
      <c r="E16" s="168" t="s">
        <v>176</v>
      </c>
      <c r="F16" s="168" t="s">
        <v>176</v>
      </c>
      <c r="G16" s="168" t="s">
        <v>176</v>
      </c>
      <c r="H16" s="184" t="s">
        <v>176</v>
      </c>
      <c r="I16" s="187" t="s">
        <v>176</v>
      </c>
      <c r="J16" s="187" t="s">
        <v>176</v>
      </c>
      <c r="K16" s="187" t="s">
        <v>176</v>
      </c>
      <c r="L16" s="187" t="s">
        <v>176</v>
      </c>
      <c r="M16" s="188" t="s">
        <v>176</v>
      </c>
      <c r="N16" s="188" t="s">
        <v>176</v>
      </c>
      <c r="O16" s="189" t="s">
        <v>176</v>
      </c>
      <c r="P16" s="187" t="s">
        <v>176</v>
      </c>
      <c r="Q16" s="187" t="s">
        <v>176</v>
      </c>
      <c r="R16" s="170">
        <v>0</v>
      </c>
      <c r="S16" s="168" t="s">
        <v>176</v>
      </c>
      <c r="T16" s="168">
        <v>0</v>
      </c>
      <c r="U16" s="164">
        <v>0</v>
      </c>
    </row>
    <row r="17" spans="2:21" s="161" customFormat="1" x14ac:dyDescent="0.2">
      <c r="B17" s="131" t="s">
        <v>155</v>
      </c>
      <c r="C17" s="168" t="s">
        <v>176</v>
      </c>
      <c r="D17" s="168" t="s">
        <v>176</v>
      </c>
      <c r="E17" s="168" t="s">
        <v>176</v>
      </c>
      <c r="F17" s="168" t="s">
        <v>176</v>
      </c>
      <c r="G17" s="168" t="s">
        <v>176</v>
      </c>
      <c r="H17" s="184" t="s">
        <v>176</v>
      </c>
      <c r="I17" s="187" t="s">
        <v>176</v>
      </c>
      <c r="J17" s="187" t="s">
        <v>176</v>
      </c>
      <c r="K17" s="187" t="s">
        <v>176</v>
      </c>
      <c r="L17" s="187" t="s">
        <v>176</v>
      </c>
      <c r="M17" s="188" t="s">
        <v>176</v>
      </c>
      <c r="N17" s="188" t="s">
        <v>176</v>
      </c>
      <c r="O17" s="189" t="s">
        <v>176</v>
      </c>
      <c r="P17" s="187" t="s">
        <v>176</v>
      </c>
      <c r="Q17" s="187" t="s">
        <v>176</v>
      </c>
      <c r="R17" s="170">
        <v>0</v>
      </c>
      <c r="S17" s="168" t="s">
        <v>176</v>
      </c>
      <c r="T17" s="168">
        <v>0</v>
      </c>
      <c r="U17" s="164">
        <v>0</v>
      </c>
    </row>
    <row r="18" spans="2:21" s="161" customFormat="1" x14ac:dyDescent="0.2">
      <c r="B18" s="131" t="s">
        <v>156</v>
      </c>
      <c r="C18" s="168" t="s">
        <v>176</v>
      </c>
      <c r="D18" s="168" t="s">
        <v>176</v>
      </c>
      <c r="E18" s="168" t="s">
        <v>176</v>
      </c>
      <c r="F18" s="168" t="s">
        <v>176</v>
      </c>
      <c r="G18" s="168" t="s">
        <v>176</v>
      </c>
      <c r="H18" s="184" t="s">
        <v>176</v>
      </c>
      <c r="I18" s="187" t="s">
        <v>176</v>
      </c>
      <c r="J18" s="187" t="s">
        <v>176</v>
      </c>
      <c r="K18" s="187" t="s">
        <v>176</v>
      </c>
      <c r="L18" s="187" t="s">
        <v>176</v>
      </c>
      <c r="M18" s="188" t="s">
        <v>176</v>
      </c>
      <c r="N18" s="188" t="s">
        <v>176</v>
      </c>
      <c r="O18" s="189" t="s">
        <v>176</v>
      </c>
      <c r="P18" s="187" t="s">
        <v>176</v>
      </c>
      <c r="Q18" s="187" t="s">
        <v>176</v>
      </c>
      <c r="R18" s="170">
        <v>0</v>
      </c>
      <c r="S18" s="168" t="s">
        <v>176</v>
      </c>
      <c r="T18" s="168">
        <v>0</v>
      </c>
      <c r="U18" s="164">
        <v>0</v>
      </c>
    </row>
    <row r="19" spans="2:21" s="161" customFormat="1" x14ac:dyDescent="0.2">
      <c r="B19" s="114" t="s">
        <v>166</v>
      </c>
      <c r="C19" s="171"/>
      <c r="D19" s="171"/>
      <c r="E19" s="171"/>
      <c r="F19" s="171"/>
      <c r="G19" s="114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4" t="s">
        <v>167</v>
      </c>
      <c r="C20" s="171"/>
      <c r="D20" s="171"/>
      <c r="E20" s="171"/>
      <c r="F20" s="171"/>
      <c r="G20" s="114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4" t="s">
        <v>168</v>
      </c>
      <c r="C21" s="171"/>
      <c r="D21" s="171"/>
      <c r="E21" s="171"/>
      <c r="F21" s="171"/>
      <c r="G21" s="114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4" t="s">
        <v>169</v>
      </c>
      <c r="C22" s="171"/>
      <c r="D22" s="171"/>
      <c r="E22" s="171"/>
      <c r="F22" s="171"/>
      <c r="G22" s="114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4" t="s">
        <v>170</v>
      </c>
      <c r="C23" s="171"/>
      <c r="D23" s="171"/>
      <c r="E23" s="171"/>
      <c r="F23" s="171"/>
      <c r="G23" s="114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31" priority="84" stopIfTrue="1">
      <formula>LEFT(#REF!,3)="TIR"</formula>
    </cfRule>
  </conditionalFormatting>
  <conditionalFormatting sqref="M8">
    <cfRule type="expression" dxfId="130" priority="89" stopIfTrue="1">
      <formula>LEFT(#REF!,3)="TIR"</formula>
    </cfRule>
  </conditionalFormatting>
  <conditionalFormatting sqref="L11:L18 C11:J18">
    <cfRule type="expression" dxfId="129" priority="90" stopIfTrue="1">
      <formula>LEFT(#REF!,3)="TIR"</formula>
    </cfRule>
  </conditionalFormatting>
  <conditionalFormatting sqref="B11:B18 R11:R18">
    <cfRule type="expression" dxfId="128" priority="92" stopIfTrue="1">
      <formula>#REF!&gt;0</formula>
    </cfRule>
    <cfRule type="expression" dxfId="127" priority="93" stopIfTrue="1">
      <formula>LEFT(#REF!,3)="TIR"</formula>
    </cfRule>
  </conditionalFormatting>
  <conditionalFormatting sqref="T11:U18">
    <cfRule type="expression" dxfId="126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09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1.42578125" style="12" bestFit="1" customWidth="1"/>
    <col min="5" max="5" width="10.28515625" style="12" bestFit="1" customWidth="1"/>
    <col min="6" max="6" width="12.425781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3.5703125" style="93" bestFit="1" customWidth="1"/>
    <col min="11" max="11" width="6.42578125" style="45" bestFit="1" customWidth="1"/>
    <col min="12" max="12" width="12.7109375" style="95" bestFit="1" customWidth="1"/>
    <col min="13" max="13" width="11.5703125" style="97" bestFit="1" customWidth="1"/>
    <col min="14" max="14" width="13.42578125" style="97" bestFit="1" customWidth="1"/>
    <col min="15" max="15" width="13.5703125" style="97" bestFit="1" customWidth="1"/>
    <col min="16" max="16" width="11.42578125" style="95" bestFit="1" customWidth="1"/>
    <col min="17" max="17" width="16.5703125" style="95" bestFit="1" customWidth="1"/>
    <col min="18" max="18" width="12.28515625" style="95" bestFit="1" customWidth="1"/>
    <col min="19" max="19" width="22.85546875" style="98" bestFit="1" customWidth="1"/>
    <col min="20" max="20" width="26.42578125" style="98" bestFit="1" customWidth="1"/>
    <col min="21" max="21" width="20.5703125" style="9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164</v>
      </c>
      <c r="C3" s="159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7"/>
    </row>
    <row r="7" spans="1:21" s="10" customFormat="1" x14ac:dyDescent="0.2">
      <c r="B7" s="228" t="s">
        <v>97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30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146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145</v>
      </c>
      <c r="P9" s="81"/>
      <c r="Q9" s="2" t="s">
        <v>147</v>
      </c>
      <c r="R9" s="2" t="s">
        <v>147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39" t="s">
        <v>59</v>
      </c>
      <c r="C11" s="101"/>
      <c r="D11" s="101"/>
      <c r="E11" s="101"/>
      <c r="F11" s="101"/>
      <c r="G11" s="101"/>
      <c r="H11" s="140"/>
      <c r="I11" s="140"/>
      <c r="J11" s="140"/>
      <c r="K11" s="140"/>
      <c r="L11" s="140"/>
      <c r="M11" s="101"/>
      <c r="N11" s="101"/>
      <c r="O11" s="143"/>
      <c r="P11" s="140"/>
      <c r="Q11" s="142" t="s">
        <v>176</v>
      </c>
      <c r="R11" s="144">
        <v>555038.76507830701</v>
      </c>
      <c r="S11" s="101" t="s">
        <v>176</v>
      </c>
      <c r="T11" s="101">
        <v>1</v>
      </c>
      <c r="U11" s="119">
        <v>0.22648909396977479</v>
      </c>
    </row>
    <row r="12" spans="1:21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4" t="s">
        <v>176</v>
      </c>
      <c r="H12" s="165" t="s">
        <v>176</v>
      </c>
      <c r="I12" s="165" t="s">
        <v>176</v>
      </c>
      <c r="J12" s="165" t="s">
        <v>176</v>
      </c>
      <c r="K12" s="165" t="s">
        <v>176</v>
      </c>
      <c r="L12" s="165" t="s">
        <v>176</v>
      </c>
      <c r="M12" s="164" t="s">
        <v>176</v>
      </c>
      <c r="N12" s="164" t="s">
        <v>176</v>
      </c>
      <c r="O12" s="177" t="s">
        <v>176</v>
      </c>
      <c r="P12" s="165" t="s">
        <v>176</v>
      </c>
      <c r="Q12" s="166" t="s">
        <v>176</v>
      </c>
      <c r="R12" s="178">
        <v>447378.27016296174</v>
      </c>
      <c r="S12" s="164" t="s">
        <v>176</v>
      </c>
      <c r="T12" s="164">
        <v>0.80603067445179954</v>
      </c>
      <c r="U12" s="164">
        <v>0.1825571571684346</v>
      </c>
    </row>
    <row r="13" spans="1:21" s="161" customFormat="1" x14ac:dyDescent="0.2">
      <c r="B13" s="131" t="s">
        <v>150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8" t="s">
        <v>176</v>
      </c>
      <c r="H13" s="169" t="s">
        <v>176</v>
      </c>
      <c r="I13" s="169" t="s">
        <v>176</v>
      </c>
      <c r="J13" s="169" t="s">
        <v>176</v>
      </c>
      <c r="K13" s="169" t="s">
        <v>176</v>
      </c>
      <c r="L13" s="169" t="s">
        <v>176</v>
      </c>
      <c r="M13" s="168" t="s">
        <v>176</v>
      </c>
      <c r="N13" s="168" t="s">
        <v>176</v>
      </c>
      <c r="O13" s="179" t="s">
        <v>176</v>
      </c>
      <c r="P13" s="169" t="s">
        <v>176</v>
      </c>
      <c r="Q13" s="170" t="s">
        <v>176</v>
      </c>
      <c r="R13" s="170">
        <v>334448.8642992606</v>
      </c>
      <c r="S13" s="168" t="s">
        <v>176</v>
      </c>
      <c r="T13" s="168">
        <v>0.60256847871170816</v>
      </c>
      <c r="U13" s="168">
        <v>0.13647518879816031</v>
      </c>
    </row>
    <row r="14" spans="1:21" x14ac:dyDescent="0.2">
      <c r="B14" s="23" t="s">
        <v>605</v>
      </c>
      <c r="C14" s="32" t="s">
        <v>606</v>
      </c>
      <c r="D14" s="32" t="s">
        <v>260</v>
      </c>
      <c r="E14" s="32" t="s">
        <v>176</v>
      </c>
      <c r="F14" s="32" t="s">
        <v>607</v>
      </c>
      <c r="G14" s="32" t="s">
        <v>375</v>
      </c>
      <c r="H14" s="94" t="s">
        <v>488</v>
      </c>
      <c r="I14" s="94" t="s">
        <v>181</v>
      </c>
      <c r="J14" s="94" t="s">
        <v>608</v>
      </c>
      <c r="K14" s="94">
        <v>1.75</v>
      </c>
      <c r="L14" s="94" t="s">
        <v>182</v>
      </c>
      <c r="M14" s="32">
        <v>5.8999999999999999E-3</v>
      </c>
      <c r="N14" s="32">
        <v>-3.0999999999999999E-3</v>
      </c>
      <c r="O14" s="103">
        <v>15220073.292831179</v>
      </c>
      <c r="P14" s="94">
        <v>102.12999999999998</v>
      </c>
      <c r="Q14" s="123">
        <v>0</v>
      </c>
      <c r="R14" s="123">
        <v>15544.260853980029</v>
      </c>
      <c r="S14" s="32">
        <v>2.8511882284392438E-3</v>
      </c>
      <c r="T14" s="32">
        <v>2.8005721099114554E-2</v>
      </c>
      <c r="U14" s="32">
        <v>6.3429903977086609E-3</v>
      </c>
    </row>
    <row r="15" spans="1:21" x14ac:dyDescent="0.2">
      <c r="B15" s="23" t="s">
        <v>785</v>
      </c>
      <c r="C15" s="32" t="s">
        <v>786</v>
      </c>
      <c r="D15" s="32" t="s">
        <v>260</v>
      </c>
      <c r="E15" s="32" t="s">
        <v>176</v>
      </c>
      <c r="F15" s="32" t="s">
        <v>573</v>
      </c>
      <c r="G15" s="32" t="s">
        <v>375</v>
      </c>
      <c r="H15" s="94" t="s">
        <v>488</v>
      </c>
      <c r="I15" s="94" t="s">
        <v>181</v>
      </c>
      <c r="J15" s="94" t="s">
        <v>787</v>
      </c>
      <c r="K15" s="94">
        <v>0.32</v>
      </c>
      <c r="L15" s="94" t="s">
        <v>182</v>
      </c>
      <c r="M15" s="32">
        <v>2.58E-2</v>
      </c>
      <c r="N15" s="32">
        <v>5.9999999999999995E-4</v>
      </c>
      <c r="O15" s="103">
        <v>12889602.998515913</v>
      </c>
      <c r="P15" s="94">
        <v>106.12000000000002</v>
      </c>
      <c r="Q15" s="123">
        <v>0</v>
      </c>
      <c r="R15" s="123">
        <v>13678.446701225086</v>
      </c>
      <c r="S15" s="32">
        <v>4.7325800620122618E-3</v>
      </c>
      <c r="T15" s="32">
        <v>2.4644128593964566E-2</v>
      </c>
      <c r="U15" s="32">
        <v>5.5816263569216547E-3</v>
      </c>
    </row>
    <row r="16" spans="1:21" x14ac:dyDescent="0.2">
      <c r="B16" s="23" t="s">
        <v>801</v>
      </c>
      <c r="C16" s="32" t="s">
        <v>802</v>
      </c>
      <c r="D16" s="32" t="s">
        <v>260</v>
      </c>
      <c r="E16" s="32" t="s">
        <v>176</v>
      </c>
      <c r="F16" s="32" t="s">
        <v>573</v>
      </c>
      <c r="G16" s="32" t="s">
        <v>375</v>
      </c>
      <c r="H16" s="94" t="s">
        <v>488</v>
      </c>
      <c r="I16" s="94" t="s">
        <v>181</v>
      </c>
      <c r="J16" s="94" t="s">
        <v>803</v>
      </c>
      <c r="K16" s="94">
        <v>1.95</v>
      </c>
      <c r="L16" s="94" t="s">
        <v>182</v>
      </c>
      <c r="M16" s="32">
        <v>4.0999999999999995E-3</v>
      </c>
      <c r="N16" s="32">
        <v>-1.8E-3</v>
      </c>
      <c r="O16" s="103">
        <v>117776.64483746803</v>
      </c>
      <c r="P16" s="94">
        <v>101.05999999999999</v>
      </c>
      <c r="Q16" s="123">
        <v>0</v>
      </c>
      <c r="R16" s="123">
        <v>119.02507731742895</v>
      </c>
      <c r="S16" s="32">
        <v>7.1651854179185875E-5</v>
      </c>
      <c r="T16" s="32">
        <v>2.144446204593231E-4</v>
      </c>
      <c r="U16" s="32">
        <v>4.8569367794524324E-5</v>
      </c>
    </row>
    <row r="17" spans="2:21" x14ac:dyDescent="0.2">
      <c r="B17" s="23" t="s">
        <v>571</v>
      </c>
      <c r="C17" s="32" t="s">
        <v>572</v>
      </c>
      <c r="D17" s="32" t="s">
        <v>260</v>
      </c>
      <c r="E17" s="32" t="s">
        <v>176</v>
      </c>
      <c r="F17" s="32" t="s">
        <v>573</v>
      </c>
      <c r="G17" s="32" t="s">
        <v>375</v>
      </c>
      <c r="H17" s="94" t="s">
        <v>488</v>
      </c>
      <c r="I17" s="94" t="s">
        <v>181</v>
      </c>
      <c r="J17" s="94" t="s">
        <v>574</v>
      </c>
      <c r="K17" s="94">
        <v>1.34</v>
      </c>
      <c r="L17" s="94" t="s">
        <v>182</v>
      </c>
      <c r="M17" s="32">
        <v>6.4000000000000003E-3</v>
      </c>
      <c r="N17" s="32">
        <v>-3.4000000000000002E-3</v>
      </c>
      <c r="O17" s="103">
        <v>7519956.7751795072</v>
      </c>
      <c r="P17" s="94">
        <v>101.93</v>
      </c>
      <c r="Q17" s="123">
        <v>0</v>
      </c>
      <c r="R17" s="123">
        <v>7665.0919423404721</v>
      </c>
      <c r="S17" s="32">
        <v>2.3872158697371055E-3</v>
      </c>
      <c r="T17" s="32">
        <v>1.3810011884951947E-2</v>
      </c>
      <c r="U17" s="32">
        <v>3.1278170795345887E-3</v>
      </c>
    </row>
    <row r="18" spans="2:21" x14ac:dyDescent="0.2">
      <c r="B18" s="23" t="s">
        <v>644</v>
      </c>
      <c r="C18" s="32" t="s">
        <v>645</v>
      </c>
      <c r="D18" s="32" t="s">
        <v>260</v>
      </c>
      <c r="E18" s="32" t="s">
        <v>176</v>
      </c>
      <c r="F18" s="32" t="s">
        <v>573</v>
      </c>
      <c r="G18" s="32" t="s">
        <v>375</v>
      </c>
      <c r="H18" s="94" t="s">
        <v>488</v>
      </c>
      <c r="I18" s="94" t="s">
        <v>181</v>
      </c>
      <c r="J18" s="94" t="s">
        <v>646</v>
      </c>
      <c r="K18" s="94">
        <v>2.74</v>
      </c>
      <c r="L18" s="94" t="s">
        <v>182</v>
      </c>
      <c r="M18" s="32">
        <v>0.04</v>
      </c>
      <c r="N18" s="32">
        <v>-1.2999999999999999E-3</v>
      </c>
      <c r="O18" s="103">
        <v>7259265.3553354014</v>
      </c>
      <c r="P18" s="94">
        <v>114.32</v>
      </c>
      <c r="Q18" s="123">
        <v>0</v>
      </c>
      <c r="R18" s="123">
        <v>8298.7921542771619</v>
      </c>
      <c r="S18" s="32">
        <v>3.5040205490262091E-3</v>
      </c>
      <c r="T18" s="32">
        <v>1.4951734322748314E-2</v>
      </c>
      <c r="U18" s="32">
        <v>3.3864047600360501E-3</v>
      </c>
    </row>
    <row r="19" spans="2:21" x14ac:dyDescent="0.2">
      <c r="B19" s="23" t="s">
        <v>664</v>
      </c>
      <c r="C19" s="32" t="s">
        <v>665</v>
      </c>
      <c r="D19" s="32" t="s">
        <v>260</v>
      </c>
      <c r="E19" s="32" t="s">
        <v>176</v>
      </c>
      <c r="F19" s="32" t="s">
        <v>573</v>
      </c>
      <c r="G19" s="32" t="s">
        <v>375</v>
      </c>
      <c r="H19" s="94" t="s">
        <v>488</v>
      </c>
      <c r="I19" s="94" t="s">
        <v>181</v>
      </c>
      <c r="J19" s="94" t="s">
        <v>666</v>
      </c>
      <c r="K19" s="94">
        <v>3.94</v>
      </c>
      <c r="L19" s="94" t="s">
        <v>182</v>
      </c>
      <c r="M19" s="32">
        <v>9.8999999999999991E-3</v>
      </c>
      <c r="N19" s="32">
        <v>2.2000000000000001E-3</v>
      </c>
      <c r="O19" s="103">
        <v>5736861.853146445</v>
      </c>
      <c r="P19" s="94">
        <v>104.2</v>
      </c>
      <c r="Q19" s="123">
        <v>0</v>
      </c>
      <c r="R19" s="123">
        <v>5977.8100509208643</v>
      </c>
      <c r="S19" s="32">
        <v>1.9034843039710501E-3</v>
      </c>
      <c r="T19" s="32">
        <v>1.0770076663163323E-2</v>
      </c>
      <c r="U19" s="32">
        <v>2.4393049054248763E-3</v>
      </c>
    </row>
    <row r="20" spans="2:21" x14ac:dyDescent="0.2">
      <c r="B20" s="23" t="s">
        <v>715</v>
      </c>
      <c r="C20" s="32" t="s">
        <v>716</v>
      </c>
      <c r="D20" s="32" t="s">
        <v>260</v>
      </c>
      <c r="E20" s="32" t="s">
        <v>176</v>
      </c>
      <c r="F20" s="32" t="s">
        <v>573</v>
      </c>
      <c r="G20" s="32" t="s">
        <v>375</v>
      </c>
      <c r="H20" s="94" t="s">
        <v>488</v>
      </c>
      <c r="I20" s="94" t="s">
        <v>181</v>
      </c>
      <c r="J20" s="94" t="s">
        <v>717</v>
      </c>
      <c r="K20" s="94">
        <v>8.58</v>
      </c>
      <c r="L20" s="94" t="s">
        <v>182</v>
      </c>
      <c r="M20" s="32">
        <v>1.2199999999999999E-2</v>
      </c>
      <c r="N20" s="32">
        <v>1.1899999999999999E-2</v>
      </c>
      <c r="O20" s="103">
        <v>43298.216276926127</v>
      </c>
      <c r="P20" s="94">
        <v>101.49</v>
      </c>
      <c r="Q20" s="123">
        <v>0</v>
      </c>
      <c r="R20" s="123">
        <v>43.943359699452323</v>
      </c>
      <c r="S20" s="32">
        <v>5.4014201800538575E-5</v>
      </c>
      <c r="T20" s="32">
        <v>7.9171694779287398E-5</v>
      </c>
      <c r="U20" s="32">
        <v>1.793152541861235E-5</v>
      </c>
    </row>
    <row r="21" spans="2:21" x14ac:dyDescent="0.2">
      <c r="B21" s="23" t="s">
        <v>485</v>
      </c>
      <c r="C21" s="32" t="s">
        <v>486</v>
      </c>
      <c r="D21" s="32" t="s">
        <v>260</v>
      </c>
      <c r="E21" s="32" t="s">
        <v>176</v>
      </c>
      <c r="F21" s="32" t="s">
        <v>487</v>
      </c>
      <c r="G21" s="32" t="s">
        <v>375</v>
      </c>
      <c r="H21" s="94" t="s">
        <v>488</v>
      </c>
      <c r="I21" s="94" t="s">
        <v>181</v>
      </c>
      <c r="J21" s="94" t="s">
        <v>489</v>
      </c>
      <c r="K21" s="94">
        <v>3.58</v>
      </c>
      <c r="L21" s="94" t="s">
        <v>182</v>
      </c>
      <c r="M21" s="32">
        <v>0.05</v>
      </c>
      <c r="N21" s="32">
        <v>1.1999999999999999E-3</v>
      </c>
      <c r="O21" s="103">
        <v>6097786.7780019157</v>
      </c>
      <c r="P21" s="94">
        <v>123.61999999999999</v>
      </c>
      <c r="Q21" s="123">
        <v>0</v>
      </c>
      <c r="R21" s="123">
        <v>7538.0840149717405</v>
      </c>
      <c r="S21" s="32">
        <v>1.9348182619222244E-3</v>
      </c>
      <c r="T21" s="32">
        <v>1.3581184755461608E-2</v>
      </c>
      <c r="U21" s="32">
        <v>3.0759902303006174E-3</v>
      </c>
    </row>
    <row r="22" spans="2:21" x14ac:dyDescent="0.2">
      <c r="B22" s="23" t="s">
        <v>558</v>
      </c>
      <c r="C22" s="32" t="s">
        <v>559</v>
      </c>
      <c r="D22" s="32" t="s">
        <v>260</v>
      </c>
      <c r="E22" s="32" t="s">
        <v>176</v>
      </c>
      <c r="F22" s="32" t="s">
        <v>487</v>
      </c>
      <c r="G22" s="32" t="s">
        <v>375</v>
      </c>
      <c r="H22" s="94" t="s">
        <v>185</v>
      </c>
      <c r="I22" s="94" t="s">
        <v>186</v>
      </c>
      <c r="J22" s="94" t="s">
        <v>560</v>
      </c>
      <c r="K22" s="94">
        <v>1.46</v>
      </c>
      <c r="L22" s="94" t="s">
        <v>182</v>
      </c>
      <c r="M22" s="32">
        <v>1.6E-2</v>
      </c>
      <c r="N22" s="32">
        <v>-2.5000000000000001E-3</v>
      </c>
      <c r="O22" s="103">
        <v>1009611.5313458649</v>
      </c>
      <c r="P22" s="94">
        <v>102.66999999999999</v>
      </c>
      <c r="Q22" s="123">
        <v>0</v>
      </c>
      <c r="R22" s="123">
        <v>1036.5681593712095</v>
      </c>
      <c r="S22" s="32">
        <v>3.2063238955081728E-4</v>
      </c>
      <c r="T22" s="32">
        <v>1.8675599338092473E-3</v>
      </c>
      <c r="U22" s="32">
        <v>4.2298195734270908E-4</v>
      </c>
    </row>
    <row r="23" spans="2:21" x14ac:dyDescent="0.2">
      <c r="B23" s="23" t="s">
        <v>578</v>
      </c>
      <c r="C23" s="32" t="s">
        <v>579</v>
      </c>
      <c r="D23" s="32" t="s">
        <v>260</v>
      </c>
      <c r="E23" s="32" t="s">
        <v>176</v>
      </c>
      <c r="F23" s="32" t="s">
        <v>487</v>
      </c>
      <c r="G23" s="32" t="s">
        <v>375</v>
      </c>
      <c r="H23" s="94" t="s">
        <v>488</v>
      </c>
      <c r="I23" s="94" t="s">
        <v>181</v>
      </c>
      <c r="J23" s="94" t="s">
        <v>580</v>
      </c>
      <c r="K23" s="94">
        <v>2.48</v>
      </c>
      <c r="L23" s="94" t="s">
        <v>182</v>
      </c>
      <c r="M23" s="32">
        <v>6.9999999999999993E-3</v>
      </c>
      <c r="N23" s="32">
        <v>-1.4000000000000002E-3</v>
      </c>
      <c r="O23" s="103">
        <v>8651941.7975897528</v>
      </c>
      <c r="P23" s="94">
        <v>104.3</v>
      </c>
      <c r="Q23" s="123">
        <v>0</v>
      </c>
      <c r="R23" s="123">
        <v>9023.9752952561139</v>
      </c>
      <c r="S23" s="32">
        <v>2.4340104433562834E-3</v>
      </c>
      <c r="T23" s="32">
        <v>1.6258279354565398E-2</v>
      </c>
      <c r="U23" s="32">
        <v>3.6823229605230123E-3</v>
      </c>
    </row>
    <row r="24" spans="2:21" x14ac:dyDescent="0.2">
      <c r="B24" s="23" t="s">
        <v>584</v>
      </c>
      <c r="C24" s="32" t="s">
        <v>585</v>
      </c>
      <c r="D24" s="32" t="s">
        <v>260</v>
      </c>
      <c r="E24" s="32" t="s">
        <v>176</v>
      </c>
      <c r="F24" s="32" t="s">
        <v>586</v>
      </c>
      <c r="G24" s="32" t="s">
        <v>375</v>
      </c>
      <c r="H24" s="94" t="s">
        <v>196</v>
      </c>
      <c r="I24" s="94" t="s">
        <v>186</v>
      </c>
      <c r="J24" s="94" t="s">
        <v>587</v>
      </c>
      <c r="K24" s="94">
        <v>1.5</v>
      </c>
      <c r="L24" s="94" t="s">
        <v>182</v>
      </c>
      <c r="M24" s="32">
        <v>8.0000000000000002E-3</v>
      </c>
      <c r="N24" s="32">
        <v>-5.3E-3</v>
      </c>
      <c r="O24" s="103">
        <v>1042741.9654337037</v>
      </c>
      <c r="P24" s="94">
        <v>104.27</v>
      </c>
      <c r="Q24" s="123">
        <v>0</v>
      </c>
      <c r="R24" s="123">
        <v>1087.2670473490632</v>
      </c>
      <c r="S24" s="32">
        <v>1.6178079955219283E-3</v>
      </c>
      <c r="T24" s="32">
        <v>1.95890290148593E-3</v>
      </c>
      <c r="U24" s="32">
        <v>4.4367014333231136E-4</v>
      </c>
    </row>
    <row r="25" spans="2:21" x14ac:dyDescent="0.2">
      <c r="B25" s="23" t="s">
        <v>804</v>
      </c>
      <c r="C25" s="32" t="s">
        <v>805</v>
      </c>
      <c r="D25" s="32" t="s">
        <v>260</v>
      </c>
      <c r="E25" s="32" t="s">
        <v>176</v>
      </c>
      <c r="F25" s="32" t="s">
        <v>607</v>
      </c>
      <c r="G25" s="32" t="s">
        <v>375</v>
      </c>
      <c r="H25" s="94" t="s">
        <v>196</v>
      </c>
      <c r="I25" s="94" t="s">
        <v>186</v>
      </c>
      <c r="J25" s="94" t="s">
        <v>806</v>
      </c>
      <c r="K25" s="94">
        <v>2.0299999999999998</v>
      </c>
      <c r="L25" s="94" t="s">
        <v>182</v>
      </c>
      <c r="M25" s="32">
        <v>3.4000000000000002E-2</v>
      </c>
      <c r="N25" s="32">
        <v>-3.0999999999999999E-3</v>
      </c>
      <c r="O25" s="103">
        <v>3015551.3233348741</v>
      </c>
      <c r="P25" s="94">
        <v>114.75</v>
      </c>
      <c r="Q25" s="123">
        <v>0</v>
      </c>
      <c r="R25" s="123">
        <v>3460.3451436710952</v>
      </c>
      <c r="S25" s="32">
        <v>1.6119520957345198E-3</v>
      </c>
      <c r="T25" s="32">
        <v>6.2344206592180934E-3</v>
      </c>
      <c r="U25" s="32">
        <v>1.412028286532752E-3</v>
      </c>
    </row>
    <row r="26" spans="2:21" x14ac:dyDescent="0.2">
      <c r="B26" s="23" t="s">
        <v>773</v>
      </c>
      <c r="C26" s="32" t="s">
        <v>774</v>
      </c>
      <c r="D26" s="32" t="s">
        <v>260</v>
      </c>
      <c r="E26" s="32" t="s">
        <v>176</v>
      </c>
      <c r="F26" s="32" t="s">
        <v>573</v>
      </c>
      <c r="G26" s="32" t="s">
        <v>375</v>
      </c>
      <c r="H26" s="94" t="s">
        <v>655</v>
      </c>
      <c r="I26" s="94" t="s">
        <v>181</v>
      </c>
      <c r="J26" s="94" t="s">
        <v>775</v>
      </c>
      <c r="K26" s="94">
        <v>0.98</v>
      </c>
      <c r="L26" s="94" t="s">
        <v>182</v>
      </c>
      <c r="M26" s="32">
        <v>0.03</v>
      </c>
      <c r="N26" s="32">
        <v>-4.6999999999999993E-3</v>
      </c>
      <c r="O26" s="103">
        <v>384239.59991219692</v>
      </c>
      <c r="P26" s="94">
        <v>110.52</v>
      </c>
      <c r="Q26" s="123">
        <v>0</v>
      </c>
      <c r="R26" s="123">
        <v>424.66160574213671</v>
      </c>
      <c r="S26" s="32">
        <v>8.0049916648374355E-4</v>
      </c>
      <c r="T26" s="32">
        <v>7.6510260626971491E-4</v>
      </c>
      <c r="U26" s="32">
        <v>1.7328739608794106E-4</v>
      </c>
    </row>
    <row r="27" spans="2:21" x14ac:dyDescent="0.2">
      <c r="B27" s="23" t="s">
        <v>736</v>
      </c>
      <c r="C27" s="32" t="s">
        <v>737</v>
      </c>
      <c r="D27" s="32" t="s">
        <v>260</v>
      </c>
      <c r="E27" s="32" t="s">
        <v>176</v>
      </c>
      <c r="F27" s="32" t="s">
        <v>738</v>
      </c>
      <c r="G27" s="32" t="s">
        <v>381</v>
      </c>
      <c r="H27" s="94" t="s">
        <v>655</v>
      </c>
      <c r="I27" s="94" t="s">
        <v>181</v>
      </c>
      <c r="J27" s="94" t="s">
        <v>739</v>
      </c>
      <c r="K27" s="94">
        <v>6.68</v>
      </c>
      <c r="L27" s="94" t="s">
        <v>182</v>
      </c>
      <c r="M27" s="32">
        <v>8.3000000000000001E-3</v>
      </c>
      <c r="N27" s="32">
        <v>0.01</v>
      </c>
      <c r="O27" s="103">
        <v>4728491.4550672406</v>
      </c>
      <c r="P27" s="94">
        <v>100.28000000000002</v>
      </c>
      <c r="Q27" s="123">
        <v>0</v>
      </c>
      <c r="R27" s="123">
        <v>4741.7312312684362</v>
      </c>
      <c r="S27" s="32">
        <v>3.0876475948936615E-3</v>
      </c>
      <c r="T27" s="32">
        <v>8.5430631689292092E-3</v>
      </c>
      <c r="U27" s="32">
        <v>1.9349106368573296E-3</v>
      </c>
    </row>
    <row r="28" spans="2:21" x14ac:dyDescent="0.2">
      <c r="B28" s="23" t="s">
        <v>740</v>
      </c>
      <c r="C28" s="32" t="s">
        <v>741</v>
      </c>
      <c r="D28" s="32" t="s">
        <v>260</v>
      </c>
      <c r="E28" s="32" t="s">
        <v>176</v>
      </c>
      <c r="F28" s="32" t="s">
        <v>738</v>
      </c>
      <c r="G28" s="32" t="s">
        <v>381</v>
      </c>
      <c r="H28" s="94" t="s">
        <v>655</v>
      </c>
      <c r="I28" s="94" t="s">
        <v>181</v>
      </c>
      <c r="J28" s="94" t="s">
        <v>739</v>
      </c>
      <c r="K28" s="94">
        <v>10.24</v>
      </c>
      <c r="L28" s="94" t="s">
        <v>182</v>
      </c>
      <c r="M28" s="32">
        <v>1.6500000000000001E-2</v>
      </c>
      <c r="N28" s="32">
        <v>1.7399999999999999E-2</v>
      </c>
      <c r="O28" s="103">
        <v>1999184.9859248553</v>
      </c>
      <c r="P28" s="94">
        <v>100.87000000000002</v>
      </c>
      <c r="Q28" s="123">
        <v>0</v>
      </c>
      <c r="R28" s="123">
        <v>2016.5778952793094</v>
      </c>
      <c r="S28" s="32">
        <v>4.7277144855328657E-3</v>
      </c>
      <c r="T28" s="32">
        <v>3.6332199157203056E-3</v>
      </c>
      <c r="U28" s="32">
        <v>8.2288468690443369E-4</v>
      </c>
    </row>
    <row r="29" spans="2:21" x14ac:dyDescent="0.2">
      <c r="B29" s="23" t="s">
        <v>601</v>
      </c>
      <c r="C29" s="32" t="s">
        <v>602</v>
      </c>
      <c r="D29" s="32" t="s">
        <v>260</v>
      </c>
      <c r="E29" s="32" t="s">
        <v>176</v>
      </c>
      <c r="F29" s="32" t="s">
        <v>603</v>
      </c>
      <c r="G29" s="32" t="s">
        <v>381</v>
      </c>
      <c r="H29" s="94" t="s">
        <v>196</v>
      </c>
      <c r="I29" s="94" t="s">
        <v>186</v>
      </c>
      <c r="J29" s="94" t="s">
        <v>604</v>
      </c>
      <c r="K29" s="94">
        <v>3.48</v>
      </c>
      <c r="L29" s="94" t="s">
        <v>182</v>
      </c>
      <c r="M29" s="32">
        <v>6.5000000000000006E-3</v>
      </c>
      <c r="N29" s="32">
        <v>2.5999999999999999E-3</v>
      </c>
      <c r="O29" s="103">
        <v>1133734.4018047922</v>
      </c>
      <c r="P29" s="94">
        <v>101.56</v>
      </c>
      <c r="Q29" s="123">
        <v>3.6915043129999998</v>
      </c>
      <c r="R29" s="123">
        <v>1155.1121629083955</v>
      </c>
      <c r="S29" s="32">
        <v>1.072854673298404E-3</v>
      </c>
      <c r="T29" s="32">
        <v>2.0811378152036423E-3</v>
      </c>
      <c r="U29" s="32">
        <v>4.7135501819170955E-4</v>
      </c>
    </row>
    <row r="30" spans="2:21" x14ac:dyDescent="0.2">
      <c r="B30" s="23" t="s">
        <v>615</v>
      </c>
      <c r="C30" s="32" t="s">
        <v>616</v>
      </c>
      <c r="D30" s="32" t="s">
        <v>260</v>
      </c>
      <c r="E30" s="32" t="s">
        <v>176</v>
      </c>
      <c r="F30" s="32" t="s">
        <v>603</v>
      </c>
      <c r="G30" s="32" t="s">
        <v>381</v>
      </c>
      <c r="H30" s="94" t="s">
        <v>196</v>
      </c>
      <c r="I30" s="94" t="s">
        <v>186</v>
      </c>
      <c r="J30" s="94" t="s">
        <v>617</v>
      </c>
      <c r="K30" s="94">
        <v>4.59</v>
      </c>
      <c r="L30" s="94" t="s">
        <v>182</v>
      </c>
      <c r="M30" s="32">
        <v>1.6399999999999998E-2</v>
      </c>
      <c r="N30" s="32">
        <v>7.4000000000000003E-3</v>
      </c>
      <c r="O30" s="103">
        <v>641161.90040988149</v>
      </c>
      <c r="P30" s="94">
        <v>104.78</v>
      </c>
      <c r="Q30" s="123">
        <v>0</v>
      </c>
      <c r="R30" s="123">
        <v>671.80943927429814</v>
      </c>
      <c r="S30" s="32">
        <v>6.016152625780497E-4</v>
      </c>
      <c r="T30" s="32">
        <v>1.2103829165509127E-3</v>
      </c>
      <c r="U30" s="32">
        <v>2.7413853012610978E-4</v>
      </c>
    </row>
    <row r="31" spans="2:21" x14ac:dyDescent="0.2">
      <c r="B31" s="23" t="s">
        <v>653</v>
      </c>
      <c r="C31" s="32" t="s">
        <v>654</v>
      </c>
      <c r="D31" s="32" t="s">
        <v>260</v>
      </c>
      <c r="E31" s="32" t="s">
        <v>176</v>
      </c>
      <c r="F31" s="32" t="s">
        <v>603</v>
      </c>
      <c r="G31" s="32" t="s">
        <v>381</v>
      </c>
      <c r="H31" s="94" t="s">
        <v>655</v>
      </c>
      <c r="I31" s="94" t="s">
        <v>181</v>
      </c>
      <c r="J31" s="94" t="s">
        <v>656</v>
      </c>
      <c r="K31" s="94">
        <v>5.73</v>
      </c>
      <c r="L31" s="94" t="s">
        <v>182</v>
      </c>
      <c r="M31" s="32">
        <v>1.34E-2</v>
      </c>
      <c r="N31" s="32">
        <v>1.23E-2</v>
      </c>
      <c r="O31" s="103">
        <v>14493213.54160527</v>
      </c>
      <c r="P31" s="94">
        <v>102.49</v>
      </c>
      <c r="Q31" s="123">
        <v>0</v>
      </c>
      <c r="R31" s="123">
        <v>14854.094558894234</v>
      </c>
      <c r="S31" s="32">
        <v>3.3218894841702778E-3</v>
      </c>
      <c r="T31" s="32">
        <v>2.6762265076743893E-2</v>
      </c>
      <c r="U31" s="32">
        <v>6.0613611698106702E-3</v>
      </c>
    </row>
    <row r="32" spans="2:21" x14ac:dyDescent="0.2">
      <c r="B32" s="23" t="s">
        <v>763</v>
      </c>
      <c r="C32" s="32" t="s">
        <v>764</v>
      </c>
      <c r="D32" s="32" t="s">
        <v>260</v>
      </c>
      <c r="E32" s="32" t="s">
        <v>176</v>
      </c>
      <c r="F32" s="32" t="s">
        <v>487</v>
      </c>
      <c r="G32" s="32" t="s">
        <v>375</v>
      </c>
      <c r="H32" s="94" t="s">
        <v>196</v>
      </c>
      <c r="I32" s="94" t="s">
        <v>186</v>
      </c>
      <c r="J32" s="94" t="s">
        <v>765</v>
      </c>
      <c r="K32" s="94">
        <v>1.48</v>
      </c>
      <c r="L32" s="94" t="s">
        <v>182</v>
      </c>
      <c r="M32" s="32">
        <v>4.0999999999999995E-2</v>
      </c>
      <c r="N32" s="32">
        <v>-2E-3</v>
      </c>
      <c r="O32" s="103">
        <v>12291393.920411507</v>
      </c>
      <c r="P32" s="94">
        <v>131.94</v>
      </c>
      <c r="Q32" s="123">
        <v>0</v>
      </c>
      <c r="R32" s="123">
        <v>16217.26513941321</v>
      </c>
      <c r="S32" s="32">
        <v>5.2587233440607277E-3</v>
      </c>
      <c r="T32" s="32">
        <v>2.9218256741266019E-2</v>
      </c>
      <c r="U32" s="32">
        <v>6.6176164967056052E-3</v>
      </c>
    </row>
    <row r="33" spans="2:21" x14ac:dyDescent="0.2">
      <c r="B33" s="23" t="s">
        <v>791</v>
      </c>
      <c r="C33" s="32" t="s">
        <v>792</v>
      </c>
      <c r="D33" s="32" t="s">
        <v>260</v>
      </c>
      <c r="E33" s="32" t="s">
        <v>176</v>
      </c>
      <c r="F33" s="32" t="s">
        <v>487</v>
      </c>
      <c r="G33" s="32" t="s">
        <v>375</v>
      </c>
      <c r="H33" s="94" t="s">
        <v>655</v>
      </c>
      <c r="I33" s="94" t="s">
        <v>181</v>
      </c>
      <c r="J33" s="94" t="s">
        <v>793</v>
      </c>
      <c r="K33" s="94">
        <v>3.47</v>
      </c>
      <c r="L33" s="94" t="s">
        <v>182</v>
      </c>
      <c r="M33" s="32">
        <v>4.2000000000000003E-2</v>
      </c>
      <c r="N33" s="32">
        <v>1E-3</v>
      </c>
      <c r="O33" s="103">
        <v>188647.99021488818</v>
      </c>
      <c r="P33" s="94">
        <v>118.95</v>
      </c>
      <c r="Q33" s="123">
        <v>0</v>
      </c>
      <c r="R33" s="123">
        <v>224.39678434617676</v>
      </c>
      <c r="S33" s="32">
        <v>1.8907643742208663E-4</v>
      </c>
      <c r="T33" s="32">
        <v>4.0429029189432915E-4</v>
      </c>
      <c r="U33" s="32">
        <v>9.1567341911922412E-5</v>
      </c>
    </row>
    <row r="34" spans="2:21" x14ac:dyDescent="0.2">
      <c r="B34" s="23" t="s">
        <v>776</v>
      </c>
      <c r="C34" s="32" t="s">
        <v>777</v>
      </c>
      <c r="D34" s="32" t="s">
        <v>260</v>
      </c>
      <c r="E34" s="32" t="s">
        <v>176</v>
      </c>
      <c r="F34" s="32" t="s">
        <v>487</v>
      </c>
      <c r="G34" s="32" t="s">
        <v>375</v>
      </c>
      <c r="H34" s="94" t="s">
        <v>196</v>
      </c>
      <c r="I34" s="94" t="s">
        <v>186</v>
      </c>
      <c r="J34" s="94" t="s">
        <v>778</v>
      </c>
      <c r="K34" s="94">
        <v>2.58</v>
      </c>
      <c r="L34" s="94" t="s">
        <v>182</v>
      </c>
      <c r="M34" s="32">
        <v>0.04</v>
      </c>
      <c r="N34" s="32">
        <v>-1.1999999999999999E-3</v>
      </c>
      <c r="O34" s="103">
        <v>7853491.2590045137</v>
      </c>
      <c r="P34" s="94">
        <v>119.31</v>
      </c>
      <c r="Q34" s="123">
        <v>0</v>
      </c>
      <c r="R34" s="123">
        <v>9370.0004211586966</v>
      </c>
      <c r="S34" s="32">
        <v>2.7037511241415151E-3</v>
      </c>
      <c r="T34" s="32">
        <v>1.6881704505516369E-2</v>
      </c>
      <c r="U34" s="32">
        <v>3.8235219581198672E-3</v>
      </c>
    </row>
    <row r="35" spans="2:21" x14ac:dyDescent="0.2">
      <c r="B35" s="23" t="s">
        <v>502</v>
      </c>
      <c r="C35" s="32" t="s">
        <v>503</v>
      </c>
      <c r="D35" s="32" t="s">
        <v>260</v>
      </c>
      <c r="E35" s="32" t="s">
        <v>176</v>
      </c>
      <c r="F35" s="32" t="s">
        <v>504</v>
      </c>
      <c r="G35" s="32" t="s">
        <v>381</v>
      </c>
      <c r="H35" s="94" t="s">
        <v>397</v>
      </c>
      <c r="I35" s="94" t="s">
        <v>181</v>
      </c>
      <c r="J35" s="94" t="s">
        <v>505</v>
      </c>
      <c r="K35" s="94">
        <v>2.48</v>
      </c>
      <c r="L35" s="94" t="s">
        <v>182</v>
      </c>
      <c r="M35" s="32">
        <v>4.8000000000000001E-2</v>
      </c>
      <c r="N35" s="32">
        <v>4.0000000000000002E-4</v>
      </c>
      <c r="O35" s="103">
        <v>3909486.6141085438</v>
      </c>
      <c r="P35" s="94">
        <v>115.81000000000002</v>
      </c>
      <c r="Q35" s="123">
        <v>0</v>
      </c>
      <c r="R35" s="123">
        <v>4527.5764477384873</v>
      </c>
      <c r="S35" s="32">
        <v>2.8755824474556535E-3</v>
      </c>
      <c r="T35" s="32">
        <v>8.1572256436894443E-3</v>
      </c>
      <c r="U35" s="32">
        <v>1.8475226453462353E-3</v>
      </c>
    </row>
    <row r="36" spans="2:21" x14ac:dyDescent="0.2">
      <c r="B36" s="23" t="s">
        <v>667</v>
      </c>
      <c r="C36" s="32" t="s">
        <v>668</v>
      </c>
      <c r="D36" s="32" t="s">
        <v>260</v>
      </c>
      <c r="E36" s="32" t="s">
        <v>176</v>
      </c>
      <c r="F36" s="32" t="s">
        <v>504</v>
      </c>
      <c r="G36" s="32" t="s">
        <v>381</v>
      </c>
      <c r="H36" s="94" t="s">
        <v>397</v>
      </c>
      <c r="I36" s="94" t="s">
        <v>181</v>
      </c>
      <c r="J36" s="94" t="s">
        <v>669</v>
      </c>
      <c r="K36" s="94">
        <v>2.4700000000000002</v>
      </c>
      <c r="L36" s="94" t="s">
        <v>182</v>
      </c>
      <c r="M36" s="32">
        <v>4.8000000000000001E-2</v>
      </c>
      <c r="N36" s="32">
        <v>4.8000000000000001E-2</v>
      </c>
      <c r="O36" s="103">
        <v>2233841.5741591728</v>
      </c>
      <c r="P36" s="94">
        <v>115.76000000000002</v>
      </c>
      <c r="Q36" s="123">
        <v>0</v>
      </c>
      <c r="R36" s="123">
        <v>2585.8950062466579</v>
      </c>
      <c r="S36" s="32">
        <v>1.6430790676881641E-3</v>
      </c>
      <c r="T36" s="32">
        <v>4.6589448682594807E-3</v>
      </c>
      <c r="U36" s="32">
        <v>1.0552002020672215E-3</v>
      </c>
    </row>
    <row r="37" spans="2:21" x14ac:dyDescent="0.2">
      <c r="B37" s="23" t="s">
        <v>555</v>
      </c>
      <c r="C37" s="32" t="s">
        <v>556</v>
      </c>
      <c r="D37" s="32" t="s">
        <v>260</v>
      </c>
      <c r="E37" s="32" t="s">
        <v>176</v>
      </c>
      <c r="F37" s="32" t="s">
        <v>504</v>
      </c>
      <c r="G37" s="32" t="s">
        <v>381</v>
      </c>
      <c r="H37" s="94" t="s">
        <v>397</v>
      </c>
      <c r="I37" s="94" t="s">
        <v>181</v>
      </c>
      <c r="J37" s="94" t="s">
        <v>557</v>
      </c>
      <c r="K37" s="94">
        <v>6.44</v>
      </c>
      <c r="L37" s="94" t="s">
        <v>182</v>
      </c>
      <c r="M37" s="32">
        <v>3.2000000000000001E-2</v>
      </c>
      <c r="N37" s="32">
        <v>1.43E-2</v>
      </c>
      <c r="O37" s="103">
        <v>4039915.3897353141</v>
      </c>
      <c r="P37" s="94">
        <v>112.5</v>
      </c>
      <c r="Q37" s="123">
        <v>0</v>
      </c>
      <c r="R37" s="123">
        <v>4544.9048135965559</v>
      </c>
      <c r="S37" s="32">
        <v>2.4490035194465343E-3</v>
      </c>
      <c r="T37" s="32">
        <v>8.1884457438848313E-3</v>
      </c>
      <c r="U37" s="32">
        <v>1.8545936575531342E-3</v>
      </c>
    </row>
    <row r="38" spans="2:21" x14ac:dyDescent="0.2">
      <c r="B38" s="23" t="s">
        <v>634</v>
      </c>
      <c r="C38" s="32" t="s">
        <v>635</v>
      </c>
      <c r="D38" s="32" t="s">
        <v>260</v>
      </c>
      <c r="E38" s="32" t="s">
        <v>176</v>
      </c>
      <c r="F38" s="32" t="s">
        <v>563</v>
      </c>
      <c r="G38" s="32" t="s">
        <v>381</v>
      </c>
      <c r="H38" s="94" t="s">
        <v>376</v>
      </c>
      <c r="I38" s="94" t="s">
        <v>186</v>
      </c>
      <c r="J38" s="94" t="s">
        <v>636</v>
      </c>
      <c r="K38" s="94">
        <v>1.33</v>
      </c>
      <c r="L38" s="94" t="s">
        <v>182</v>
      </c>
      <c r="M38" s="32">
        <v>1.6399999999999998E-2</v>
      </c>
      <c r="N38" s="32">
        <v>-5.0000000000000001E-4</v>
      </c>
      <c r="O38" s="103">
        <v>99404.293748983197</v>
      </c>
      <c r="P38" s="94">
        <v>102.39</v>
      </c>
      <c r="Q38" s="123">
        <v>0</v>
      </c>
      <c r="R38" s="123">
        <v>101.78005648452623</v>
      </c>
      <c r="S38" s="32">
        <v>1.811870156344265E-4</v>
      </c>
      <c r="T38" s="32">
        <v>1.8337468099217664E-4</v>
      </c>
      <c r="U38" s="32">
        <v>4.1532365354914577E-5</v>
      </c>
    </row>
    <row r="39" spans="2:21" x14ac:dyDescent="0.2">
      <c r="B39" s="23" t="s">
        <v>561</v>
      </c>
      <c r="C39" s="32" t="s">
        <v>562</v>
      </c>
      <c r="D39" s="32" t="s">
        <v>260</v>
      </c>
      <c r="E39" s="32" t="s">
        <v>176</v>
      </c>
      <c r="F39" s="32" t="s">
        <v>563</v>
      </c>
      <c r="G39" s="32" t="s">
        <v>381</v>
      </c>
      <c r="H39" s="94" t="s">
        <v>376</v>
      </c>
      <c r="I39" s="94" t="s">
        <v>186</v>
      </c>
      <c r="J39" s="94" t="s">
        <v>564</v>
      </c>
      <c r="K39" s="94">
        <v>5.44</v>
      </c>
      <c r="L39" s="94" t="s">
        <v>182</v>
      </c>
      <c r="M39" s="32">
        <v>2.3399999999999997E-2</v>
      </c>
      <c r="N39" s="32">
        <v>1.2800000000000001E-2</v>
      </c>
      <c r="O39" s="103">
        <v>7194628.8624642584</v>
      </c>
      <c r="P39" s="94">
        <v>107.17000000000002</v>
      </c>
      <c r="Q39" s="123">
        <v>0</v>
      </c>
      <c r="R39" s="123">
        <v>7710.4837520133278</v>
      </c>
      <c r="S39" s="32">
        <v>3.4686608047441859E-3</v>
      </c>
      <c r="T39" s="32">
        <v>1.3891793217227813E-2</v>
      </c>
      <c r="U39" s="32">
        <v>3.1463396593853906E-3</v>
      </c>
    </row>
    <row r="40" spans="2:21" x14ac:dyDescent="0.2">
      <c r="B40" s="23" t="s">
        <v>679</v>
      </c>
      <c r="C40" s="32" t="s">
        <v>680</v>
      </c>
      <c r="D40" s="32" t="s">
        <v>260</v>
      </c>
      <c r="E40" s="32" t="s">
        <v>176</v>
      </c>
      <c r="F40" s="32" t="s">
        <v>563</v>
      </c>
      <c r="G40" s="32" t="s">
        <v>381</v>
      </c>
      <c r="H40" s="94" t="s">
        <v>376</v>
      </c>
      <c r="I40" s="94" t="s">
        <v>186</v>
      </c>
      <c r="J40" s="94" t="s">
        <v>681</v>
      </c>
      <c r="K40" s="94">
        <v>2.3199999999999998</v>
      </c>
      <c r="L40" s="94" t="s">
        <v>182</v>
      </c>
      <c r="M40" s="32">
        <v>0.03</v>
      </c>
      <c r="N40" s="32">
        <v>4.0000000000000002E-4</v>
      </c>
      <c r="O40" s="103">
        <v>850431.46541172825</v>
      </c>
      <c r="P40" s="94">
        <v>108.90000000000002</v>
      </c>
      <c r="Q40" s="123">
        <v>0</v>
      </c>
      <c r="R40" s="123">
        <v>926.11986580133134</v>
      </c>
      <c r="S40" s="32">
        <v>1.413889493251923E-3</v>
      </c>
      <c r="T40" s="32">
        <v>1.668567898443401E-3</v>
      </c>
      <c r="U40" s="32">
        <v>3.7791243154549714E-4</v>
      </c>
    </row>
    <row r="41" spans="2:21" x14ac:dyDescent="0.2">
      <c r="B41" s="23" t="s">
        <v>625</v>
      </c>
      <c r="C41" s="32" t="s">
        <v>626</v>
      </c>
      <c r="D41" s="32" t="s">
        <v>260</v>
      </c>
      <c r="E41" s="32" t="s">
        <v>176</v>
      </c>
      <c r="F41" s="32" t="s">
        <v>482</v>
      </c>
      <c r="G41" s="32" t="s">
        <v>483</v>
      </c>
      <c r="H41" s="94" t="s">
        <v>397</v>
      </c>
      <c r="I41" s="94" t="s">
        <v>181</v>
      </c>
      <c r="J41" s="94" t="s">
        <v>627</v>
      </c>
      <c r="K41" s="94">
        <v>5.61</v>
      </c>
      <c r="L41" s="94" t="s">
        <v>182</v>
      </c>
      <c r="M41" s="32">
        <v>2.2000000000000002E-2</v>
      </c>
      <c r="N41" s="32">
        <v>1.3100000000000001E-2</v>
      </c>
      <c r="O41" s="103">
        <v>3141539.9647364146</v>
      </c>
      <c r="P41" s="94">
        <v>106.26</v>
      </c>
      <c r="Q41" s="123">
        <v>0</v>
      </c>
      <c r="R41" s="123">
        <v>3338.2003666555183</v>
      </c>
      <c r="S41" s="32">
        <v>3.5631140509006769E-3</v>
      </c>
      <c r="T41" s="32">
        <v>6.0143553508096902E-3</v>
      </c>
      <c r="U41" s="32">
        <v>1.3621858942171538E-3</v>
      </c>
    </row>
    <row r="42" spans="2:21" x14ac:dyDescent="0.2">
      <c r="B42" s="23" t="s">
        <v>480</v>
      </c>
      <c r="C42" s="32" t="s">
        <v>481</v>
      </c>
      <c r="D42" s="32" t="s">
        <v>260</v>
      </c>
      <c r="E42" s="32" t="s">
        <v>176</v>
      </c>
      <c r="F42" s="32" t="s">
        <v>482</v>
      </c>
      <c r="G42" s="32" t="s">
        <v>483</v>
      </c>
      <c r="H42" s="94" t="s">
        <v>376</v>
      </c>
      <c r="I42" s="94" t="s">
        <v>186</v>
      </c>
      <c r="J42" s="94" t="s">
        <v>484</v>
      </c>
      <c r="K42" s="94">
        <v>2.13</v>
      </c>
      <c r="L42" s="94" t="s">
        <v>182</v>
      </c>
      <c r="M42" s="32">
        <v>3.7000000000000005E-2</v>
      </c>
      <c r="N42" s="32">
        <v>-1E-4</v>
      </c>
      <c r="O42" s="103">
        <v>7016200.6287513124</v>
      </c>
      <c r="P42" s="94">
        <v>113.5</v>
      </c>
      <c r="Q42" s="123">
        <v>0</v>
      </c>
      <c r="R42" s="123">
        <v>7963.3877136327392</v>
      </c>
      <c r="S42" s="32">
        <v>2.3387478802211923E-3</v>
      </c>
      <c r="T42" s="32">
        <v>1.4347444205107428E-2</v>
      </c>
      <c r="U42" s="32">
        <v>3.2495396387966771E-3</v>
      </c>
    </row>
    <row r="43" spans="2:21" x14ac:dyDescent="0.2">
      <c r="B43" s="23" t="s">
        <v>766</v>
      </c>
      <c r="C43" s="32" t="s">
        <v>767</v>
      </c>
      <c r="D43" s="32" t="s">
        <v>260</v>
      </c>
      <c r="E43" s="32" t="s">
        <v>176</v>
      </c>
      <c r="F43" s="32" t="s">
        <v>586</v>
      </c>
      <c r="G43" s="32" t="s">
        <v>375</v>
      </c>
      <c r="H43" s="94" t="s">
        <v>376</v>
      </c>
      <c r="I43" s="94" t="s">
        <v>186</v>
      </c>
      <c r="J43" s="94" t="s">
        <v>768</v>
      </c>
      <c r="K43" s="94">
        <v>1.46</v>
      </c>
      <c r="L43" s="94" t="s">
        <v>182</v>
      </c>
      <c r="M43" s="32">
        <v>4.2000000000000003E-2</v>
      </c>
      <c r="N43" s="32">
        <v>-2.0999999999999999E-3</v>
      </c>
      <c r="O43" s="103">
        <v>446137.50513947941</v>
      </c>
      <c r="P43" s="94">
        <v>129.63999999999999</v>
      </c>
      <c r="Q43" s="123">
        <v>0</v>
      </c>
      <c r="R43" s="123">
        <v>578.37266156617943</v>
      </c>
      <c r="S43" s="32">
        <v>5.7015106281163904E-3</v>
      </c>
      <c r="T43" s="32">
        <v>1.0420401203591256E-3</v>
      </c>
      <c r="U43" s="32">
        <v>2.3601072274029343E-4</v>
      </c>
    </row>
    <row r="44" spans="2:21" x14ac:dyDescent="0.2">
      <c r="B44" s="23" t="s">
        <v>779</v>
      </c>
      <c r="C44" s="32" t="s">
        <v>780</v>
      </c>
      <c r="D44" s="32" t="s">
        <v>260</v>
      </c>
      <c r="E44" s="32" t="s">
        <v>176</v>
      </c>
      <c r="F44" s="32" t="s">
        <v>586</v>
      </c>
      <c r="G44" s="32" t="s">
        <v>375</v>
      </c>
      <c r="H44" s="94" t="s">
        <v>376</v>
      </c>
      <c r="I44" s="94" t="s">
        <v>186</v>
      </c>
      <c r="J44" s="94" t="s">
        <v>781</v>
      </c>
      <c r="K44" s="94">
        <v>1.32</v>
      </c>
      <c r="L44" s="94" t="s">
        <v>182</v>
      </c>
      <c r="M44" s="32">
        <v>3.1E-2</v>
      </c>
      <c r="N44" s="32">
        <v>-4.3E-3</v>
      </c>
      <c r="O44" s="103">
        <v>2799700.2603072366</v>
      </c>
      <c r="P44" s="94">
        <v>113.33</v>
      </c>
      <c r="Q44" s="123">
        <v>0</v>
      </c>
      <c r="R44" s="123">
        <v>3172.9003051047666</v>
      </c>
      <c r="S44" s="32">
        <v>5.4252268671797863E-3</v>
      </c>
      <c r="T44" s="32">
        <v>5.716538203700279E-3</v>
      </c>
      <c r="U44" s="32">
        <v>1.2947335583996802E-3</v>
      </c>
    </row>
    <row r="45" spans="2:21" x14ac:dyDescent="0.2">
      <c r="B45" s="23" t="s">
        <v>788</v>
      </c>
      <c r="C45" s="32" t="s">
        <v>789</v>
      </c>
      <c r="D45" s="32" t="s">
        <v>260</v>
      </c>
      <c r="E45" s="32" t="s">
        <v>176</v>
      </c>
      <c r="F45" s="32" t="s">
        <v>586</v>
      </c>
      <c r="G45" s="32" t="s">
        <v>375</v>
      </c>
      <c r="H45" s="94" t="s">
        <v>376</v>
      </c>
      <c r="I45" s="94" t="s">
        <v>186</v>
      </c>
      <c r="J45" s="94" t="s">
        <v>790</v>
      </c>
      <c r="K45" s="94">
        <v>0.78</v>
      </c>
      <c r="L45" s="94" t="s">
        <v>182</v>
      </c>
      <c r="M45" s="32">
        <v>2.7999999999999997E-2</v>
      </c>
      <c r="N45" s="32">
        <v>-5.0000000000000001E-3</v>
      </c>
      <c r="O45" s="103">
        <v>2949312.8172446294</v>
      </c>
      <c r="P45" s="94">
        <v>105.47</v>
      </c>
      <c r="Q45" s="123">
        <v>0</v>
      </c>
      <c r="R45" s="123">
        <v>3110.6402284835785</v>
      </c>
      <c r="S45" s="32">
        <v>2.9986922830699419E-3</v>
      </c>
      <c r="T45" s="32">
        <v>5.6043657203739949E-3</v>
      </c>
      <c r="U45" s="32">
        <v>1.2693277142827703E-3</v>
      </c>
    </row>
    <row r="46" spans="2:21" x14ac:dyDescent="0.2">
      <c r="B46" s="23" t="s">
        <v>394</v>
      </c>
      <c r="C46" s="32" t="s">
        <v>395</v>
      </c>
      <c r="D46" s="32" t="s">
        <v>260</v>
      </c>
      <c r="E46" s="32" t="s">
        <v>176</v>
      </c>
      <c r="F46" s="32" t="s">
        <v>396</v>
      </c>
      <c r="G46" s="32" t="s">
        <v>381</v>
      </c>
      <c r="H46" s="94" t="s">
        <v>397</v>
      </c>
      <c r="I46" s="94" t="s">
        <v>181</v>
      </c>
      <c r="J46" s="94" t="s">
        <v>398</v>
      </c>
      <c r="K46" s="94">
        <v>4.5999999999999996</v>
      </c>
      <c r="L46" s="94" t="s">
        <v>182</v>
      </c>
      <c r="M46" s="32">
        <v>4.7500000000000001E-2</v>
      </c>
      <c r="N46" s="32">
        <v>8.8999999999999999E-3</v>
      </c>
      <c r="O46" s="103">
        <v>6391404.481327517</v>
      </c>
      <c r="P46" s="94">
        <v>144.4</v>
      </c>
      <c r="Q46" s="123">
        <v>0</v>
      </c>
      <c r="R46" s="123">
        <v>9229.1880710946662</v>
      </c>
      <c r="S46" s="32">
        <v>3.3865333976196245E-3</v>
      </c>
      <c r="T46" s="32">
        <v>1.6628006279511984E-2</v>
      </c>
      <c r="U46" s="32">
        <v>3.7660620767703953E-3</v>
      </c>
    </row>
    <row r="47" spans="2:21" x14ac:dyDescent="0.2">
      <c r="B47" s="23" t="s">
        <v>769</v>
      </c>
      <c r="C47" s="32" t="s">
        <v>770</v>
      </c>
      <c r="D47" s="32" t="s">
        <v>260</v>
      </c>
      <c r="E47" s="32" t="s">
        <v>176</v>
      </c>
      <c r="F47" s="32" t="s">
        <v>771</v>
      </c>
      <c r="G47" s="32" t="s">
        <v>375</v>
      </c>
      <c r="H47" s="94" t="s">
        <v>397</v>
      </c>
      <c r="I47" s="94" t="s">
        <v>181</v>
      </c>
      <c r="J47" s="94" t="s">
        <v>772</v>
      </c>
      <c r="K47" s="94">
        <v>2.14</v>
      </c>
      <c r="L47" s="94" t="s">
        <v>182</v>
      </c>
      <c r="M47" s="32">
        <v>3.85E-2</v>
      </c>
      <c r="N47" s="32">
        <v>-2.3E-3</v>
      </c>
      <c r="O47" s="103">
        <v>2342200.7871019538</v>
      </c>
      <c r="P47" s="94">
        <v>119.12</v>
      </c>
      <c r="Q47" s="123">
        <v>0</v>
      </c>
      <c r="R47" s="123">
        <v>2790.0295777228553</v>
      </c>
      <c r="S47" s="32">
        <v>5.4989887778170597E-3</v>
      </c>
      <c r="T47" s="32">
        <v>5.0267292183262683E-3</v>
      </c>
      <c r="U47" s="32">
        <v>1.1384993462901108E-3</v>
      </c>
    </row>
    <row r="48" spans="2:21" x14ac:dyDescent="0.2">
      <c r="B48" s="23" t="s">
        <v>760</v>
      </c>
      <c r="C48" s="32" t="s">
        <v>761</v>
      </c>
      <c r="D48" s="32" t="s">
        <v>260</v>
      </c>
      <c r="E48" s="32" t="s">
        <v>176</v>
      </c>
      <c r="F48" s="32" t="s">
        <v>758</v>
      </c>
      <c r="G48" s="32" t="s">
        <v>375</v>
      </c>
      <c r="H48" s="94" t="s">
        <v>397</v>
      </c>
      <c r="I48" s="94" t="s">
        <v>181</v>
      </c>
      <c r="J48" s="94" t="s">
        <v>762</v>
      </c>
      <c r="K48" s="94">
        <v>2.0099999999999998</v>
      </c>
      <c r="L48" s="94" t="s">
        <v>182</v>
      </c>
      <c r="M48" s="32">
        <v>4.7500000000000001E-2</v>
      </c>
      <c r="N48" s="32">
        <v>-3.5999999999999999E-3</v>
      </c>
      <c r="O48" s="103">
        <v>1559553.8797869633</v>
      </c>
      <c r="P48" s="94">
        <v>136.19999999999999</v>
      </c>
      <c r="Q48" s="123">
        <v>0</v>
      </c>
      <c r="R48" s="123">
        <v>2124.1123842929364</v>
      </c>
      <c r="S48" s="32">
        <v>4.2986778605395648E-3</v>
      </c>
      <c r="T48" s="32">
        <v>3.8269622194645422E-3</v>
      </c>
      <c r="U48" s="32">
        <v>8.6676520574308265E-4</v>
      </c>
    </row>
    <row r="49" spans="2:21" x14ac:dyDescent="0.2">
      <c r="B49" s="23" t="s">
        <v>756</v>
      </c>
      <c r="C49" s="32" t="s">
        <v>757</v>
      </c>
      <c r="D49" s="32" t="s">
        <v>260</v>
      </c>
      <c r="E49" s="32" t="s">
        <v>176</v>
      </c>
      <c r="F49" s="32" t="s">
        <v>758</v>
      </c>
      <c r="G49" s="32" t="s">
        <v>375</v>
      </c>
      <c r="H49" s="94" t="s">
        <v>397</v>
      </c>
      <c r="I49" s="94" t="s">
        <v>181</v>
      </c>
      <c r="J49" s="94" t="s">
        <v>759</v>
      </c>
      <c r="K49" s="94">
        <v>0.66</v>
      </c>
      <c r="L49" s="94" t="s">
        <v>182</v>
      </c>
      <c r="M49" s="32">
        <v>5.2499999999999998E-2</v>
      </c>
      <c r="N49" s="32">
        <v>-1.15E-2</v>
      </c>
      <c r="O49" s="103">
        <v>921114.26293327496</v>
      </c>
      <c r="P49" s="94">
        <v>134.59</v>
      </c>
      <c r="Q49" s="123">
        <v>0</v>
      </c>
      <c r="R49" s="123">
        <v>1239.7276864802207</v>
      </c>
      <c r="S49" s="32">
        <v>3.8379760955553122E-3</v>
      </c>
      <c r="T49" s="32">
        <v>2.2335875698795832E-3</v>
      </c>
      <c r="U49" s="32">
        <v>5.0588322500417788E-4</v>
      </c>
    </row>
    <row r="50" spans="2:21" x14ac:dyDescent="0.2">
      <c r="B50" s="23" t="s">
        <v>568</v>
      </c>
      <c r="C50" s="32" t="s">
        <v>569</v>
      </c>
      <c r="D50" s="32" t="s">
        <v>260</v>
      </c>
      <c r="E50" s="32" t="s">
        <v>176</v>
      </c>
      <c r="F50" s="32" t="s">
        <v>374</v>
      </c>
      <c r="G50" s="32" t="s">
        <v>375</v>
      </c>
      <c r="H50" s="94" t="s">
        <v>376</v>
      </c>
      <c r="I50" s="94" t="s">
        <v>186</v>
      </c>
      <c r="J50" s="94" t="s">
        <v>570</v>
      </c>
      <c r="K50" s="94">
        <v>5.61</v>
      </c>
      <c r="L50" s="94" t="s">
        <v>182</v>
      </c>
      <c r="M50" s="32">
        <v>1.4999999999999999E-2</v>
      </c>
      <c r="N50" s="32">
        <v>6.3E-3</v>
      </c>
      <c r="O50" s="103">
        <v>136022.49123880177</v>
      </c>
      <c r="P50" s="94">
        <v>106.12000000000002</v>
      </c>
      <c r="Q50" s="123">
        <v>0</v>
      </c>
      <c r="R50" s="123">
        <v>144.3470677836707</v>
      </c>
      <c r="S50" s="32">
        <v>2.4395005438263386E-4</v>
      </c>
      <c r="T50" s="32">
        <v>2.6006664194582092E-4</v>
      </c>
      <c r="U50" s="32">
        <v>5.8902258106070817E-5</v>
      </c>
    </row>
    <row r="51" spans="2:21" x14ac:dyDescent="0.2">
      <c r="B51" s="23" t="s">
        <v>372</v>
      </c>
      <c r="C51" s="32" t="s">
        <v>373</v>
      </c>
      <c r="D51" s="32" t="s">
        <v>260</v>
      </c>
      <c r="E51" s="32" t="s">
        <v>176</v>
      </c>
      <c r="F51" s="32" t="s">
        <v>374</v>
      </c>
      <c r="G51" s="32" t="s">
        <v>375</v>
      </c>
      <c r="H51" s="94" t="s">
        <v>376</v>
      </c>
      <c r="I51" s="94" t="s">
        <v>186</v>
      </c>
      <c r="J51" s="94" t="s">
        <v>377</v>
      </c>
      <c r="K51" s="94">
        <v>1.17</v>
      </c>
      <c r="L51" s="94" t="s">
        <v>182</v>
      </c>
      <c r="M51" s="32">
        <v>4.6500000000000007E-2</v>
      </c>
      <c r="N51" s="32">
        <v>-6.6E-3</v>
      </c>
      <c r="O51" s="103">
        <v>822054.13342735742</v>
      </c>
      <c r="P51" s="94">
        <v>132.82</v>
      </c>
      <c r="Q51" s="123">
        <v>0</v>
      </c>
      <c r="R51" s="123">
        <v>1091.852299875967</v>
      </c>
      <c r="S51" s="32">
        <v>2.5054476974105322E-3</v>
      </c>
      <c r="T51" s="32">
        <v>1.967164040734928E-3</v>
      </c>
      <c r="U51" s="32">
        <v>4.4554120127597509E-4</v>
      </c>
    </row>
    <row r="52" spans="2:21" x14ac:dyDescent="0.2">
      <c r="B52" s="23" t="s">
        <v>467</v>
      </c>
      <c r="C52" s="32" t="s">
        <v>468</v>
      </c>
      <c r="D52" s="32" t="s">
        <v>260</v>
      </c>
      <c r="E52" s="32" t="s">
        <v>176</v>
      </c>
      <c r="F52" s="32" t="s">
        <v>374</v>
      </c>
      <c r="G52" s="32" t="s">
        <v>375</v>
      </c>
      <c r="H52" s="94" t="s">
        <v>376</v>
      </c>
      <c r="I52" s="94" t="s">
        <v>186</v>
      </c>
      <c r="J52" s="94" t="s">
        <v>469</v>
      </c>
      <c r="K52" s="94">
        <v>2.78</v>
      </c>
      <c r="L52" s="94" t="s">
        <v>182</v>
      </c>
      <c r="M52" s="32">
        <v>3.5499999999999997E-2</v>
      </c>
      <c r="N52" s="32">
        <v>-1.2999999999999999E-3</v>
      </c>
      <c r="O52" s="103">
        <v>750775.71092131175</v>
      </c>
      <c r="P52" s="94">
        <v>120.06000000000002</v>
      </c>
      <c r="Q52" s="123">
        <v>0</v>
      </c>
      <c r="R52" s="123">
        <v>901.38131851076639</v>
      </c>
      <c r="S52" s="32">
        <v>2.1067494304045846E-3</v>
      </c>
      <c r="T52" s="32">
        <v>1.6239970525006411E-3</v>
      </c>
      <c r="U52" s="32">
        <v>3.6781762103045503E-4</v>
      </c>
    </row>
    <row r="53" spans="2:21" x14ac:dyDescent="0.2">
      <c r="B53" s="23" t="s">
        <v>637</v>
      </c>
      <c r="C53" s="32" t="s">
        <v>638</v>
      </c>
      <c r="D53" s="32" t="s">
        <v>260</v>
      </c>
      <c r="E53" s="32" t="s">
        <v>176</v>
      </c>
      <c r="F53" s="32" t="s">
        <v>639</v>
      </c>
      <c r="G53" s="32" t="s">
        <v>424</v>
      </c>
      <c r="H53" s="94" t="s">
        <v>397</v>
      </c>
      <c r="I53" s="94" t="s">
        <v>181</v>
      </c>
      <c r="J53" s="94" t="s">
        <v>640</v>
      </c>
      <c r="K53" s="94">
        <v>7.91</v>
      </c>
      <c r="L53" s="94" t="s">
        <v>182</v>
      </c>
      <c r="M53" s="32">
        <v>3.85E-2</v>
      </c>
      <c r="N53" s="32">
        <v>1.52E-2</v>
      </c>
      <c r="O53" s="103">
        <v>2617899.1206592829</v>
      </c>
      <c r="P53" s="94">
        <v>122.89000000000001</v>
      </c>
      <c r="Q53" s="123">
        <v>0</v>
      </c>
      <c r="R53" s="123">
        <v>3217.1362294083283</v>
      </c>
      <c r="S53" s="32">
        <v>9.6193860595529773E-4</v>
      </c>
      <c r="T53" s="32">
        <v>5.7962370050935854E-3</v>
      </c>
      <c r="U53" s="32">
        <v>1.3127844677177272E-3</v>
      </c>
    </row>
    <row r="54" spans="2:21" x14ac:dyDescent="0.2">
      <c r="B54" s="23" t="s">
        <v>682</v>
      </c>
      <c r="C54" s="32" t="s">
        <v>683</v>
      </c>
      <c r="D54" s="32" t="s">
        <v>260</v>
      </c>
      <c r="E54" s="32" t="s">
        <v>176</v>
      </c>
      <c r="F54" s="32" t="s">
        <v>639</v>
      </c>
      <c r="G54" s="32" t="s">
        <v>424</v>
      </c>
      <c r="H54" s="94" t="s">
        <v>397</v>
      </c>
      <c r="I54" s="94" t="s">
        <v>181</v>
      </c>
      <c r="J54" s="94" t="s">
        <v>684</v>
      </c>
      <c r="K54" s="94">
        <v>6.11</v>
      </c>
      <c r="L54" s="94" t="s">
        <v>182</v>
      </c>
      <c r="M54" s="32">
        <v>4.4999999999999998E-2</v>
      </c>
      <c r="N54" s="32">
        <v>1.1899999999999999E-2</v>
      </c>
      <c r="O54" s="103">
        <v>7009542.2579177245</v>
      </c>
      <c r="P54" s="94">
        <v>124.25</v>
      </c>
      <c r="Q54" s="123">
        <v>0</v>
      </c>
      <c r="R54" s="123">
        <v>8709.3562553906086</v>
      </c>
      <c r="S54" s="32">
        <v>2.3829952017137353E-3</v>
      </c>
      <c r="T54" s="32">
        <v>1.5691437793830237E-2</v>
      </c>
      <c r="U54" s="32">
        <v>3.5539395290076921E-3</v>
      </c>
    </row>
    <row r="55" spans="2:21" x14ac:dyDescent="0.2">
      <c r="B55" s="23" t="s">
        <v>856</v>
      </c>
      <c r="C55" s="32" t="s">
        <v>857</v>
      </c>
      <c r="D55" s="32" t="s">
        <v>260</v>
      </c>
      <c r="E55" s="32" t="s">
        <v>176</v>
      </c>
      <c r="F55" s="32" t="s">
        <v>607</v>
      </c>
      <c r="G55" s="32" t="s">
        <v>375</v>
      </c>
      <c r="H55" s="94" t="s">
        <v>255</v>
      </c>
      <c r="I55" s="94" t="s">
        <v>256</v>
      </c>
      <c r="J55" s="94" t="s">
        <v>858</v>
      </c>
      <c r="K55" s="94">
        <v>4.6500000000000004</v>
      </c>
      <c r="L55" s="94" t="s">
        <v>182</v>
      </c>
      <c r="M55" s="32">
        <v>1.6399999999999998E-2</v>
      </c>
      <c r="N55" s="32">
        <v>1.41E-2</v>
      </c>
      <c r="O55" s="103">
        <v>31.203581196904761</v>
      </c>
      <c r="P55" s="94">
        <v>5085000</v>
      </c>
      <c r="Q55" s="123">
        <v>0</v>
      </c>
      <c r="R55" s="123">
        <v>1586.7021038626071</v>
      </c>
      <c r="S55" s="32">
        <v>2.5418362004647086E-3</v>
      </c>
      <c r="T55" s="32">
        <v>2.8587230364689013E-3</v>
      </c>
      <c r="U55" s="32">
        <v>6.4746959044036502E-4</v>
      </c>
    </row>
    <row r="56" spans="2:21" x14ac:dyDescent="0.2">
      <c r="B56" s="23" t="s">
        <v>845</v>
      </c>
      <c r="C56" s="32" t="s">
        <v>846</v>
      </c>
      <c r="D56" s="32" t="s">
        <v>260</v>
      </c>
      <c r="E56" s="32" t="s">
        <v>176</v>
      </c>
      <c r="F56" s="32" t="s">
        <v>607</v>
      </c>
      <c r="G56" s="32" t="s">
        <v>375</v>
      </c>
      <c r="H56" s="94" t="s">
        <v>376</v>
      </c>
      <c r="I56" s="94" t="s">
        <v>186</v>
      </c>
      <c r="J56" s="94" t="s">
        <v>847</v>
      </c>
      <c r="K56" s="94">
        <v>1.79</v>
      </c>
      <c r="L56" s="94" t="s">
        <v>182</v>
      </c>
      <c r="M56" s="32">
        <v>0.05</v>
      </c>
      <c r="N56" s="32">
        <v>-2.5000000000000001E-3</v>
      </c>
      <c r="O56" s="103">
        <v>509676.52418440062</v>
      </c>
      <c r="P56" s="94">
        <v>122.01000000000002</v>
      </c>
      <c r="Q56" s="123">
        <v>0</v>
      </c>
      <c r="R56" s="123">
        <v>621.85632727862219</v>
      </c>
      <c r="S56" s="32">
        <v>5.0967703386143454E-4</v>
      </c>
      <c r="T56" s="32">
        <v>1.1203835955329864E-3</v>
      </c>
      <c r="U56" s="32">
        <v>2.5375466545086474E-4</v>
      </c>
    </row>
    <row r="57" spans="2:21" x14ac:dyDescent="0.2">
      <c r="B57" s="23" t="s">
        <v>828</v>
      </c>
      <c r="C57" s="32" t="s">
        <v>829</v>
      </c>
      <c r="D57" s="32" t="s">
        <v>260</v>
      </c>
      <c r="E57" s="32" t="s">
        <v>176</v>
      </c>
      <c r="F57" s="32" t="s">
        <v>607</v>
      </c>
      <c r="G57" s="32" t="s">
        <v>375</v>
      </c>
      <c r="H57" s="94" t="s">
        <v>376</v>
      </c>
      <c r="I57" s="94" t="s">
        <v>186</v>
      </c>
      <c r="J57" s="94" t="s">
        <v>830</v>
      </c>
      <c r="K57" s="94">
        <v>2.25</v>
      </c>
      <c r="L57" s="94" t="s">
        <v>182</v>
      </c>
      <c r="M57" s="32">
        <v>0.04</v>
      </c>
      <c r="N57" s="32">
        <v>-1.9E-3</v>
      </c>
      <c r="O57" s="103">
        <v>878696.07943832013</v>
      </c>
      <c r="P57" s="94">
        <v>119.89000000000001</v>
      </c>
      <c r="Q57" s="123">
        <v>0</v>
      </c>
      <c r="R57" s="123">
        <v>1053.4687296155096</v>
      </c>
      <c r="S57" s="32">
        <v>6.5088694904608753E-4</v>
      </c>
      <c r="T57" s="32">
        <v>1.8980092849314445E-3</v>
      </c>
      <c r="U57" s="32">
        <v>4.2987840329034304E-4</v>
      </c>
    </row>
    <row r="58" spans="2:21" x14ac:dyDescent="0.2">
      <c r="B58" s="23" t="s">
        <v>510</v>
      </c>
      <c r="C58" s="32" t="s">
        <v>511</v>
      </c>
      <c r="D58" s="32" t="s">
        <v>260</v>
      </c>
      <c r="E58" s="32" t="s">
        <v>176</v>
      </c>
      <c r="F58" s="32" t="s">
        <v>495</v>
      </c>
      <c r="G58" s="32" t="s">
        <v>381</v>
      </c>
      <c r="H58" s="94" t="s">
        <v>376</v>
      </c>
      <c r="I58" s="94" t="s">
        <v>186</v>
      </c>
      <c r="J58" s="94" t="s">
        <v>512</v>
      </c>
      <c r="K58" s="94">
        <v>1.95</v>
      </c>
      <c r="L58" s="94" t="s">
        <v>182</v>
      </c>
      <c r="M58" s="32">
        <v>3.4000000000000002E-2</v>
      </c>
      <c r="N58" s="32">
        <v>6.0999999999999995E-3</v>
      </c>
      <c r="O58" s="103">
        <v>13291.340912924892</v>
      </c>
      <c r="P58" s="94">
        <v>109.59</v>
      </c>
      <c r="Q58" s="123">
        <v>0</v>
      </c>
      <c r="R58" s="123">
        <v>14.565980648579135</v>
      </c>
      <c r="S58" s="32">
        <v>1.8939826025288106E-4</v>
      </c>
      <c r="T58" s="32">
        <v>2.6243177170740694E-5</v>
      </c>
      <c r="U58" s="32">
        <v>5.943793420289338E-6</v>
      </c>
    </row>
    <row r="59" spans="2:21" x14ac:dyDescent="0.2">
      <c r="B59" s="23" t="s">
        <v>531</v>
      </c>
      <c r="C59" s="32" t="s">
        <v>532</v>
      </c>
      <c r="D59" s="32" t="s">
        <v>260</v>
      </c>
      <c r="E59" s="32" t="s">
        <v>176</v>
      </c>
      <c r="F59" s="32" t="s">
        <v>495</v>
      </c>
      <c r="G59" s="32" t="s">
        <v>381</v>
      </c>
      <c r="H59" s="94" t="s">
        <v>376</v>
      </c>
      <c r="I59" s="94" t="s">
        <v>186</v>
      </c>
      <c r="J59" s="94" t="s">
        <v>533</v>
      </c>
      <c r="K59" s="94">
        <v>3.04</v>
      </c>
      <c r="L59" s="94" t="s">
        <v>182</v>
      </c>
      <c r="M59" s="32">
        <v>2.5499999999999998E-2</v>
      </c>
      <c r="N59" s="32">
        <v>3.4000000000000002E-3</v>
      </c>
      <c r="O59" s="103">
        <v>279693.77114304894</v>
      </c>
      <c r="P59" s="94">
        <v>109.01</v>
      </c>
      <c r="Q59" s="123">
        <v>0</v>
      </c>
      <c r="R59" s="123">
        <v>304.89417992933028</v>
      </c>
      <c r="S59" s="32">
        <v>3.1892725481664591E-4</v>
      </c>
      <c r="T59" s="32">
        <v>5.4932051437220721E-4</v>
      </c>
      <c r="U59" s="32">
        <v>1.2441510559917186E-4</v>
      </c>
    </row>
    <row r="60" spans="2:21" x14ac:dyDescent="0.2">
      <c r="B60" s="23" t="s">
        <v>690</v>
      </c>
      <c r="C60" s="32" t="s">
        <v>691</v>
      </c>
      <c r="D60" s="32" t="s">
        <v>260</v>
      </c>
      <c r="E60" s="32" t="s">
        <v>176</v>
      </c>
      <c r="F60" s="32" t="s">
        <v>495</v>
      </c>
      <c r="G60" s="32" t="s">
        <v>381</v>
      </c>
      <c r="H60" s="94" t="s">
        <v>376</v>
      </c>
      <c r="I60" s="94" t="s">
        <v>186</v>
      </c>
      <c r="J60" s="94" t="s">
        <v>692</v>
      </c>
      <c r="K60" s="94">
        <v>7.17</v>
      </c>
      <c r="L60" s="94" t="s">
        <v>182</v>
      </c>
      <c r="M60" s="32">
        <v>2.35E-2</v>
      </c>
      <c r="N60" s="32">
        <v>1.8000000000000002E-2</v>
      </c>
      <c r="O60" s="103">
        <v>1067173.4547638977</v>
      </c>
      <c r="P60" s="94">
        <v>105.47</v>
      </c>
      <c r="Q60" s="123">
        <v>23.870650999999999</v>
      </c>
      <c r="R60" s="123">
        <v>1137.8149082619955</v>
      </c>
      <c r="S60" s="32">
        <v>2.9108686904881836E-3</v>
      </c>
      <c r="T60" s="32">
        <v>2.0499737673304102E-3</v>
      </c>
      <c r="U60" s="32">
        <v>4.6429670122447053E-4</v>
      </c>
    </row>
    <row r="61" spans="2:21" x14ac:dyDescent="0.2">
      <c r="B61" s="23" t="s">
        <v>581</v>
      </c>
      <c r="C61" s="32" t="s">
        <v>582</v>
      </c>
      <c r="D61" s="32" t="s">
        <v>260</v>
      </c>
      <c r="E61" s="32" t="s">
        <v>176</v>
      </c>
      <c r="F61" s="32" t="s">
        <v>495</v>
      </c>
      <c r="G61" s="32" t="s">
        <v>381</v>
      </c>
      <c r="H61" s="94" t="s">
        <v>376</v>
      </c>
      <c r="I61" s="94" t="s">
        <v>186</v>
      </c>
      <c r="J61" s="94" t="s">
        <v>583</v>
      </c>
      <c r="K61" s="94">
        <v>5.97</v>
      </c>
      <c r="L61" s="94" t="s">
        <v>182</v>
      </c>
      <c r="M61" s="32">
        <v>1.7600000000000001E-2</v>
      </c>
      <c r="N61" s="32">
        <v>1.3600000000000001E-2</v>
      </c>
      <c r="O61" s="103">
        <v>7170231.7905975282</v>
      </c>
      <c r="P61" s="94">
        <v>104.69</v>
      </c>
      <c r="Q61" s="123">
        <v>0</v>
      </c>
      <c r="R61" s="123">
        <v>7506.5156616014056</v>
      </c>
      <c r="S61" s="32">
        <v>6.4727265040489899E-3</v>
      </c>
      <c r="T61" s="32">
        <v>1.3524308812092354E-2</v>
      </c>
      <c r="U61" s="32">
        <v>3.0631084494182385E-3</v>
      </c>
    </row>
    <row r="62" spans="2:21" x14ac:dyDescent="0.2">
      <c r="B62" s="23" t="s">
        <v>748</v>
      </c>
      <c r="C62" s="32" t="s">
        <v>749</v>
      </c>
      <c r="D62" s="32" t="s">
        <v>260</v>
      </c>
      <c r="E62" s="32" t="s">
        <v>176</v>
      </c>
      <c r="F62" s="32" t="s">
        <v>750</v>
      </c>
      <c r="G62" s="32" t="s">
        <v>677</v>
      </c>
      <c r="H62" s="94" t="s">
        <v>376</v>
      </c>
      <c r="I62" s="94" t="s">
        <v>186</v>
      </c>
      <c r="J62" s="94" t="s">
        <v>751</v>
      </c>
      <c r="K62" s="94">
        <v>9.89</v>
      </c>
      <c r="L62" s="94" t="s">
        <v>182</v>
      </c>
      <c r="M62" s="32">
        <v>2.9100000000000001E-2</v>
      </c>
      <c r="N62" s="32">
        <v>1.6799999999999999E-2</v>
      </c>
      <c r="O62" s="103">
        <v>3605009.4872168694</v>
      </c>
      <c r="P62" s="94">
        <v>111.5</v>
      </c>
      <c r="Q62" s="123">
        <v>0</v>
      </c>
      <c r="R62" s="123">
        <v>4019.5855782468093</v>
      </c>
      <c r="S62" s="32">
        <v>3.069315682515989E-3</v>
      </c>
      <c r="T62" s="32">
        <v>7.24199070614412E-3</v>
      </c>
      <c r="U62" s="32">
        <v>1.6402319135721114E-3</v>
      </c>
    </row>
    <row r="63" spans="2:21" x14ac:dyDescent="0.2">
      <c r="B63" s="23" t="s">
        <v>822</v>
      </c>
      <c r="C63" s="32" t="s">
        <v>823</v>
      </c>
      <c r="D63" s="32" t="s">
        <v>260</v>
      </c>
      <c r="E63" s="32" t="s">
        <v>176</v>
      </c>
      <c r="F63" s="32" t="s">
        <v>487</v>
      </c>
      <c r="G63" s="32" t="s">
        <v>375</v>
      </c>
      <c r="H63" s="94" t="s">
        <v>376</v>
      </c>
      <c r="I63" s="94" t="s">
        <v>186</v>
      </c>
      <c r="J63" s="94" t="s">
        <v>824</v>
      </c>
      <c r="K63" s="94">
        <v>1.68</v>
      </c>
      <c r="L63" s="94" t="s">
        <v>182</v>
      </c>
      <c r="M63" s="32">
        <v>6.5000000000000002E-2</v>
      </c>
      <c r="N63" s="32">
        <v>-2.7000000000000001E-3</v>
      </c>
      <c r="O63" s="103">
        <v>6842707.6492738537</v>
      </c>
      <c r="P63" s="94">
        <v>124.62</v>
      </c>
      <c r="Q63" s="123">
        <v>123.8577061</v>
      </c>
      <c r="R63" s="123">
        <v>8651.239978559177</v>
      </c>
      <c r="S63" s="32">
        <v>4.3445762852532405E-3</v>
      </c>
      <c r="T63" s="32">
        <v>1.5586731094968883E-2</v>
      </c>
      <c r="U63" s="32">
        <v>3.5302246036500182E-3</v>
      </c>
    </row>
    <row r="64" spans="2:21" x14ac:dyDescent="0.2">
      <c r="B64" s="23" t="s">
        <v>540</v>
      </c>
      <c r="C64" s="32" t="s">
        <v>541</v>
      </c>
      <c r="D64" s="32" t="s">
        <v>260</v>
      </c>
      <c r="E64" s="32" t="s">
        <v>176</v>
      </c>
      <c r="F64" s="32" t="s">
        <v>542</v>
      </c>
      <c r="G64" s="32" t="s">
        <v>381</v>
      </c>
      <c r="H64" s="94" t="s">
        <v>376</v>
      </c>
      <c r="I64" s="94" t="s">
        <v>186</v>
      </c>
      <c r="J64" s="94" t="s">
        <v>543</v>
      </c>
      <c r="K64" s="94">
        <v>4.1100000000000003</v>
      </c>
      <c r="L64" s="94" t="s">
        <v>182</v>
      </c>
      <c r="M64" s="32">
        <v>0.04</v>
      </c>
      <c r="N64" s="32">
        <v>4.4000000000000003E-3</v>
      </c>
      <c r="O64" s="103">
        <v>1940466.7778680518</v>
      </c>
      <c r="P64" s="94">
        <v>115.51</v>
      </c>
      <c r="Q64" s="123">
        <v>0</v>
      </c>
      <c r="R64" s="123">
        <v>2241.4331751178688</v>
      </c>
      <c r="S64" s="32">
        <v>2.7516264526552354E-3</v>
      </c>
      <c r="T64" s="32">
        <v>4.0383362679211046E-3</v>
      </c>
      <c r="U64" s="32">
        <v>9.1463912246673258E-4</v>
      </c>
    </row>
    <row r="65" spans="2:21" x14ac:dyDescent="0.2">
      <c r="B65" s="23" t="s">
        <v>628</v>
      </c>
      <c r="C65" s="32" t="s">
        <v>629</v>
      </c>
      <c r="D65" s="32" t="s">
        <v>260</v>
      </c>
      <c r="E65" s="32" t="s">
        <v>176</v>
      </c>
      <c r="F65" s="32" t="s">
        <v>542</v>
      </c>
      <c r="G65" s="32" t="s">
        <v>381</v>
      </c>
      <c r="H65" s="94" t="s">
        <v>376</v>
      </c>
      <c r="I65" s="94" t="s">
        <v>186</v>
      </c>
      <c r="J65" s="94" t="s">
        <v>630</v>
      </c>
      <c r="K65" s="94">
        <v>6.81</v>
      </c>
      <c r="L65" s="94" t="s">
        <v>182</v>
      </c>
      <c r="M65" s="32">
        <v>0.04</v>
      </c>
      <c r="N65" s="32">
        <v>1.4800000000000001E-2</v>
      </c>
      <c r="O65" s="103">
        <v>2894059.379216379</v>
      </c>
      <c r="P65" s="94">
        <v>119.27000000000001</v>
      </c>
      <c r="Q65" s="123">
        <v>0</v>
      </c>
      <c r="R65" s="123">
        <v>3451.7446215321434</v>
      </c>
      <c r="S65" s="32">
        <v>3.9957136939739422E-3</v>
      </c>
      <c r="T65" s="32">
        <v>6.2189253052354967E-3</v>
      </c>
      <c r="U65" s="32">
        <v>1.4085187578484928E-3</v>
      </c>
    </row>
    <row r="66" spans="2:21" x14ac:dyDescent="0.2">
      <c r="B66" s="23" t="s">
        <v>650</v>
      </c>
      <c r="C66" s="32" t="s">
        <v>651</v>
      </c>
      <c r="D66" s="32" t="s">
        <v>260</v>
      </c>
      <c r="E66" s="32" t="s">
        <v>176</v>
      </c>
      <c r="F66" s="32" t="s">
        <v>542</v>
      </c>
      <c r="G66" s="32" t="s">
        <v>381</v>
      </c>
      <c r="H66" s="94" t="s">
        <v>376</v>
      </c>
      <c r="I66" s="94" t="s">
        <v>186</v>
      </c>
      <c r="J66" s="94" t="s">
        <v>652</v>
      </c>
      <c r="K66" s="94">
        <v>8.16</v>
      </c>
      <c r="L66" s="94" t="s">
        <v>182</v>
      </c>
      <c r="M66" s="32">
        <v>3.5000000000000003E-2</v>
      </c>
      <c r="N66" s="32">
        <v>2.07E-2</v>
      </c>
      <c r="O66" s="103">
        <v>300671.14757898921</v>
      </c>
      <c r="P66" s="94">
        <v>114.24000000000001</v>
      </c>
      <c r="Q66" s="123">
        <v>0</v>
      </c>
      <c r="R66" s="123">
        <v>343.4867189277312</v>
      </c>
      <c r="S66" s="32">
        <v>1.1100721582138979E-3</v>
      </c>
      <c r="T66" s="32">
        <v>6.1885176412726918E-4</v>
      </c>
      <c r="U66" s="32">
        <v>1.4016317535878197E-4</v>
      </c>
    </row>
    <row r="67" spans="2:21" x14ac:dyDescent="0.2">
      <c r="B67" s="23" t="s">
        <v>641</v>
      </c>
      <c r="C67" s="32" t="s">
        <v>642</v>
      </c>
      <c r="D67" s="32" t="s">
        <v>260</v>
      </c>
      <c r="E67" s="32" t="s">
        <v>176</v>
      </c>
      <c r="F67" s="32" t="s">
        <v>528</v>
      </c>
      <c r="G67" s="32" t="s">
        <v>529</v>
      </c>
      <c r="H67" s="94" t="s">
        <v>376</v>
      </c>
      <c r="I67" s="94" t="s">
        <v>186</v>
      </c>
      <c r="J67" s="94" t="s">
        <v>643</v>
      </c>
      <c r="K67" s="94">
        <v>5.55</v>
      </c>
      <c r="L67" s="94" t="s">
        <v>182</v>
      </c>
      <c r="M67" s="32">
        <v>4.2999999999999997E-2</v>
      </c>
      <c r="N67" s="32">
        <v>1.21E-2</v>
      </c>
      <c r="O67" s="103">
        <v>294646.20915504341</v>
      </c>
      <c r="P67" s="94">
        <v>117.85</v>
      </c>
      <c r="Q67" s="123">
        <v>12.69315267</v>
      </c>
      <c r="R67" s="123">
        <v>359.93371004777913</v>
      </c>
      <c r="S67" s="32">
        <v>3.2102327463507313E-4</v>
      </c>
      <c r="T67" s="32">
        <v>6.4848391264526952E-4</v>
      </c>
      <c r="U67" s="32">
        <v>1.4687453382900169E-4</v>
      </c>
    </row>
    <row r="68" spans="2:21" x14ac:dyDescent="0.2">
      <c r="B68" s="23" t="s">
        <v>526</v>
      </c>
      <c r="C68" s="32" t="s">
        <v>527</v>
      </c>
      <c r="D68" s="32" t="s">
        <v>260</v>
      </c>
      <c r="E68" s="32" t="s">
        <v>176</v>
      </c>
      <c r="F68" s="32" t="s">
        <v>528</v>
      </c>
      <c r="G68" s="32" t="s">
        <v>529</v>
      </c>
      <c r="H68" s="94" t="s">
        <v>376</v>
      </c>
      <c r="I68" s="94" t="s">
        <v>186</v>
      </c>
      <c r="J68" s="94" t="s">
        <v>530</v>
      </c>
      <c r="K68" s="94">
        <v>5.67</v>
      </c>
      <c r="L68" s="94" t="s">
        <v>182</v>
      </c>
      <c r="M68" s="32">
        <v>2.9900000000000003E-2</v>
      </c>
      <c r="N68" s="32">
        <v>1.1399999999999999E-2</v>
      </c>
      <c r="O68" s="103">
        <v>166884.82129663203</v>
      </c>
      <c r="P68" s="94">
        <v>110.54000000000002</v>
      </c>
      <c r="Q68" s="123">
        <v>18.896949082999999</v>
      </c>
      <c r="R68" s="123">
        <v>187.99854313540169</v>
      </c>
      <c r="S68" s="32">
        <v>4.7103485042544334E-4</v>
      </c>
      <c r="T68" s="32">
        <v>3.3871245571267101E-4</v>
      </c>
      <c r="U68" s="32">
        <v>7.6714677210640333E-5</v>
      </c>
    </row>
    <row r="69" spans="2:21" x14ac:dyDescent="0.2">
      <c r="B69" s="23" t="s">
        <v>440</v>
      </c>
      <c r="C69" s="32" t="s">
        <v>441</v>
      </c>
      <c r="D69" s="32" t="s">
        <v>260</v>
      </c>
      <c r="E69" s="32" t="s">
        <v>176</v>
      </c>
      <c r="F69" s="32" t="s">
        <v>442</v>
      </c>
      <c r="G69" s="32" t="s">
        <v>443</v>
      </c>
      <c r="H69" s="94" t="s">
        <v>382</v>
      </c>
      <c r="I69" s="94" t="s">
        <v>186</v>
      </c>
      <c r="J69" s="94" t="s">
        <v>444</v>
      </c>
      <c r="K69" s="94">
        <v>8.19</v>
      </c>
      <c r="L69" s="94" t="s">
        <v>182</v>
      </c>
      <c r="M69" s="32">
        <v>5.1500000000000004E-2</v>
      </c>
      <c r="N69" s="32">
        <v>2.5099999999999997E-2</v>
      </c>
      <c r="O69" s="103">
        <v>6378101.2198383408</v>
      </c>
      <c r="P69" s="94">
        <v>150.72999999999999</v>
      </c>
      <c r="Q69" s="123">
        <v>0</v>
      </c>
      <c r="R69" s="123">
        <v>9613.7119685382095</v>
      </c>
      <c r="S69" s="32">
        <v>1.7961311475508575E-3</v>
      </c>
      <c r="T69" s="32">
        <v>1.7320793741644098E-2</v>
      </c>
      <c r="U69" s="32">
        <v>3.9229708813823174E-3</v>
      </c>
    </row>
    <row r="70" spans="2:21" x14ac:dyDescent="0.2">
      <c r="B70" s="23" t="s">
        <v>459</v>
      </c>
      <c r="C70" s="32" t="s">
        <v>460</v>
      </c>
      <c r="D70" s="32" t="s">
        <v>260</v>
      </c>
      <c r="E70" s="32" t="s">
        <v>176</v>
      </c>
      <c r="F70" s="32" t="s">
        <v>461</v>
      </c>
      <c r="G70" s="32" t="s">
        <v>381</v>
      </c>
      <c r="H70" s="94" t="s">
        <v>180</v>
      </c>
      <c r="I70" s="94" t="s">
        <v>181</v>
      </c>
      <c r="J70" s="94" t="s">
        <v>462</v>
      </c>
      <c r="K70" s="94">
        <v>1.2</v>
      </c>
      <c r="L70" s="94" t="s">
        <v>182</v>
      </c>
      <c r="M70" s="32">
        <v>3.7699999999999997E-2</v>
      </c>
      <c r="N70" s="32">
        <v>-5.3E-3</v>
      </c>
      <c r="O70" s="103">
        <v>985623.90444288112</v>
      </c>
      <c r="P70" s="94">
        <v>115.93</v>
      </c>
      <c r="Q70" s="123">
        <v>0</v>
      </c>
      <c r="R70" s="123">
        <v>1142.6337924794889</v>
      </c>
      <c r="S70" s="32">
        <v>2.717357604873009E-3</v>
      </c>
      <c r="T70" s="32">
        <v>2.0586558351798753E-3</v>
      </c>
      <c r="U70" s="32">
        <v>4.6626309490548009E-4</v>
      </c>
    </row>
    <row r="71" spans="2:21" x14ac:dyDescent="0.2">
      <c r="B71" s="23" t="s">
        <v>575</v>
      </c>
      <c r="C71" s="32" t="s">
        <v>576</v>
      </c>
      <c r="D71" s="32" t="s">
        <v>260</v>
      </c>
      <c r="E71" s="32" t="s">
        <v>176</v>
      </c>
      <c r="F71" s="32" t="s">
        <v>461</v>
      </c>
      <c r="G71" s="32" t="s">
        <v>381</v>
      </c>
      <c r="H71" s="94" t="s">
        <v>180</v>
      </c>
      <c r="I71" s="94" t="s">
        <v>181</v>
      </c>
      <c r="J71" s="94" t="s">
        <v>577</v>
      </c>
      <c r="K71" s="94">
        <v>2.99</v>
      </c>
      <c r="L71" s="94" t="s">
        <v>182</v>
      </c>
      <c r="M71" s="32">
        <v>2.8500000000000001E-2</v>
      </c>
      <c r="N71" s="32">
        <v>5.1999999999999998E-3</v>
      </c>
      <c r="O71" s="103">
        <v>99780.411498351648</v>
      </c>
      <c r="P71" s="94">
        <v>108.91999999999999</v>
      </c>
      <c r="Q71" s="123">
        <v>0</v>
      </c>
      <c r="R71" s="123">
        <v>108.68082429960708</v>
      </c>
      <c r="S71" s="32">
        <v>2.0394166327424793E-4</v>
      </c>
      <c r="T71" s="32">
        <v>1.9580762847127257E-4</v>
      </c>
      <c r="U71" s="32">
        <v>4.4348292364828808E-5</v>
      </c>
    </row>
    <row r="72" spans="2:21" x14ac:dyDescent="0.2">
      <c r="B72" s="23" t="s">
        <v>618</v>
      </c>
      <c r="C72" s="32" t="s">
        <v>619</v>
      </c>
      <c r="D72" s="32" t="s">
        <v>260</v>
      </c>
      <c r="E72" s="32" t="s">
        <v>176</v>
      </c>
      <c r="F72" s="32" t="s">
        <v>461</v>
      </c>
      <c r="G72" s="32" t="s">
        <v>381</v>
      </c>
      <c r="H72" s="94" t="s">
        <v>180</v>
      </c>
      <c r="I72" s="94" t="s">
        <v>181</v>
      </c>
      <c r="J72" s="94" t="s">
        <v>620</v>
      </c>
      <c r="K72" s="94">
        <v>4.84</v>
      </c>
      <c r="L72" s="94" t="s">
        <v>182</v>
      </c>
      <c r="M72" s="32">
        <v>2.5000000000000001E-2</v>
      </c>
      <c r="N72" s="32">
        <v>1.1899999999999999E-2</v>
      </c>
      <c r="O72" s="103">
        <v>271262.04074984742</v>
      </c>
      <c r="P72" s="94">
        <v>107.88</v>
      </c>
      <c r="Q72" s="123">
        <v>0</v>
      </c>
      <c r="R72" s="123">
        <v>292.63748944004675</v>
      </c>
      <c r="S72" s="32">
        <v>5.7956074021209085E-4</v>
      </c>
      <c r="T72" s="32">
        <v>5.2723792976650983E-4</v>
      </c>
      <c r="U72" s="32">
        <v>1.1941364101931656E-4</v>
      </c>
    </row>
    <row r="73" spans="2:21" x14ac:dyDescent="0.2">
      <c r="B73" s="23" t="s">
        <v>657</v>
      </c>
      <c r="C73" s="32" t="s">
        <v>658</v>
      </c>
      <c r="D73" s="32" t="s">
        <v>260</v>
      </c>
      <c r="E73" s="32" t="s">
        <v>176</v>
      </c>
      <c r="F73" s="32" t="s">
        <v>461</v>
      </c>
      <c r="G73" s="32" t="s">
        <v>381</v>
      </c>
      <c r="H73" s="94" t="s">
        <v>180</v>
      </c>
      <c r="I73" s="94" t="s">
        <v>181</v>
      </c>
      <c r="J73" s="94" t="s">
        <v>659</v>
      </c>
      <c r="K73" s="94">
        <v>5.71</v>
      </c>
      <c r="L73" s="94" t="s">
        <v>182</v>
      </c>
      <c r="M73" s="32">
        <v>1.34E-2</v>
      </c>
      <c r="N73" s="32">
        <v>1.24E-2</v>
      </c>
      <c r="O73" s="103">
        <v>1692165.721169665</v>
      </c>
      <c r="P73" s="94">
        <v>102.39</v>
      </c>
      <c r="Q73" s="123">
        <v>0</v>
      </c>
      <c r="R73" s="123">
        <v>1732.6084818552497</v>
      </c>
      <c r="S73" s="32">
        <v>4.9425852305646908E-3</v>
      </c>
      <c r="T73" s="32">
        <v>3.1215990501326633E-3</v>
      </c>
      <c r="U73" s="32">
        <v>7.0700814060145655E-4</v>
      </c>
    </row>
    <row r="74" spans="2:21" x14ac:dyDescent="0.2">
      <c r="B74" s="23" t="s">
        <v>701</v>
      </c>
      <c r="C74" s="32" t="s">
        <v>702</v>
      </c>
      <c r="D74" s="32" t="s">
        <v>260</v>
      </c>
      <c r="E74" s="32" t="s">
        <v>176</v>
      </c>
      <c r="F74" s="32" t="s">
        <v>461</v>
      </c>
      <c r="G74" s="32" t="s">
        <v>381</v>
      </c>
      <c r="H74" s="94" t="s">
        <v>180</v>
      </c>
      <c r="I74" s="94" t="s">
        <v>181</v>
      </c>
      <c r="J74" s="94" t="s">
        <v>703</v>
      </c>
      <c r="K74" s="94">
        <v>5.69</v>
      </c>
      <c r="L74" s="94" t="s">
        <v>182</v>
      </c>
      <c r="M74" s="32">
        <v>1.95E-2</v>
      </c>
      <c r="N74" s="32">
        <v>1.5800000000000002E-2</v>
      </c>
      <c r="O74" s="103">
        <v>1297243.4251342246</v>
      </c>
      <c r="P74" s="94">
        <v>103.8</v>
      </c>
      <c r="Q74" s="123">
        <v>0</v>
      </c>
      <c r="R74" s="123">
        <v>1346.5386752893253</v>
      </c>
      <c r="S74" s="32">
        <v>1.8236436298096773E-3</v>
      </c>
      <c r="T74" s="32">
        <v>2.4260263606981584E-3</v>
      </c>
      <c r="U74" s="32">
        <v>5.4946851238131598E-4</v>
      </c>
    </row>
    <row r="75" spans="2:21" x14ac:dyDescent="0.2">
      <c r="B75" s="23" t="s">
        <v>473</v>
      </c>
      <c r="C75" s="32" t="s">
        <v>474</v>
      </c>
      <c r="D75" s="32" t="s">
        <v>260</v>
      </c>
      <c r="E75" s="32" t="s">
        <v>176</v>
      </c>
      <c r="F75" s="32" t="s">
        <v>475</v>
      </c>
      <c r="G75" s="32" t="s">
        <v>381</v>
      </c>
      <c r="H75" s="94" t="s">
        <v>382</v>
      </c>
      <c r="I75" s="94" t="s">
        <v>186</v>
      </c>
      <c r="J75" s="94" t="s">
        <v>476</v>
      </c>
      <c r="K75" s="94">
        <v>1.27</v>
      </c>
      <c r="L75" s="94" t="s">
        <v>182</v>
      </c>
      <c r="M75" s="32">
        <v>4.8000000000000001E-2</v>
      </c>
      <c r="N75" s="32">
        <v>1.1000000000000001E-3</v>
      </c>
      <c r="O75" s="103">
        <v>497446.01093071379</v>
      </c>
      <c r="P75" s="94">
        <v>112.94</v>
      </c>
      <c r="Q75" s="123">
        <v>0</v>
      </c>
      <c r="R75" s="123">
        <v>561.81552469105429</v>
      </c>
      <c r="S75" s="32">
        <v>4.3483042913523935E-3</v>
      </c>
      <c r="T75" s="32">
        <v>1.0122095248820883E-3</v>
      </c>
      <c r="U75" s="32">
        <v>2.2925441819812044E-4</v>
      </c>
    </row>
    <row r="76" spans="2:21" x14ac:dyDescent="0.2">
      <c r="B76" s="23" t="s">
        <v>519</v>
      </c>
      <c r="C76" s="32" t="s">
        <v>520</v>
      </c>
      <c r="D76" s="32" t="s">
        <v>260</v>
      </c>
      <c r="E76" s="32" t="s">
        <v>176</v>
      </c>
      <c r="F76" s="32" t="s">
        <v>475</v>
      </c>
      <c r="G76" s="32" t="s">
        <v>381</v>
      </c>
      <c r="H76" s="94" t="s">
        <v>382</v>
      </c>
      <c r="I76" s="94" t="s">
        <v>186</v>
      </c>
      <c r="J76" s="94" t="s">
        <v>521</v>
      </c>
      <c r="K76" s="94">
        <v>3.72</v>
      </c>
      <c r="L76" s="94" t="s">
        <v>182</v>
      </c>
      <c r="M76" s="32">
        <v>3.2899999999999999E-2</v>
      </c>
      <c r="N76" s="32">
        <v>6.0000000000000001E-3</v>
      </c>
      <c r="O76" s="103">
        <v>895510.97867727559</v>
      </c>
      <c r="P76" s="94">
        <v>112.7</v>
      </c>
      <c r="Q76" s="123">
        <v>0</v>
      </c>
      <c r="R76" s="123">
        <v>1009.2408729242594</v>
      </c>
      <c r="S76" s="32">
        <v>4.4775548933863778E-3</v>
      </c>
      <c r="T76" s="32">
        <v>1.8183250187612963E-3</v>
      </c>
      <c r="U76" s="32">
        <v>4.1183078604181981E-4</v>
      </c>
    </row>
    <row r="77" spans="2:21" x14ac:dyDescent="0.2">
      <c r="B77" s="23" t="s">
        <v>591</v>
      </c>
      <c r="C77" s="32" t="s">
        <v>592</v>
      </c>
      <c r="D77" s="32" t="s">
        <v>260</v>
      </c>
      <c r="E77" s="32" t="s">
        <v>176</v>
      </c>
      <c r="F77" s="32" t="s">
        <v>475</v>
      </c>
      <c r="G77" s="32" t="s">
        <v>381</v>
      </c>
      <c r="H77" s="94" t="s">
        <v>382</v>
      </c>
      <c r="I77" s="94" t="s">
        <v>186</v>
      </c>
      <c r="J77" s="94" t="s">
        <v>593</v>
      </c>
      <c r="K77" s="94">
        <v>5.95</v>
      </c>
      <c r="L77" s="94" t="s">
        <v>182</v>
      </c>
      <c r="M77" s="32">
        <v>3.3000000000000002E-2</v>
      </c>
      <c r="N77" s="32">
        <v>1.46E-2</v>
      </c>
      <c r="O77" s="103">
        <v>352227.94785742793</v>
      </c>
      <c r="P77" s="94">
        <v>112.07000000000001</v>
      </c>
      <c r="Q77" s="123">
        <v>0</v>
      </c>
      <c r="R77" s="123">
        <v>394.7418611106782</v>
      </c>
      <c r="S77" s="32">
        <v>2.3423651045232931E-3</v>
      </c>
      <c r="T77" s="32">
        <v>7.1119692163300785E-4</v>
      </c>
      <c r="U77" s="32">
        <v>1.6107834641475289E-4</v>
      </c>
    </row>
    <row r="78" spans="2:21" x14ac:dyDescent="0.2">
      <c r="B78" s="23" t="s">
        <v>378</v>
      </c>
      <c r="C78" s="32" t="s">
        <v>379</v>
      </c>
      <c r="D78" s="32" t="s">
        <v>260</v>
      </c>
      <c r="E78" s="32" t="s">
        <v>176</v>
      </c>
      <c r="F78" s="32" t="s">
        <v>380</v>
      </c>
      <c r="G78" s="32" t="s">
        <v>381</v>
      </c>
      <c r="H78" s="94" t="s">
        <v>382</v>
      </c>
      <c r="I78" s="94" t="s">
        <v>186</v>
      </c>
      <c r="J78" s="94" t="s">
        <v>383</v>
      </c>
      <c r="K78" s="94">
        <v>1.57</v>
      </c>
      <c r="L78" s="94" t="s">
        <v>182</v>
      </c>
      <c r="M78" s="32">
        <v>5.0999999999999997E-2</v>
      </c>
      <c r="N78" s="32">
        <v>2.3999999999999998E-3</v>
      </c>
      <c r="O78" s="103">
        <v>3866765.9960367517</v>
      </c>
      <c r="P78" s="94">
        <v>131.21</v>
      </c>
      <c r="Q78" s="123">
        <v>0</v>
      </c>
      <c r="R78" s="123">
        <v>5073.5836634835323</v>
      </c>
      <c r="S78" s="32">
        <v>1.8688626718738847E-3</v>
      </c>
      <c r="T78" s="32">
        <v>9.1409537183726811E-3</v>
      </c>
      <c r="U78" s="32">
        <v>2.0703263256938729E-3</v>
      </c>
    </row>
    <row r="79" spans="2:21" x14ac:dyDescent="0.2">
      <c r="B79" s="23" t="s">
        <v>448</v>
      </c>
      <c r="C79" s="32" t="s">
        <v>449</v>
      </c>
      <c r="D79" s="32" t="s">
        <v>260</v>
      </c>
      <c r="E79" s="32" t="s">
        <v>176</v>
      </c>
      <c r="F79" s="32" t="s">
        <v>380</v>
      </c>
      <c r="G79" s="32" t="s">
        <v>381</v>
      </c>
      <c r="H79" s="94" t="s">
        <v>180</v>
      </c>
      <c r="I79" s="94" t="s">
        <v>181</v>
      </c>
      <c r="J79" s="94" t="s">
        <v>450</v>
      </c>
      <c r="K79" s="94">
        <v>0.99</v>
      </c>
      <c r="L79" s="94" t="s">
        <v>182</v>
      </c>
      <c r="M79" s="32">
        <v>6.5000000000000002E-2</v>
      </c>
      <c r="N79" s="32">
        <v>-2.3999999999999998E-3</v>
      </c>
      <c r="O79" s="103">
        <v>2326.3231002693847</v>
      </c>
      <c r="P79" s="94">
        <v>121</v>
      </c>
      <c r="Q79" s="123">
        <v>0</v>
      </c>
      <c r="R79" s="123">
        <v>2.8148508127716632</v>
      </c>
      <c r="S79" s="32">
        <v>3.6732922069161148E-6</v>
      </c>
      <c r="T79" s="32">
        <v>5.0714490408152534E-6</v>
      </c>
      <c r="U79" s="32">
        <v>1.1486278983681303E-6</v>
      </c>
    </row>
    <row r="80" spans="2:21" x14ac:dyDescent="0.2">
      <c r="B80" s="23" t="s">
        <v>490</v>
      </c>
      <c r="C80" s="32" t="s">
        <v>491</v>
      </c>
      <c r="D80" s="32" t="s">
        <v>260</v>
      </c>
      <c r="E80" s="32" t="s">
        <v>176</v>
      </c>
      <c r="F80" s="32" t="s">
        <v>380</v>
      </c>
      <c r="G80" s="32" t="s">
        <v>381</v>
      </c>
      <c r="H80" s="94" t="s">
        <v>382</v>
      </c>
      <c r="I80" s="94" t="s">
        <v>186</v>
      </c>
      <c r="J80" s="94" t="s">
        <v>492</v>
      </c>
      <c r="K80" s="94">
        <v>4.13</v>
      </c>
      <c r="L80" s="94" t="s">
        <v>182</v>
      </c>
      <c r="M80" s="32">
        <v>5.3499999999999999E-2</v>
      </c>
      <c r="N80" s="32">
        <v>1.37E-2</v>
      </c>
      <c r="O80" s="103">
        <v>990548.76854973636</v>
      </c>
      <c r="P80" s="94">
        <v>121.68</v>
      </c>
      <c r="Q80" s="123">
        <v>0</v>
      </c>
      <c r="R80" s="123">
        <v>1205.2997416729256</v>
      </c>
      <c r="S80" s="32">
        <v>3.7334381213144764E-4</v>
      </c>
      <c r="T80" s="32">
        <v>2.1715595693624704E-3</v>
      </c>
      <c r="U80" s="32">
        <v>4.9183455936630015E-4</v>
      </c>
    </row>
    <row r="81" spans="2:21" x14ac:dyDescent="0.2">
      <c r="B81" s="23" t="s">
        <v>565</v>
      </c>
      <c r="C81" s="32" t="s">
        <v>566</v>
      </c>
      <c r="D81" s="32" t="s">
        <v>260</v>
      </c>
      <c r="E81" s="32" t="s">
        <v>176</v>
      </c>
      <c r="F81" s="32" t="s">
        <v>380</v>
      </c>
      <c r="G81" s="32" t="s">
        <v>381</v>
      </c>
      <c r="H81" s="94" t="s">
        <v>180</v>
      </c>
      <c r="I81" s="94" t="s">
        <v>181</v>
      </c>
      <c r="J81" s="94" t="s">
        <v>567</v>
      </c>
      <c r="K81" s="94">
        <v>6.41</v>
      </c>
      <c r="L81" s="94" t="s">
        <v>182</v>
      </c>
      <c r="M81" s="32">
        <v>0.04</v>
      </c>
      <c r="N81" s="32">
        <v>2.3099999999999999E-2</v>
      </c>
      <c r="O81" s="103">
        <v>6258614.5385052552</v>
      </c>
      <c r="P81" s="94">
        <v>112.32</v>
      </c>
      <c r="Q81" s="123">
        <v>0</v>
      </c>
      <c r="R81" s="123">
        <v>7029.675849683741</v>
      </c>
      <c r="S81" s="32">
        <v>2.1159687681846259E-3</v>
      </c>
      <c r="T81" s="32">
        <v>1.2665197986111775E-2</v>
      </c>
      <c r="U81" s="32">
        <v>2.8685292168222727E-3</v>
      </c>
    </row>
    <row r="82" spans="2:21" x14ac:dyDescent="0.2">
      <c r="B82" s="23" t="s">
        <v>825</v>
      </c>
      <c r="C82" s="32" t="s">
        <v>826</v>
      </c>
      <c r="D82" s="32" t="s">
        <v>260</v>
      </c>
      <c r="E82" s="32" t="s">
        <v>176</v>
      </c>
      <c r="F82" s="32" t="s">
        <v>758</v>
      </c>
      <c r="G82" s="32" t="s">
        <v>375</v>
      </c>
      <c r="H82" s="94" t="s">
        <v>382</v>
      </c>
      <c r="I82" s="94" t="s">
        <v>186</v>
      </c>
      <c r="J82" s="94" t="s">
        <v>827</v>
      </c>
      <c r="K82" s="94">
        <v>1.49</v>
      </c>
      <c r="L82" s="94" t="s">
        <v>182</v>
      </c>
      <c r="M82" s="32">
        <v>6.4000000000000001E-2</v>
      </c>
      <c r="N82" s="32">
        <v>-2.3E-3</v>
      </c>
      <c r="O82" s="103">
        <v>2877378.3153412454</v>
      </c>
      <c r="P82" s="94">
        <v>126.64</v>
      </c>
      <c r="Q82" s="123">
        <v>0</v>
      </c>
      <c r="R82" s="123">
        <v>3643.9118985596992</v>
      </c>
      <c r="S82" s="32">
        <v>2.2982612870897311E-3</v>
      </c>
      <c r="T82" s="32">
        <v>6.5651484685859771E-3</v>
      </c>
      <c r="U82" s="32">
        <v>1.4869345284270925E-3</v>
      </c>
    </row>
    <row r="83" spans="2:21" x14ac:dyDescent="0.2">
      <c r="B83" s="23" t="s">
        <v>798</v>
      </c>
      <c r="C83" s="32" t="s">
        <v>799</v>
      </c>
      <c r="D83" s="32" t="s">
        <v>260</v>
      </c>
      <c r="E83" s="32" t="s">
        <v>176</v>
      </c>
      <c r="F83" s="32" t="s">
        <v>374</v>
      </c>
      <c r="G83" s="32" t="s">
        <v>375</v>
      </c>
      <c r="H83" s="94" t="s">
        <v>382</v>
      </c>
      <c r="I83" s="94" t="s">
        <v>186</v>
      </c>
      <c r="J83" s="94" t="s">
        <v>800</v>
      </c>
      <c r="K83" s="94">
        <v>1.99</v>
      </c>
      <c r="L83" s="94" t="s">
        <v>182</v>
      </c>
      <c r="M83" s="32">
        <v>2.4500000000000001E-2</v>
      </c>
      <c r="N83" s="32">
        <v>-1E-4</v>
      </c>
      <c r="O83" s="103">
        <v>634261.13750193187</v>
      </c>
      <c r="P83" s="94">
        <v>105.10999999999999</v>
      </c>
      <c r="Q83" s="123">
        <v>15.568360329999999</v>
      </c>
      <c r="R83" s="123">
        <v>682.24024196260029</v>
      </c>
      <c r="S83" s="32">
        <v>5.9341074202119296E-3</v>
      </c>
      <c r="T83" s="32">
        <v>1.2291758429996275E-3</v>
      </c>
      <c r="U83" s="32">
        <v>2.783949230105198E-4</v>
      </c>
    </row>
    <row r="84" spans="2:21" x14ac:dyDescent="0.2">
      <c r="B84" s="23" t="s">
        <v>782</v>
      </c>
      <c r="C84" s="32" t="s">
        <v>783</v>
      </c>
      <c r="D84" s="32" t="s">
        <v>260</v>
      </c>
      <c r="E84" s="32" t="s">
        <v>176</v>
      </c>
      <c r="F84" s="32" t="s">
        <v>374</v>
      </c>
      <c r="G84" s="32" t="s">
        <v>375</v>
      </c>
      <c r="H84" s="94" t="s">
        <v>382</v>
      </c>
      <c r="I84" s="94" t="s">
        <v>186</v>
      </c>
      <c r="J84" s="94" t="s">
        <v>784</v>
      </c>
      <c r="K84" s="94">
        <v>0.26</v>
      </c>
      <c r="L84" s="94" t="s">
        <v>182</v>
      </c>
      <c r="M84" s="32">
        <v>4.8499999999999995E-2</v>
      </c>
      <c r="N84" s="32">
        <v>6.0000000000000001E-3</v>
      </c>
      <c r="O84" s="103">
        <v>752298.33888145385</v>
      </c>
      <c r="P84" s="94">
        <v>108.32</v>
      </c>
      <c r="Q84" s="123">
        <v>0</v>
      </c>
      <c r="R84" s="123">
        <v>814.88956054938274</v>
      </c>
      <c r="S84" s="32">
        <v>5.0153222592096919E-3</v>
      </c>
      <c r="T84" s="32">
        <v>1.4681669314294018E-3</v>
      </c>
      <c r="U84" s="32">
        <v>3.3252379809582975E-4</v>
      </c>
    </row>
    <row r="85" spans="2:21" x14ac:dyDescent="0.2">
      <c r="B85" s="23" t="s">
        <v>516</v>
      </c>
      <c r="C85" s="32" t="s">
        <v>517</v>
      </c>
      <c r="D85" s="32" t="s">
        <v>260</v>
      </c>
      <c r="E85" s="32" t="s">
        <v>176</v>
      </c>
      <c r="F85" s="32" t="s">
        <v>418</v>
      </c>
      <c r="G85" s="32" t="s">
        <v>387</v>
      </c>
      <c r="H85" s="94" t="s">
        <v>180</v>
      </c>
      <c r="I85" s="94" t="s">
        <v>181</v>
      </c>
      <c r="J85" s="94" t="s">
        <v>518</v>
      </c>
      <c r="K85" s="94">
        <v>3.21</v>
      </c>
      <c r="L85" s="94" t="s">
        <v>182</v>
      </c>
      <c r="M85" s="32">
        <v>2.5499999999999998E-2</v>
      </c>
      <c r="N85" s="32">
        <v>2.8999999999999998E-3</v>
      </c>
      <c r="O85" s="103">
        <v>265304.46455626277</v>
      </c>
      <c r="P85" s="94">
        <v>109.35</v>
      </c>
      <c r="Q85" s="123">
        <v>0</v>
      </c>
      <c r="R85" s="123">
        <v>290.11043467459507</v>
      </c>
      <c r="S85" s="32">
        <v>5.7050077107754951E-4</v>
      </c>
      <c r="T85" s="32">
        <v>5.2268499594558082E-4</v>
      </c>
      <c r="U85" s="32">
        <v>1.1838245116331001E-4</v>
      </c>
    </row>
    <row r="86" spans="2:21" x14ac:dyDescent="0.2">
      <c r="B86" s="23" t="s">
        <v>836</v>
      </c>
      <c r="C86" s="32" t="s">
        <v>837</v>
      </c>
      <c r="D86" s="32" t="s">
        <v>260</v>
      </c>
      <c r="E86" s="32" t="s">
        <v>176</v>
      </c>
      <c r="F86" s="32" t="s">
        <v>809</v>
      </c>
      <c r="G86" s="32" t="s">
        <v>387</v>
      </c>
      <c r="H86" s="94" t="s">
        <v>382</v>
      </c>
      <c r="I86" s="94" t="s">
        <v>186</v>
      </c>
      <c r="J86" s="94" t="s">
        <v>838</v>
      </c>
      <c r="K86" s="94">
        <v>1.62</v>
      </c>
      <c r="L86" s="94" t="s">
        <v>182</v>
      </c>
      <c r="M86" s="32">
        <v>3.9E-2</v>
      </c>
      <c r="N86" s="32">
        <v>-1.1999999999999999E-3</v>
      </c>
      <c r="O86" s="103">
        <v>547991.7796738355</v>
      </c>
      <c r="P86" s="94">
        <v>117.21999999999998</v>
      </c>
      <c r="Q86" s="123">
        <v>0</v>
      </c>
      <c r="R86" s="123">
        <v>642.35596418562773</v>
      </c>
      <c r="S86" s="32">
        <v>2.7532778801142299E-3</v>
      </c>
      <c r="T86" s="32">
        <v>1.1573172985404033E-3</v>
      </c>
      <c r="U86" s="32">
        <v>2.6211974638196329E-4</v>
      </c>
    </row>
    <row r="87" spans="2:21" x14ac:dyDescent="0.2">
      <c r="B87" s="23" t="s">
        <v>839</v>
      </c>
      <c r="C87" s="32" t="s">
        <v>840</v>
      </c>
      <c r="D87" s="32" t="s">
        <v>260</v>
      </c>
      <c r="E87" s="32" t="s">
        <v>176</v>
      </c>
      <c r="F87" s="32" t="s">
        <v>809</v>
      </c>
      <c r="G87" s="32" t="s">
        <v>387</v>
      </c>
      <c r="H87" s="94" t="s">
        <v>382</v>
      </c>
      <c r="I87" s="94" t="s">
        <v>186</v>
      </c>
      <c r="J87" s="94" t="s">
        <v>838</v>
      </c>
      <c r="K87" s="94">
        <v>2.54</v>
      </c>
      <c r="L87" s="94" t="s">
        <v>182</v>
      </c>
      <c r="M87" s="32">
        <v>3.9E-2</v>
      </c>
      <c r="N87" s="32">
        <v>1E-3</v>
      </c>
      <c r="O87" s="103">
        <v>877000.23263414041</v>
      </c>
      <c r="P87" s="94">
        <v>120.92</v>
      </c>
      <c r="Q87" s="123">
        <v>0</v>
      </c>
      <c r="R87" s="123">
        <v>1060.4686812319255</v>
      </c>
      <c r="S87" s="32">
        <v>2.1978165503665501E-3</v>
      </c>
      <c r="T87" s="32">
        <v>1.9106209294810434E-3</v>
      </c>
      <c r="U87" s="32">
        <v>4.3273480323785058E-4</v>
      </c>
    </row>
    <row r="88" spans="2:21" x14ac:dyDescent="0.2">
      <c r="B88" s="23" t="s">
        <v>831</v>
      </c>
      <c r="C88" s="32" t="s">
        <v>832</v>
      </c>
      <c r="D88" s="32" t="s">
        <v>260</v>
      </c>
      <c r="E88" s="32" t="s">
        <v>176</v>
      </c>
      <c r="F88" s="32" t="s">
        <v>809</v>
      </c>
      <c r="G88" s="32" t="s">
        <v>387</v>
      </c>
      <c r="H88" s="94" t="s">
        <v>382</v>
      </c>
      <c r="I88" s="94" t="s">
        <v>186</v>
      </c>
      <c r="J88" s="94" t="s">
        <v>833</v>
      </c>
      <c r="K88" s="94">
        <v>4.3099999999999996</v>
      </c>
      <c r="L88" s="94" t="s">
        <v>182</v>
      </c>
      <c r="M88" s="32">
        <v>3.85E-2</v>
      </c>
      <c r="N88" s="32">
        <v>4.0000000000000001E-3</v>
      </c>
      <c r="O88" s="103">
        <v>1543912.2086447722</v>
      </c>
      <c r="P88" s="94">
        <v>121.26999999999998</v>
      </c>
      <c r="Q88" s="123">
        <v>0</v>
      </c>
      <c r="R88" s="123">
        <v>1872.3023353657841</v>
      </c>
      <c r="S88" s="32">
        <v>6.4451359526985792E-3</v>
      </c>
      <c r="T88" s="32">
        <v>3.3732821077850886E-3</v>
      </c>
      <c r="U88" s="32">
        <v>7.6401160829669696E-4</v>
      </c>
    </row>
    <row r="89" spans="2:21" x14ac:dyDescent="0.2">
      <c r="B89" s="23" t="s">
        <v>834</v>
      </c>
      <c r="C89" s="32" t="s">
        <v>835</v>
      </c>
      <c r="D89" s="32" t="s">
        <v>260</v>
      </c>
      <c r="E89" s="32" t="s">
        <v>176</v>
      </c>
      <c r="F89" s="32" t="s">
        <v>809</v>
      </c>
      <c r="G89" s="32" t="s">
        <v>387</v>
      </c>
      <c r="H89" s="94" t="s">
        <v>382</v>
      </c>
      <c r="I89" s="94" t="s">
        <v>186</v>
      </c>
      <c r="J89" s="94" t="s">
        <v>833</v>
      </c>
      <c r="K89" s="94">
        <v>5.15</v>
      </c>
      <c r="L89" s="94" t="s">
        <v>182</v>
      </c>
      <c r="M89" s="32">
        <v>3.85E-2</v>
      </c>
      <c r="N89" s="32">
        <v>8.3999999999999995E-3</v>
      </c>
      <c r="O89" s="103">
        <v>1243061.4516936776</v>
      </c>
      <c r="P89" s="94">
        <v>121.97</v>
      </c>
      <c r="Q89" s="123">
        <v>0</v>
      </c>
      <c r="R89" s="123">
        <v>1516.1620527664465</v>
      </c>
      <c r="S89" s="32">
        <v>4.9722458067747105E-3</v>
      </c>
      <c r="T89" s="32">
        <v>2.7316327221802977E-3</v>
      </c>
      <c r="U89" s="32">
        <v>6.1868502030480515E-4</v>
      </c>
    </row>
    <row r="90" spans="2:21" x14ac:dyDescent="0.2">
      <c r="B90" s="23" t="s">
        <v>807</v>
      </c>
      <c r="C90" s="32" t="s">
        <v>808</v>
      </c>
      <c r="D90" s="32" t="s">
        <v>260</v>
      </c>
      <c r="E90" s="32" t="s">
        <v>176</v>
      </c>
      <c r="F90" s="32" t="s">
        <v>809</v>
      </c>
      <c r="G90" s="32" t="s">
        <v>387</v>
      </c>
      <c r="H90" s="94" t="s">
        <v>382</v>
      </c>
      <c r="I90" s="94" t="s">
        <v>186</v>
      </c>
      <c r="J90" s="94" t="s">
        <v>810</v>
      </c>
      <c r="K90" s="94">
        <v>6.7</v>
      </c>
      <c r="L90" s="94" t="s">
        <v>182</v>
      </c>
      <c r="M90" s="32">
        <v>2.4E-2</v>
      </c>
      <c r="N90" s="32">
        <v>1.3500000000000002E-2</v>
      </c>
      <c r="O90" s="103">
        <v>1113656.3255684117</v>
      </c>
      <c r="P90" s="94">
        <v>108.06</v>
      </c>
      <c r="Q90" s="123">
        <v>0</v>
      </c>
      <c r="R90" s="123">
        <v>1203.4170255403903</v>
      </c>
      <c r="S90" s="32">
        <v>3.7726552029857421E-3</v>
      </c>
      <c r="T90" s="32">
        <v>2.1681675249666708E-3</v>
      </c>
      <c r="U90" s="32">
        <v>4.9106629830439038E-4</v>
      </c>
    </row>
    <row r="91" spans="2:21" x14ac:dyDescent="0.2">
      <c r="B91" s="23" t="s">
        <v>811</v>
      </c>
      <c r="C91" s="32" t="s">
        <v>812</v>
      </c>
      <c r="D91" s="32" t="s">
        <v>260</v>
      </c>
      <c r="E91" s="32" t="s">
        <v>176</v>
      </c>
      <c r="F91" s="32" t="s">
        <v>809</v>
      </c>
      <c r="G91" s="32" t="s">
        <v>387</v>
      </c>
      <c r="H91" s="94" t="s">
        <v>382</v>
      </c>
      <c r="I91" s="94" t="s">
        <v>186</v>
      </c>
      <c r="J91" s="94" t="s">
        <v>810</v>
      </c>
      <c r="K91" s="94">
        <v>7.53</v>
      </c>
      <c r="L91" s="94" t="s">
        <v>182</v>
      </c>
      <c r="M91" s="32">
        <v>2.4E-2</v>
      </c>
      <c r="N91" s="32">
        <v>1.4800000000000001E-2</v>
      </c>
      <c r="O91" s="103">
        <v>1054967.4407955995</v>
      </c>
      <c r="P91" s="94">
        <v>107.91</v>
      </c>
      <c r="Q91" s="123">
        <v>0</v>
      </c>
      <c r="R91" s="123">
        <v>1138.4153653274309</v>
      </c>
      <c r="S91" s="32">
        <v>3.5738389960355671E-3</v>
      </c>
      <c r="T91" s="32">
        <v>2.0510555963903147E-3</v>
      </c>
      <c r="U91" s="32">
        <v>4.6454172370807856E-4</v>
      </c>
    </row>
    <row r="92" spans="2:21" x14ac:dyDescent="0.2">
      <c r="B92" s="23" t="s">
        <v>693</v>
      </c>
      <c r="C92" s="32" t="s">
        <v>694</v>
      </c>
      <c r="D92" s="32" t="s">
        <v>260</v>
      </c>
      <c r="E92" s="32" t="s">
        <v>176</v>
      </c>
      <c r="F92" s="32" t="s">
        <v>695</v>
      </c>
      <c r="G92" s="32" t="s">
        <v>381</v>
      </c>
      <c r="H92" s="94" t="s">
        <v>180</v>
      </c>
      <c r="I92" s="94" t="s">
        <v>181</v>
      </c>
      <c r="J92" s="94" t="s">
        <v>696</v>
      </c>
      <c r="K92" s="94">
        <v>7.16</v>
      </c>
      <c r="L92" s="94" t="s">
        <v>182</v>
      </c>
      <c r="M92" s="32">
        <v>2.4E-2</v>
      </c>
      <c r="N92" s="32">
        <v>2.3E-2</v>
      </c>
      <c r="O92" s="103">
        <v>1154619.10071803</v>
      </c>
      <c r="P92" s="94">
        <v>102.27</v>
      </c>
      <c r="Q92" s="123">
        <v>0</v>
      </c>
      <c r="R92" s="123">
        <v>1180.8289543043293</v>
      </c>
      <c r="S92" s="32">
        <v>2.5062694352444913E-3</v>
      </c>
      <c r="T92" s="32">
        <v>2.1274711400342161E-3</v>
      </c>
      <c r="U92" s="32">
        <v>4.818490109531935E-4</v>
      </c>
    </row>
    <row r="93" spans="2:21" x14ac:dyDescent="0.2">
      <c r="B93" s="23" t="s">
        <v>660</v>
      </c>
      <c r="C93" s="32" t="s">
        <v>661</v>
      </c>
      <c r="D93" s="32" t="s">
        <v>260</v>
      </c>
      <c r="E93" s="32" t="s">
        <v>176</v>
      </c>
      <c r="F93" s="32" t="s">
        <v>662</v>
      </c>
      <c r="G93" s="32" t="s">
        <v>381</v>
      </c>
      <c r="H93" s="94" t="s">
        <v>382</v>
      </c>
      <c r="I93" s="94" t="s">
        <v>186</v>
      </c>
      <c r="J93" s="94" t="s">
        <v>663</v>
      </c>
      <c r="K93" s="94">
        <v>4.8899999999999997</v>
      </c>
      <c r="L93" s="94" t="s">
        <v>182</v>
      </c>
      <c r="M93" s="32">
        <v>2.8500000000000001E-2</v>
      </c>
      <c r="N93" s="32">
        <v>1.04E-2</v>
      </c>
      <c r="O93" s="103">
        <v>3575370.6746907351</v>
      </c>
      <c r="P93" s="94">
        <v>112.89</v>
      </c>
      <c r="Q93" s="123">
        <v>0</v>
      </c>
      <c r="R93" s="123">
        <v>4036.2359546554844</v>
      </c>
      <c r="S93" s="32">
        <v>5.2348033304403145E-3</v>
      </c>
      <c r="T93" s="32">
        <v>7.2719892890472908E-3</v>
      </c>
      <c r="U93" s="32">
        <v>1.6470262654342278E-3</v>
      </c>
    </row>
    <row r="94" spans="2:21" x14ac:dyDescent="0.2">
      <c r="B94" s="23" t="s">
        <v>742</v>
      </c>
      <c r="C94" s="32" t="s">
        <v>743</v>
      </c>
      <c r="D94" s="32" t="s">
        <v>260</v>
      </c>
      <c r="E94" s="32" t="s">
        <v>176</v>
      </c>
      <c r="F94" s="32" t="s">
        <v>662</v>
      </c>
      <c r="G94" s="32" t="s">
        <v>381</v>
      </c>
      <c r="H94" s="94" t="s">
        <v>382</v>
      </c>
      <c r="I94" s="94" t="s">
        <v>186</v>
      </c>
      <c r="J94" s="94" t="s">
        <v>744</v>
      </c>
      <c r="K94" s="94">
        <v>6.69</v>
      </c>
      <c r="L94" s="94" t="s">
        <v>182</v>
      </c>
      <c r="M94" s="32">
        <v>2.6000000000000002E-2</v>
      </c>
      <c r="N94" s="32">
        <v>1.6299999999999999E-2</v>
      </c>
      <c r="O94" s="103">
        <v>438964.18659912632</v>
      </c>
      <c r="P94" s="94">
        <v>107.82000000000001</v>
      </c>
      <c r="Q94" s="123">
        <v>0</v>
      </c>
      <c r="R94" s="123">
        <v>473.29118594499323</v>
      </c>
      <c r="S94" s="32">
        <v>1.1529192692767934E-3</v>
      </c>
      <c r="T94" s="32">
        <v>8.5271735187400727E-4</v>
      </c>
      <c r="U94" s="32">
        <v>1.9313118043824958E-4</v>
      </c>
    </row>
    <row r="95" spans="2:21" x14ac:dyDescent="0.2">
      <c r="B95" s="23" t="s">
        <v>745</v>
      </c>
      <c r="C95" s="32" t="s">
        <v>746</v>
      </c>
      <c r="D95" s="32" t="s">
        <v>260</v>
      </c>
      <c r="E95" s="32" t="s">
        <v>176</v>
      </c>
      <c r="F95" s="32" t="s">
        <v>711</v>
      </c>
      <c r="G95" s="32" t="s">
        <v>381</v>
      </c>
      <c r="H95" s="94" t="s">
        <v>382</v>
      </c>
      <c r="I95" s="94" t="s">
        <v>186</v>
      </c>
      <c r="J95" s="94" t="s">
        <v>747</v>
      </c>
      <c r="K95" s="94">
        <v>6.96</v>
      </c>
      <c r="L95" s="94" t="s">
        <v>182</v>
      </c>
      <c r="M95" s="32">
        <v>1.3999999999999999E-2</v>
      </c>
      <c r="N95" s="32">
        <v>1.4499999999999999E-2</v>
      </c>
      <c r="O95" s="103">
        <v>1298917.6228302659</v>
      </c>
      <c r="P95" s="94">
        <v>100.34</v>
      </c>
      <c r="Q95" s="123">
        <v>0</v>
      </c>
      <c r="R95" s="123">
        <v>1303.3339427478886</v>
      </c>
      <c r="S95" s="32">
        <v>5.1219149165231308E-3</v>
      </c>
      <c r="T95" s="32">
        <v>2.3481854327129909E-3</v>
      </c>
      <c r="U95" s="32">
        <v>5.3183839112818895E-4</v>
      </c>
    </row>
    <row r="96" spans="2:21" x14ac:dyDescent="0.2">
      <c r="B96" s="23" t="s">
        <v>851</v>
      </c>
      <c r="C96" s="32" t="s">
        <v>852</v>
      </c>
      <c r="D96" s="32" t="s">
        <v>260</v>
      </c>
      <c r="E96" s="32" t="s">
        <v>176</v>
      </c>
      <c r="F96" s="32" t="s">
        <v>573</v>
      </c>
      <c r="G96" s="32" t="s">
        <v>375</v>
      </c>
      <c r="H96" s="94" t="s">
        <v>180</v>
      </c>
      <c r="I96" s="94" t="s">
        <v>181</v>
      </c>
      <c r="J96" s="94" t="s">
        <v>721</v>
      </c>
      <c r="K96" s="94">
        <v>4.12</v>
      </c>
      <c r="L96" s="94" t="s">
        <v>182</v>
      </c>
      <c r="M96" s="32">
        <v>1.06E-2</v>
      </c>
      <c r="N96" s="32">
        <v>1.37E-2</v>
      </c>
      <c r="O96" s="103">
        <v>62.753548124024931</v>
      </c>
      <c r="P96" s="94">
        <v>5033000</v>
      </c>
      <c r="Q96" s="123">
        <v>0</v>
      </c>
      <c r="R96" s="123">
        <v>3158.3860770821748</v>
      </c>
      <c r="S96" s="32">
        <v>4.6213674146862753E-3</v>
      </c>
      <c r="T96" s="32">
        <v>5.6903882679916551E-3</v>
      </c>
      <c r="U96" s="32">
        <v>1.2888108831536661E-3</v>
      </c>
    </row>
    <row r="97" spans="2:21" x14ac:dyDescent="0.2">
      <c r="B97" s="23" t="s">
        <v>493</v>
      </c>
      <c r="C97" s="32" t="s">
        <v>494</v>
      </c>
      <c r="D97" s="32" t="s">
        <v>260</v>
      </c>
      <c r="E97" s="32" t="s">
        <v>176</v>
      </c>
      <c r="F97" s="32" t="s">
        <v>495</v>
      </c>
      <c r="G97" s="32" t="s">
        <v>381</v>
      </c>
      <c r="H97" s="94" t="s">
        <v>382</v>
      </c>
      <c r="I97" s="94" t="s">
        <v>186</v>
      </c>
      <c r="J97" s="94" t="s">
        <v>496</v>
      </c>
      <c r="K97" s="94">
        <v>2.4300000000000002</v>
      </c>
      <c r="L97" s="94" t="s">
        <v>182</v>
      </c>
      <c r="M97" s="32">
        <v>4.9000000000000002E-2</v>
      </c>
      <c r="N97" s="32">
        <v>3.4000000000000002E-3</v>
      </c>
      <c r="O97" s="103">
        <v>279343.83351582492</v>
      </c>
      <c r="P97" s="94">
        <v>117.47000000000001</v>
      </c>
      <c r="Q97" s="123">
        <v>0</v>
      </c>
      <c r="R97" s="123">
        <v>328.14520112368882</v>
      </c>
      <c r="S97" s="32">
        <v>3.5004793922545536E-4</v>
      </c>
      <c r="T97" s="32">
        <v>5.9121132030731736E-4</v>
      </c>
      <c r="U97" s="32">
        <v>1.3390291628107863E-4</v>
      </c>
    </row>
    <row r="98" spans="2:21" x14ac:dyDescent="0.2">
      <c r="B98" s="23" t="s">
        <v>588</v>
      </c>
      <c r="C98" s="32" t="s">
        <v>589</v>
      </c>
      <c r="D98" s="32" t="s">
        <v>260</v>
      </c>
      <c r="E98" s="32" t="s">
        <v>176</v>
      </c>
      <c r="F98" s="32" t="s">
        <v>495</v>
      </c>
      <c r="G98" s="32" t="s">
        <v>381</v>
      </c>
      <c r="H98" s="94" t="s">
        <v>382</v>
      </c>
      <c r="I98" s="94" t="s">
        <v>186</v>
      </c>
      <c r="J98" s="94" t="s">
        <v>590</v>
      </c>
      <c r="K98" s="94">
        <v>5.87</v>
      </c>
      <c r="L98" s="94" t="s">
        <v>182</v>
      </c>
      <c r="M98" s="32">
        <v>2.3E-2</v>
      </c>
      <c r="N98" s="32">
        <v>1.8100000000000002E-2</v>
      </c>
      <c r="O98" s="103">
        <v>2336901.3457962652</v>
      </c>
      <c r="P98" s="94">
        <v>105.3</v>
      </c>
      <c r="Q98" s="123">
        <v>0</v>
      </c>
      <c r="R98" s="123">
        <v>2460.7571170640044</v>
      </c>
      <c r="S98" s="32">
        <v>1.6569407083428475E-3</v>
      </c>
      <c r="T98" s="32">
        <v>4.4334869416135844E-3</v>
      </c>
      <c r="U98" s="32">
        <v>1.0041364405328887E-3</v>
      </c>
    </row>
    <row r="99" spans="2:21" x14ac:dyDescent="0.2">
      <c r="B99" s="23" t="s">
        <v>647</v>
      </c>
      <c r="C99" s="32" t="s">
        <v>648</v>
      </c>
      <c r="D99" s="32" t="s">
        <v>260</v>
      </c>
      <c r="E99" s="32" t="s">
        <v>176</v>
      </c>
      <c r="F99" s="32" t="s">
        <v>495</v>
      </c>
      <c r="G99" s="32" t="s">
        <v>381</v>
      </c>
      <c r="H99" s="94" t="s">
        <v>382</v>
      </c>
      <c r="I99" s="94" t="s">
        <v>186</v>
      </c>
      <c r="J99" s="94" t="s">
        <v>649</v>
      </c>
      <c r="K99" s="94">
        <v>2.3199999999999998</v>
      </c>
      <c r="L99" s="94" t="s">
        <v>182</v>
      </c>
      <c r="M99" s="32">
        <v>5.8499999999999996E-2</v>
      </c>
      <c r="N99" s="32">
        <v>3.4000000000000002E-3</v>
      </c>
      <c r="O99" s="103">
        <v>1046480.3285199224</v>
      </c>
      <c r="P99" s="94">
        <v>125.02</v>
      </c>
      <c r="Q99" s="123">
        <v>0</v>
      </c>
      <c r="R99" s="123">
        <v>1308.3097067945253</v>
      </c>
      <c r="S99" s="32">
        <v>8.8852057555795813E-4</v>
      </c>
      <c r="T99" s="32">
        <v>2.3571501471792585E-3</v>
      </c>
      <c r="U99" s="32">
        <v>5.3386880118535163E-4</v>
      </c>
    </row>
    <row r="100" spans="2:21" x14ac:dyDescent="0.2">
      <c r="B100" s="23" t="s">
        <v>384</v>
      </c>
      <c r="C100" s="32" t="s">
        <v>385</v>
      </c>
      <c r="D100" s="32" t="s">
        <v>260</v>
      </c>
      <c r="E100" s="32" t="s">
        <v>176</v>
      </c>
      <c r="F100" s="32" t="s">
        <v>386</v>
      </c>
      <c r="G100" s="32" t="s">
        <v>387</v>
      </c>
      <c r="H100" s="94" t="s">
        <v>180</v>
      </c>
      <c r="I100" s="94" t="s">
        <v>181</v>
      </c>
      <c r="J100" s="94" t="s">
        <v>388</v>
      </c>
      <c r="K100" s="94">
        <v>2.21</v>
      </c>
      <c r="L100" s="94" t="s">
        <v>182</v>
      </c>
      <c r="M100" s="32">
        <v>4.0500000000000001E-2</v>
      </c>
      <c r="N100" s="32">
        <v>2.9999999999999997E-4</v>
      </c>
      <c r="O100" s="103">
        <v>516523.72989962588</v>
      </c>
      <c r="P100" s="94">
        <v>132.85</v>
      </c>
      <c r="Q100" s="123">
        <v>0</v>
      </c>
      <c r="R100" s="123">
        <v>686.20177859116609</v>
      </c>
      <c r="S100" s="32">
        <v>3.5510944286446778E-3</v>
      </c>
      <c r="T100" s="32">
        <v>1.2363132483086188E-3</v>
      </c>
      <c r="U100" s="32">
        <v>2.8001146747224829E-4</v>
      </c>
    </row>
    <row r="101" spans="2:21" x14ac:dyDescent="0.2">
      <c r="B101" s="23" t="s">
        <v>436</v>
      </c>
      <c r="C101" s="32" t="s">
        <v>437</v>
      </c>
      <c r="D101" s="32" t="s">
        <v>260</v>
      </c>
      <c r="E101" s="32" t="s">
        <v>176</v>
      </c>
      <c r="F101" s="32" t="s">
        <v>438</v>
      </c>
      <c r="G101" s="32" t="s">
        <v>387</v>
      </c>
      <c r="H101" s="94" t="s">
        <v>180</v>
      </c>
      <c r="I101" s="94" t="s">
        <v>181</v>
      </c>
      <c r="J101" s="94" t="s">
        <v>439</v>
      </c>
      <c r="K101" s="94">
        <v>0.79</v>
      </c>
      <c r="L101" s="94" t="s">
        <v>182</v>
      </c>
      <c r="M101" s="32">
        <v>4.2800000000000005E-2</v>
      </c>
      <c r="N101" s="32">
        <v>4.4000000000000003E-3</v>
      </c>
      <c r="O101" s="103">
        <v>9612.6753867254683</v>
      </c>
      <c r="P101" s="94">
        <v>125.44999999999999</v>
      </c>
      <c r="Q101" s="123">
        <v>0</v>
      </c>
      <c r="R101" s="123">
        <v>12.059101388541993</v>
      </c>
      <c r="S101" s="32">
        <v>1.343897151323521E-4</v>
      </c>
      <c r="T101" s="32">
        <v>2.1726593072901219E-5</v>
      </c>
      <c r="U101" s="32">
        <v>4.9208363801313831E-6</v>
      </c>
    </row>
    <row r="102" spans="2:21" x14ac:dyDescent="0.2">
      <c r="B102" s="23" t="s">
        <v>697</v>
      </c>
      <c r="C102" s="32" t="s">
        <v>698</v>
      </c>
      <c r="D102" s="32" t="s">
        <v>260</v>
      </c>
      <c r="E102" s="32" t="s">
        <v>176</v>
      </c>
      <c r="F102" s="32" t="s">
        <v>699</v>
      </c>
      <c r="G102" s="32" t="s">
        <v>381</v>
      </c>
      <c r="H102" s="94" t="s">
        <v>180</v>
      </c>
      <c r="I102" s="94" t="s">
        <v>181</v>
      </c>
      <c r="J102" s="94" t="s">
        <v>700</v>
      </c>
      <c r="K102" s="94">
        <v>6.9</v>
      </c>
      <c r="L102" s="94" t="s">
        <v>182</v>
      </c>
      <c r="M102" s="32">
        <v>1.9599999999999999E-2</v>
      </c>
      <c r="N102" s="32">
        <v>1.8500000000000003E-2</v>
      </c>
      <c r="O102" s="103">
        <v>1398490.8743014953</v>
      </c>
      <c r="P102" s="94">
        <v>102.53000000000002</v>
      </c>
      <c r="Q102" s="123">
        <v>0</v>
      </c>
      <c r="R102" s="123">
        <v>1433.8726935347645</v>
      </c>
      <c r="S102" s="32">
        <v>2.1712574780419699E-3</v>
      </c>
      <c r="T102" s="32">
        <v>2.58337396187538E-3</v>
      </c>
      <c r="U102" s="32">
        <v>5.8510602801026246E-4</v>
      </c>
    </row>
    <row r="103" spans="2:21" x14ac:dyDescent="0.2">
      <c r="B103" s="23" t="s">
        <v>862</v>
      </c>
      <c r="C103" s="32" t="s">
        <v>863</v>
      </c>
      <c r="D103" s="32" t="s">
        <v>260</v>
      </c>
      <c r="E103" s="32" t="s">
        <v>176</v>
      </c>
      <c r="F103" s="32" t="s">
        <v>487</v>
      </c>
      <c r="G103" s="32" t="s">
        <v>375</v>
      </c>
      <c r="H103" s="94" t="s">
        <v>864</v>
      </c>
      <c r="I103" s="94" t="s">
        <v>245</v>
      </c>
      <c r="J103" s="94" t="s">
        <v>865</v>
      </c>
      <c r="K103" s="94">
        <v>4.46</v>
      </c>
      <c r="L103" s="94" t="s">
        <v>182</v>
      </c>
      <c r="M103" s="32">
        <v>1.4199999999999999E-2</v>
      </c>
      <c r="N103" s="32">
        <v>1.44E-2</v>
      </c>
      <c r="O103" s="103">
        <v>34.6385730215409</v>
      </c>
      <c r="P103" s="94">
        <v>5070000</v>
      </c>
      <c r="Q103" s="123">
        <v>0</v>
      </c>
      <c r="R103" s="123">
        <v>1756.1756521921236</v>
      </c>
      <c r="S103" s="32">
        <v>1.6344346256566271E-3</v>
      </c>
      <c r="T103" s="32">
        <v>3.1640594543776695E-3</v>
      </c>
      <c r="U103" s="32">
        <v>7.1662495908849841E-4</v>
      </c>
    </row>
    <row r="104" spans="2:21" x14ac:dyDescent="0.2">
      <c r="B104" s="23" t="s">
        <v>853</v>
      </c>
      <c r="C104" s="32" t="s">
        <v>854</v>
      </c>
      <c r="D104" s="32" t="s">
        <v>260</v>
      </c>
      <c r="E104" s="32" t="s">
        <v>176</v>
      </c>
      <c r="F104" s="32" t="s">
        <v>487</v>
      </c>
      <c r="G104" s="32" t="s">
        <v>375</v>
      </c>
      <c r="H104" s="94" t="s">
        <v>180</v>
      </c>
      <c r="I104" s="94" t="s">
        <v>181</v>
      </c>
      <c r="J104" s="94" t="s">
        <v>855</v>
      </c>
      <c r="K104" s="94">
        <v>5.07</v>
      </c>
      <c r="L104" s="94" t="s">
        <v>182</v>
      </c>
      <c r="M104" s="32">
        <v>1.5900000000000001E-2</v>
      </c>
      <c r="N104" s="32">
        <v>1.5600000000000001E-2</v>
      </c>
      <c r="O104" s="103">
        <v>42.778637681603009</v>
      </c>
      <c r="P104" s="94">
        <v>5039000</v>
      </c>
      <c r="Q104" s="123">
        <v>0</v>
      </c>
      <c r="R104" s="123">
        <v>2155.6155527759756</v>
      </c>
      <c r="S104" s="32">
        <v>2.8576244276287913E-3</v>
      </c>
      <c r="T104" s="32">
        <v>3.8837207207893906E-3</v>
      </c>
      <c r="U104" s="32">
        <v>8.796203872832298E-4</v>
      </c>
    </row>
    <row r="105" spans="2:21" x14ac:dyDescent="0.2">
      <c r="B105" s="23" t="s">
        <v>670</v>
      </c>
      <c r="C105" s="32" t="s">
        <v>671</v>
      </c>
      <c r="D105" s="32" t="s">
        <v>260</v>
      </c>
      <c r="E105" s="32" t="s">
        <v>176</v>
      </c>
      <c r="F105" s="32" t="s">
        <v>672</v>
      </c>
      <c r="G105" s="32" t="s">
        <v>424</v>
      </c>
      <c r="H105" s="94" t="s">
        <v>382</v>
      </c>
      <c r="I105" s="94" t="s">
        <v>186</v>
      </c>
      <c r="J105" s="94" t="s">
        <v>673</v>
      </c>
      <c r="K105" s="94">
        <v>4.9400000000000004</v>
      </c>
      <c r="L105" s="94" t="s">
        <v>182</v>
      </c>
      <c r="M105" s="32">
        <v>1.9400000000000001E-2</v>
      </c>
      <c r="N105" s="32">
        <v>8.8999999999999999E-3</v>
      </c>
      <c r="O105" s="103">
        <v>119074.42458317454</v>
      </c>
      <c r="P105" s="94">
        <v>106.94</v>
      </c>
      <c r="Q105" s="123">
        <v>0</v>
      </c>
      <c r="R105" s="123">
        <v>127.33818964924686</v>
      </c>
      <c r="S105" s="32">
        <v>1.7975910593859618E-4</v>
      </c>
      <c r="T105" s="32">
        <v>2.2942215510169184E-4</v>
      </c>
      <c r="U105" s="32">
        <v>5.1961616045575337E-5</v>
      </c>
    </row>
    <row r="106" spans="2:21" x14ac:dyDescent="0.2">
      <c r="B106" s="23" t="s">
        <v>722</v>
      </c>
      <c r="C106" s="32" t="s">
        <v>723</v>
      </c>
      <c r="D106" s="32" t="s">
        <v>260</v>
      </c>
      <c r="E106" s="32" t="s">
        <v>176</v>
      </c>
      <c r="F106" s="32" t="s">
        <v>672</v>
      </c>
      <c r="G106" s="32" t="s">
        <v>424</v>
      </c>
      <c r="H106" s="94" t="s">
        <v>382</v>
      </c>
      <c r="I106" s="94" t="s">
        <v>186</v>
      </c>
      <c r="J106" s="94" t="s">
        <v>724</v>
      </c>
      <c r="K106" s="94">
        <v>6.84</v>
      </c>
      <c r="L106" s="94" t="s">
        <v>182</v>
      </c>
      <c r="M106" s="32">
        <v>1.23E-2</v>
      </c>
      <c r="N106" s="32">
        <v>1.3999999999999999E-2</v>
      </c>
      <c r="O106" s="103">
        <v>3496226.7022569897</v>
      </c>
      <c r="P106" s="94">
        <v>100.07</v>
      </c>
      <c r="Q106" s="123">
        <v>0</v>
      </c>
      <c r="R106" s="123">
        <v>3498.674060902385</v>
      </c>
      <c r="S106" s="32">
        <v>3.2996313658483776E-3</v>
      </c>
      <c r="T106" s="32">
        <v>6.3034769479727755E-3</v>
      </c>
      <c r="U106" s="32">
        <v>1.4276687828057152E-3</v>
      </c>
    </row>
    <row r="107" spans="2:21" x14ac:dyDescent="0.2">
      <c r="B107" s="23" t="s">
        <v>820</v>
      </c>
      <c r="C107" s="32" t="s">
        <v>821</v>
      </c>
      <c r="D107" s="32" t="s">
        <v>260</v>
      </c>
      <c r="E107" s="32" t="s">
        <v>176</v>
      </c>
      <c r="F107" s="32" t="s">
        <v>596</v>
      </c>
      <c r="G107" s="32" t="s">
        <v>387</v>
      </c>
      <c r="H107" s="94" t="s">
        <v>382</v>
      </c>
      <c r="I107" s="94" t="s">
        <v>186</v>
      </c>
      <c r="J107" s="94" t="s">
        <v>775</v>
      </c>
      <c r="K107" s="94">
        <v>1</v>
      </c>
      <c r="L107" s="94" t="s">
        <v>182</v>
      </c>
      <c r="M107" s="32">
        <v>3.6000000000000004E-2</v>
      </c>
      <c r="N107" s="32">
        <v>-9.7999999999999997E-3</v>
      </c>
      <c r="O107" s="103">
        <v>959140.47049972648</v>
      </c>
      <c r="P107" s="94">
        <v>111.75</v>
      </c>
      <c r="Q107" s="123">
        <v>0</v>
      </c>
      <c r="R107" s="123">
        <v>1071.8394757834444</v>
      </c>
      <c r="S107" s="32">
        <v>2.3183772056399776E-3</v>
      </c>
      <c r="T107" s="32">
        <v>1.9311074166724646E-3</v>
      </c>
      <c r="U107" s="32">
        <v>4.3737476916045888E-4</v>
      </c>
    </row>
    <row r="108" spans="2:21" x14ac:dyDescent="0.2">
      <c r="B108" s="23" t="s">
        <v>594</v>
      </c>
      <c r="C108" s="32" t="s">
        <v>595</v>
      </c>
      <c r="D108" s="32" t="s">
        <v>260</v>
      </c>
      <c r="E108" s="32" t="s">
        <v>176</v>
      </c>
      <c r="F108" s="32" t="s">
        <v>596</v>
      </c>
      <c r="G108" s="32" t="s">
        <v>387</v>
      </c>
      <c r="H108" s="94" t="s">
        <v>180</v>
      </c>
      <c r="I108" s="94" t="s">
        <v>181</v>
      </c>
      <c r="J108" s="94" t="s">
        <v>597</v>
      </c>
      <c r="K108" s="94">
        <v>7.41</v>
      </c>
      <c r="L108" s="94" t="s">
        <v>182</v>
      </c>
      <c r="M108" s="32">
        <v>2.2499999999999999E-2</v>
      </c>
      <c r="N108" s="32">
        <v>1.47E-2</v>
      </c>
      <c r="O108" s="103">
        <v>995508.11651065364</v>
      </c>
      <c r="P108" s="94">
        <v>108.5</v>
      </c>
      <c r="Q108" s="123">
        <v>0</v>
      </c>
      <c r="R108" s="123">
        <v>1080.126306386637</v>
      </c>
      <c r="S108" s="32">
        <v>2.4333142385368242E-3</v>
      </c>
      <c r="T108" s="32">
        <v>1.9460376001561776E-3</v>
      </c>
      <c r="U108" s="32">
        <v>4.4075629289048752E-4</v>
      </c>
    </row>
    <row r="109" spans="2:21" x14ac:dyDescent="0.2">
      <c r="B109" s="23" t="s">
        <v>674</v>
      </c>
      <c r="C109" s="32" t="s">
        <v>675</v>
      </c>
      <c r="D109" s="32" t="s">
        <v>260</v>
      </c>
      <c r="E109" s="32" t="s">
        <v>176</v>
      </c>
      <c r="F109" s="32" t="s">
        <v>676</v>
      </c>
      <c r="G109" s="32" t="s">
        <v>677</v>
      </c>
      <c r="H109" s="94" t="s">
        <v>382</v>
      </c>
      <c r="I109" s="94" t="s">
        <v>186</v>
      </c>
      <c r="J109" s="94" t="s">
        <v>678</v>
      </c>
      <c r="K109" s="94">
        <v>2.2400000000000002</v>
      </c>
      <c r="L109" s="94" t="s">
        <v>182</v>
      </c>
      <c r="M109" s="32">
        <v>2.1499999999999998E-2</v>
      </c>
      <c r="N109" s="32">
        <v>3.8E-3</v>
      </c>
      <c r="O109" s="103">
        <v>2229838.5412003538</v>
      </c>
      <c r="P109" s="94">
        <v>105.3</v>
      </c>
      <c r="Q109" s="123">
        <v>0</v>
      </c>
      <c r="R109" s="123">
        <v>2348.0199839483425</v>
      </c>
      <c r="S109" s="32">
        <v>3.5235914484383827E-3</v>
      </c>
      <c r="T109" s="32">
        <v>4.23037115906143E-3</v>
      </c>
      <c r="U109" s="32">
        <v>9.5813293097168938E-4</v>
      </c>
    </row>
    <row r="110" spans="2:21" x14ac:dyDescent="0.2">
      <c r="B110" s="23" t="s">
        <v>704</v>
      </c>
      <c r="C110" s="32" t="s">
        <v>705</v>
      </c>
      <c r="D110" s="32" t="s">
        <v>260</v>
      </c>
      <c r="E110" s="32" t="s">
        <v>176</v>
      </c>
      <c r="F110" s="32" t="s">
        <v>676</v>
      </c>
      <c r="G110" s="32" t="s">
        <v>677</v>
      </c>
      <c r="H110" s="94" t="s">
        <v>382</v>
      </c>
      <c r="I110" s="94" t="s">
        <v>186</v>
      </c>
      <c r="J110" s="94" t="s">
        <v>339</v>
      </c>
      <c r="K110" s="94">
        <v>3.85</v>
      </c>
      <c r="L110" s="94" t="s">
        <v>182</v>
      </c>
      <c r="M110" s="32">
        <v>1.8000000000000002E-2</v>
      </c>
      <c r="N110" s="32">
        <v>0.01</v>
      </c>
      <c r="O110" s="103">
        <v>1104384.2740739342</v>
      </c>
      <c r="P110" s="94">
        <v>103.86999999999999</v>
      </c>
      <c r="Q110" s="123">
        <v>0</v>
      </c>
      <c r="R110" s="123">
        <v>1147.1239453814715</v>
      </c>
      <c r="S110" s="32">
        <v>2.4418764092898346E-3</v>
      </c>
      <c r="T110" s="32">
        <v>2.0667456357208324E-3</v>
      </c>
      <c r="U110" s="32">
        <v>4.6809534650039763E-4</v>
      </c>
    </row>
    <row r="111" spans="2:21" x14ac:dyDescent="0.2">
      <c r="B111" s="23" t="s">
        <v>544</v>
      </c>
      <c r="C111" s="32" t="s">
        <v>545</v>
      </c>
      <c r="D111" s="32" t="s">
        <v>260</v>
      </c>
      <c r="E111" s="32" t="s">
        <v>176</v>
      </c>
      <c r="F111" s="32" t="s">
        <v>546</v>
      </c>
      <c r="G111" s="32" t="s">
        <v>406</v>
      </c>
      <c r="H111" s="94" t="s">
        <v>454</v>
      </c>
      <c r="I111" s="94" t="s">
        <v>181</v>
      </c>
      <c r="J111" s="94" t="s">
        <v>547</v>
      </c>
      <c r="K111" s="94">
        <v>1.51</v>
      </c>
      <c r="L111" s="94" t="s">
        <v>182</v>
      </c>
      <c r="M111" s="32">
        <v>4.7E-2</v>
      </c>
      <c r="N111" s="32">
        <v>4.1999999999999997E-3</v>
      </c>
      <c r="O111" s="103">
        <v>983277.76605825999</v>
      </c>
      <c r="P111" s="94">
        <v>131.9</v>
      </c>
      <c r="Q111" s="123">
        <v>0</v>
      </c>
      <c r="R111" s="123">
        <v>1296.9433734025567</v>
      </c>
      <c r="S111" s="32">
        <v>6.654460789418809E-3</v>
      </c>
      <c r="T111" s="32">
        <v>2.3366716975517536E-3</v>
      </c>
      <c r="U111" s="32">
        <v>5.2923065568331233E-4</v>
      </c>
    </row>
    <row r="112" spans="2:21" x14ac:dyDescent="0.2">
      <c r="B112" s="23" t="s">
        <v>752</v>
      </c>
      <c r="C112" s="32" t="s">
        <v>753</v>
      </c>
      <c r="D112" s="32" t="s">
        <v>260</v>
      </c>
      <c r="E112" s="32" t="s">
        <v>176</v>
      </c>
      <c r="F112" s="32" t="s">
        <v>754</v>
      </c>
      <c r="G112" s="32" t="s">
        <v>381</v>
      </c>
      <c r="H112" s="94" t="s">
        <v>419</v>
      </c>
      <c r="I112" s="94" t="s">
        <v>186</v>
      </c>
      <c r="J112" s="94" t="s">
        <v>755</v>
      </c>
      <c r="K112" s="94">
        <v>7.48</v>
      </c>
      <c r="L112" s="94" t="s">
        <v>182</v>
      </c>
      <c r="M112" s="32">
        <v>1.83E-2</v>
      </c>
      <c r="N112" s="32">
        <v>1.9199999999999998E-2</v>
      </c>
      <c r="O112" s="103">
        <v>298291.83236912807</v>
      </c>
      <c r="P112" s="94">
        <v>99.58</v>
      </c>
      <c r="Q112" s="123">
        <v>0</v>
      </c>
      <c r="R112" s="123">
        <v>297.0390065634889</v>
      </c>
      <c r="S112" s="32">
        <v>0</v>
      </c>
      <c r="T112" s="32">
        <v>5.3516803735606012E-4</v>
      </c>
      <c r="U112" s="32">
        <v>1.2120972390235666E-4</v>
      </c>
    </row>
    <row r="113" spans="2:21" x14ac:dyDescent="0.2">
      <c r="B113" s="23" t="s">
        <v>866</v>
      </c>
      <c r="C113" s="32" t="s">
        <v>867</v>
      </c>
      <c r="D113" s="32" t="s">
        <v>260</v>
      </c>
      <c r="E113" s="32" t="s">
        <v>176</v>
      </c>
      <c r="F113" s="32" t="s">
        <v>586</v>
      </c>
      <c r="G113" s="32" t="s">
        <v>375</v>
      </c>
      <c r="H113" s="94" t="s">
        <v>454</v>
      </c>
      <c r="I113" s="94" t="s">
        <v>181</v>
      </c>
      <c r="J113" s="94" t="s">
        <v>868</v>
      </c>
      <c r="K113" s="94">
        <v>2.67</v>
      </c>
      <c r="L113" s="94" t="s">
        <v>182</v>
      </c>
      <c r="M113" s="32">
        <v>2.8500000000000001E-2</v>
      </c>
      <c r="N113" s="32">
        <v>1.0200000000000001E-2</v>
      </c>
      <c r="O113" s="103">
        <v>12.181231512575216</v>
      </c>
      <c r="P113" s="94">
        <v>5355000</v>
      </c>
      <c r="Q113" s="123">
        <v>0</v>
      </c>
      <c r="R113" s="123">
        <v>652.30494749840284</v>
      </c>
      <c r="S113" s="32">
        <v>6.8871100314215055E-4</v>
      </c>
      <c r="T113" s="32">
        <v>1.1752421426030901E-3</v>
      </c>
      <c r="U113" s="32">
        <v>2.6617952807327078E-4</v>
      </c>
    </row>
    <row r="114" spans="2:21" x14ac:dyDescent="0.2">
      <c r="B114" s="23" t="s">
        <v>848</v>
      </c>
      <c r="C114" s="32" t="s">
        <v>849</v>
      </c>
      <c r="D114" s="32" t="s">
        <v>260</v>
      </c>
      <c r="E114" s="32" t="s">
        <v>176</v>
      </c>
      <c r="F114" s="32" t="s">
        <v>586</v>
      </c>
      <c r="G114" s="32" t="s">
        <v>375</v>
      </c>
      <c r="H114" s="94" t="s">
        <v>454</v>
      </c>
      <c r="I114" s="94" t="s">
        <v>181</v>
      </c>
      <c r="J114" s="94" t="s">
        <v>850</v>
      </c>
      <c r="K114" s="94">
        <v>3.93</v>
      </c>
      <c r="L114" s="94" t="s">
        <v>182</v>
      </c>
      <c r="M114" s="32">
        <v>1.49E-2</v>
      </c>
      <c r="N114" s="32">
        <v>1.34E-2</v>
      </c>
      <c r="O114" s="103">
        <v>39.516838722074574</v>
      </c>
      <c r="P114" s="94">
        <v>5089000</v>
      </c>
      <c r="Q114" s="123">
        <v>30.119138110000002</v>
      </c>
      <c r="R114" s="123">
        <v>2041.1310606795751</v>
      </c>
      <c r="S114" s="32">
        <v>6.5338688363218546E-3</v>
      </c>
      <c r="T114" s="32">
        <v>3.6774567635678638E-3</v>
      </c>
      <c r="U114" s="32">
        <v>8.3290385049350588E-4</v>
      </c>
    </row>
    <row r="115" spans="2:21" x14ac:dyDescent="0.2">
      <c r="B115" s="23" t="s">
        <v>859</v>
      </c>
      <c r="C115" s="32" t="s">
        <v>860</v>
      </c>
      <c r="D115" s="32" t="s">
        <v>260</v>
      </c>
      <c r="E115" s="32" t="s">
        <v>176</v>
      </c>
      <c r="F115" s="32" t="s">
        <v>586</v>
      </c>
      <c r="G115" s="32" t="s">
        <v>375</v>
      </c>
      <c r="H115" s="94" t="s">
        <v>454</v>
      </c>
      <c r="I115" s="94" t="s">
        <v>181</v>
      </c>
      <c r="J115" s="94" t="s">
        <v>861</v>
      </c>
      <c r="K115" s="94">
        <v>5.48</v>
      </c>
      <c r="L115" s="94" t="s">
        <v>182</v>
      </c>
      <c r="M115" s="32">
        <v>0</v>
      </c>
      <c r="N115" s="32">
        <v>1.67E-2</v>
      </c>
      <c r="O115" s="103">
        <v>23.207843924432403</v>
      </c>
      <c r="P115" s="94">
        <v>5177777</v>
      </c>
      <c r="Q115" s="123">
        <v>0</v>
      </c>
      <c r="R115" s="123">
        <v>1201.6504049151583</v>
      </c>
      <c r="S115" s="32">
        <v>4.6102192936893927E-3</v>
      </c>
      <c r="T115" s="32">
        <v>2.1649846470554626E-3</v>
      </c>
      <c r="U115" s="32">
        <v>4.9034541117006435E-4</v>
      </c>
    </row>
    <row r="116" spans="2:21" x14ac:dyDescent="0.2">
      <c r="B116" s="23" t="s">
        <v>416</v>
      </c>
      <c r="C116" s="32" t="s">
        <v>417</v>
      </c>
      <c r="D116" s="32" t="s">
        <v>260</v>
      </c>
      <c r="E116" s="32" t="s">
        <v>176</v>
      </c>
      <c r="F116" s="32" t="s">
        <v>418</v>
      </c>
      <c r="G116" s="32" t="s">
        <v>387</v>
      </c>
      <c r="H116" s="94" t="s">
        <v>419</v>
      </c>
      <c r="I116" s="94" t="s">
        <v>186</v>
      </c>
      <c r="J116" s="94" t="s">
        <v>420</v>
      </c>
      <c r="K116" s="94">
        <v>0.49</v>
      </c>
      <c r="L116" s="94" t="s">
        <v>182</v>
      </c>
      <c r="M116" s="32">
        <v>4.4999999999999998E-2</v>
      </c>
      <c r="N116" s="32">
        <v>6.0999999999999995E-3</v>
      </c>
      <c r="O116" s="103">
        <v>117819.09527467025</v>
      </c>
      <c r="P116" s="94">
        <v>126.66999999999999</v>
      </c>
      <c r="Q116" s="123">
        <v>0</v>
      </c>
      <c r="R116" s="123">
        <v>149.24144792568356</v>
      </c>
      <c r="S116" s="32">
        <v>2.2585382348169025E-3</v>
      </c>
      <c r="T116" s="32">
        <v>2.688847289875834E-4</v>
      </c>
      <c r="U116" s="32">
        <v>6.0899458650706208E-5</v>
      </c>
    </row>
    <row r="117" spans="2:21" x14ac:dyDescent="0.2">
      <c r="B117" s="23" t="s">
        <v>794</v>
      </c>
      <c r="C117" s="32" t="s">
        <v>795</v>
      </c>
      <c r="D117" s="32" t="s">
        <v>260</v>
      </c>
      <c r="E117" s="32" t="s">
        <v>176</v>
      </c>
      <c r="F117" s="32" t="s">
        <v>796</v>
      </c>
      <c r="G117" s="32" t="s">
        <v>375</v>
      </c>
      <c r="H117" s="94" t="s">
        <v>419</v>
      </c>
      <c r="I117" s="94" t="s">
        <v>186</v>
      </c>
      <c r="J117" s="94" t="s">
        <v>797</v>
      </c>
      <c r="K117" s="94">
        <v>1.74</v>
      </c>
      <c r="L117" s="94" t="s">
        <v>182</v>
      </c>
      <c r="M117" s="32">
        <v>0.02</v>
      </c>
      <c r="N117" s="32">
        <v>-5.9999999999999995E-4</v>
      </c>
      <c r="O117" s="103">
        <v>1182275.1840051247</v>
      </c>
      <c r="P117" s="94">
        <v>107.21000000000001</v>
      </c>
      <c r="Q117" s="123">
        <v>0</v>
      </c>
      <c r="R117" s="123">
        <v>1267.5172246841432</v>
      </c>
      <c r="S117" s="32">
        <v>2.0778794674645449E-3</v>
      </c>
      <c r="T117" s="32">
        <v>2.2836553128056146E-3</v>
      </c>
      <c r="U117" s="32">
        <v>5.1722302273660636E-4</v>
      </c>
    </row>
    <row r="118" spans="2:21" x14ac:dyDescent="0.2">
      <c r="B118" s="23" t="s">
        <v>706</v>
      </c>
      <c r="C118" s="32" t="s">
        <v>707</v>
      </c>
      <c r="D118" s="32" t="s">
        <v>260</v>
      </c>
      <c r="E118" s="32" t="s">
        <v>176</v>
      </c>
      <c r="F118" s="32" t="s">
        <v>662</v>
      </c>
      <c r="G118" s="32" t="s">
        <v>381</v>
      </c>
      <c r="H118" s="94" t="s">
        <v>419</v>
      </c>
      <c r="I118" s="94" t="s">
        <v>186</v>
      </c>
      <c r="J118" s="94" t="s">
        <v>708</v>
      </c>
      <c r="K118" s="94">
        <v>7.06</v>
      </c>
      <c r="L118" s="94" t="s">
        <v>182</v>
      </c>
      <c r="M118" s="32">
        <v>2.81E-2</v>
      </c>
      <c r="N118" s="32">
        <v>2.5099999999999997E-2</v>
      </c>
      <c r="O118" s="103">
        <v>351141.31763649138</v>
      </c>
      <c r="P118" s="94">
        <v>104.36000000000001</v>
      </c>
      <c r="Q118" s="123">
        <v>0</v>
      </c>
      <c r="R118" s="123">
        <v>366.45107908544242</v>
      </c>
      <c r="S118" s="32">
        <v>6.7073014766645732E-4</v>
      </c>
      <c r="T118" s="32">
        <v>6.6022609976393646E-4</v>
      </c>
      <c r="U118" s="32">
        <v>1.4953401115073211E-4</v>
      </c>
    </row>
    <row r="119" spans="2:21" x14ac:dyDescent="0.2">
      <c r="B119" s="23" t="s">
        <v>816</v>
      </c>
      <c r="C119" s="32" t="s">
        <v>817</v>
      </c>
      <c r="D119" s="32" t="s">
        <v>260</v>
      </c>
      <c r="E119" s="32" t="s">
        <v>176</v>
      </c>
      <c r="F119" s="32" t="s">
        <v>818</v>
      </c>
      <c r="G119" s="32" t="s">
        <v>375</v>
      </c>
      <c r="H119" s="94" t="s">
        <v>419</v>
      </c>
      <c r="I119" s="94" t="s">
        <v>186</v>
      </c>
      <c r="J119" s="94" t="s">
        <v>819</v>
      </c>
      <c r="K119" s="94">
        <v>3.07</v>
      </c>
      <c r="L119" s="94" t="s">
        <v>182</v>
      </c>
      <c r="M119" s="32">
        <v>4.4999999999999998E-2</v>
      </c>
      <c r="N119" s="32">
        <v>6.7000000000000002E-3</v>
      </c>
      <c r="O119" s="103">
        <v>3657168.1927417503</v>
      </c>
      <c r="P119" s="94">
        <v>135.66999999999999</v>
      </c>
      <c r="Q119" s="123">
        <v>49.705494980000005</v>
      </c>
      <c r="R119" s="123">
        <v>5011.3855821143734</v>
      </c>
      <c r="S119" s="32">
        <v>2.1487672879498452E-3</v>
      </c>
      <c r="T119" s="32">
        <v>9.0288929304016222E-3</v>
      </c>
      <c r="U119" s="32">
        <v>2.0449457793567686E-3</v>
      </c>
    </row>
    <row r="120" spans="2:21" x14ac:dyDescent="0.2">
      <c r="B120" s="23" t="s">
        <v>451</v>
      </c>
      <c r="C120" s="32" t="s">
        <v>452</v>
      </c>
      <c r="D120" s="32" t="s">
        <v>260</v>
      </c>
      <c r="E120" s="32" t="s">
        <v>176</v>
      </c>
      <c r="F120" s="32" t="s">
        <v>453</v>
      </c>
      <c r="G120" s="32" t="s">
        <v>381</v>
      </c>
      <c r="H120" s="94" t="s">
        <v>454</v>
      </c>
      <c r="I120" s="94" t="s">
        <v>181</v>
      </c>
      <c r="J120" s="94" t="s">
        <v>455</v>
      </c>
      <c r="K120" s="94">
        <v>0.09</v>
      </c>
      <c r="L120" s="94" t="s">
        <v>182</v>
      </c>
      <c r="M120" s="32">
        <v>4.2000000000000003E-2</v>
      </c>
      <c r="N120" s="32">
        <v>2.2200000000000001E-2</v>
      </c>
      <c r="O120" s="103">
        <v>9582.2257718013316</v>
      </c>
      <c r="P120" s="94">
        <v>110.80000000000001</v>
      </c>
      <c r="Q120" s="123">
        <v>0</v>
      </c>
      <c r="R120" s="123">
        <v>10.6171062532985</v>
      </c>
      <c r="S120" s="32">
        <v>1.1614819117334948E-4</v>
      </c>
      <c r="T120" s="32">
        <v>1.91285851030614E-5</v>
      </c>
      <c r="U120" s="32">
        <v>4.3324159089161084E-6</v>
      </c>
    </row>
    <row r="121" spans="2:21" x14ac:dyDescent="0.2">
      <c r="B121" s="23" t="s">
        <v>470</v>
      </c>
      <c r="C121" s="32" t="s">
        <v>471</v>
      </c>
      <c r="D121" s="32" t="s">
        <v>260</v>
      </c>
      <c r="E121" s="32" t="s">
        <v>176</v>
      </c>
      <c r="F121" s="32" t="s">
        <v>453</v>
      </c>
      <c r="G121" s="32" t="s">
        <v>381</v>
      </c>
      <c r="H121" s="94" t="s">
        <v>454</v>
      </c>
      <c r="I121" s="94" t="s">
        <v>181</v>
      </c>
      <c r="J121" s="94" t="s">
        <v>472</v>
      </c>
      <c r="K121" s="94">
        <v>1.23</v>
      </c>
      <c r="L121" s="94" t="s">
        <v>182</v>
      </c>
      <c r="M121" s="32">
        <v>4.4999999999999998E-2</v>
      </c>
      <c r="N121" s="32">
        <v>-4.0000000000000002E-4</v>
      </c>
      <c r="O121" s="103">
        <v>1597845.612510114</v>
      </c>
      <c r="P121" s="94">
        <v>115.48</v>
      </c>
      <c r="Q121" s="123">
        <v>0</v>
      </c>
      <c r="R121" s="123">
        <v>1845.1921132686023</v>
      </c>
      <c r="S121" s="32">
        <v>4.5981168705327017E-3</v>
      </c>
      <c r="T121" s="32">
        <v>3.324438272357923E-3</v>
      </c>
      <c r="U121" s="32">
        <v>7.5294901226478949E-4</v>
      </c>
    </row>
    <row r="122" spans="2:21" x14ac:dyDescent="0.2">
      <c r="B122" s="23" t="s">
        <v>534</v>
      </c>
      <c r="C122" s="32" t="s">
        <v>535</v>
      </c>
      <c r="D122" s="32" t="s">
        <v>260</v>
      </c>
      <c r="E122" s="32" t="s">
        <v>176</v>
      </c>
      <c r="F122" s="32" t="s">
        <v>453</v>
      </c>
      <c r="G122" s="32" t="s">
        <v>381</v>
      </c>
      <c r="H122" s="94" t="s">
        <v>454</v>
      </c>
      <c r="I122" s="94" t="s">
        <v>181</v>
      </c>
      <c r="J122" s="94" t="s">
        <v>536</v>
      </c>
      <c r="K122" s="94">
        <v>3.38</v>
      </c>
      <c r="L122" s="94" t="s">
        <v>182</v>
      </c>
      <c r="M122" s="32">
        <v>3.3000000000000002E-2</v>
      </c>
      <c r="N122" s="32">
        <v>9.1999999999999998E-3</v>
      </c>
      <c r="O122" s="103">
        <v>2101937.8681759653</v>
      </c>
      <c r="P122" s="94">
        <v>109.38</v>
      </c>
      <c r="Q122" s="123">
        <v>0</v>
      </c>
      <c r="R122" s="123">
        <v>2299.099640347174</v>
      </c>
      <c r="S122" s="32">
        <v>3.5031090689932732E-3</v>
      </c>
      <c r="T122" s="32">
        <v>4.1422325520323036E-3</v>
      </c>
      <c r="U122" s="32">
        <v>9.381704977219046E-4</v>
      </c>
    </row>
    <row r="123" spans="2:21" x14ac:dyDescent="0.2">
      <c r="B123" s="23" t="s">
        <v>841</v>
      </c>
      <c r="C123" s="32" t="s">
        <v>842</v>
      </c>
      <c r="D123" s="32" t="s">
        <v>260</v>
      </c>
      <c r="E123" s="32" t="s">
        <v>176</v>
      </c>
      <c r="F123" s="32" t="s">
        <v>843</v>
      </c>
      <c r="G123" s="32" t="s">
        <v>387</v>
      </c>
      <c r="H123" s="94" t="s">
        <v>412</v>
      </c>
      <c r="I123" s="94" t="s">
        <v>181</v>
      </c>
      <c r="J123" s="94" t="s">
        <v>844</v>
      </c>
      <c r="K123" s="94">
        <v>2.12</v>
      </c>
      <c r="L123" s="94" t="s">
        <v>182</v>
      </c>
      <c r="M123" s="32">
        <v>4.2999999999999997E-2</v>
      </c>
      <c r="N123" s="32">
        <v>6.0000000000000001E-3</v>
      </c>
      <c r="O123" s="103">
        <v>623782.96916291572</v>
      </c>
      <c r="P123" s="94">
        <v>111.02000000000001</v>
      </c>
      <c r="Q123" s="123">
        <v>0</v>
      </c>
      <c r="R123" s="123">
        <v>692.52385236466898</v>
      </c>
      <c r="S123" s="32">
        <v>5.1981914096909639E-3</v>
      </c>
      <c r="T123" s="32">
        <v>1.2477035766447141E-3</v>
      </c>
      <c r="U123" s="32">
        <v>2.8259125261710882E-4</v>
      </c>
    </row>
    <row r="124" spans="2:21" x14ac:dyDescent="0.2">
      <c r="B124" s="23" t="s">
        <v>506</v>
      </c>
      <c r="C124" s="32" t="s">
        <v>507</v>
      </c>
      <c r="D124" s="32" t="s">
        <v>260</v>
      </c>
      <c r="E124" s="32" t="s">
        <v>176</v>
      </c>
      <c r="F124" s="32" t="s">
        <v>508</v>
      </c>
      <c r="G124" s="32" t="s">
        <v>381</v>
      </c>
      <c r="H124" s="94" t="s">
        <v>412</v>
      </c>
      <c r="I124" s="94" t="s">
        <v>181</v>
      </c>
      <c r="J124" s="94" t="s">
        <v>509</v>
      </c>
      <c r="K124" s="94">
        <v>1.31</v>
      </c>
      <c r="L124" s="94" t="s">
        <v>182</v>
      </c>
      <c r="M124" s="32">
        <v>4.8000000000000001E-2</v>
      </c>
      <c r="N124" s="32">
        <v>3.5999999999999999E-3</v>
      </c>
      <c r="O124" s="103">
        <v>219185.92195403797</v>
      </c>
      <c r="P124" s="94">
        <v>109.35</v>
      </c>
      <c r="Q124" s="123">
        <v>0</v>
      </c>
      <c r="R124" s="123">
        <v>239.67980568271946</v>
      </c>
      <c r="S124" s="32">
        <v>1.0250068058558714E-3</v>
      </c>
      <c r="T124" s="32">
        <v>4.3182534403503239E-4</v>
      </c>
      <c r="U124" s="32">
        <v>9.7803730923680791E-5</v>
      </c>
    </row>
    <row r="125" spans="2:21" x14ac:dyDescent="0.2">
      <c r="B125" s="23" t="s">
        <v>548</v>
      </c>
      <c r="C125" s="32" t="s">
        <v>549</v>
      </c>
      <c r="D125" s="32" t="s">
        <v>260</v>
      </c>
      <c r="E125" s="32" t="s">
        <v>176</v>
      </c>
      <c r="F125" s="32" t="s">
        <v>508</v>
      </c>
      <c r="G125" s="32" t="s">
        <v>381</v>
      </c>
      <c r="H125" s="94" t="s">
        <v>412</v>
      </c>
      <c r="I125" s="94" t="s">
        <v>181</v>
      </c>
      <c r="J125" s="94" t="s">
        <v>550</v>
      </c>
      <c r="K125" s="94">
        <v>2.13</v>
      </c>
      <c r="L125" s="94" t="s">
        <v>182</v>
      </c>
      <c r="M125" s="32">
        <v>1.8500000000000003E-2</v>
      </c>
      <c r="N125" s="32">
        <v>8.1000000000000013E-3</v>
      </c>
      <c r="O125" s="103">
        <v>256209.52266344085</v>
      </c>
      <c r="P125" s="94">
        <v>103.24</v>
      </c>
      <c r="Q125" s="123">
        <v>0</v>
      </c>
      <c r="R125" s="123">
        <v>264.51071124380564</v>
      </c>
      <c r="S125" s="32">
        <v>1.7035207623898993E-3</v>
      </c>
      <c r="T125" s="32">
        <v>4.7656258965351268E-4</v>
      </c>
      <c r="U125" s="32">
        <v>1.0793622915051366E-4</v>
      </c>
    </row>
    <row r="126" spans="2:21" x14ac:dyDescent="0.2">
      <c r="B126" s="23" t="s">
        <v>399</v>
      </c>
      <c r="C126" s="32" t="s">
        <v>400</v>
      </c>
      <c r="D126" s="32" t="s">
        <v>260</v>
      </c>
      <c r="E126" s="32" t="s">
        <v>176</v>
      </c>
      <c r="F126" s="32" t="s">
        <v>401</v>
      </c>
      <c r="G126" s="32" t="s">
        <v>381</v>
      </c>
      <c r="H126" s="94" t="s">
        <v>392</v>
      </c>
      <c r="I126" s="94" t="s">
        <v>186</v>
      </c>
      <c r="J126" s="94" t="s">
        <v>402</v>
      </c>
      <c r="K126" s="94">
        <v>1.1399999999999999</v>
      </c>
      <c r="L126" s="94" t="s">
        <v>182</v>
      </c>
      <c r="M126" s="32">
        <v>4.8499999999999995E-2</v>
      </c>
      <c r="N126" s="32">
        <v>5.6999999999999993E-3</v>
      </c>
      <c r="O126" s="103">
        <v>157019.00433171738</v>
      </c>
      <c r="P126" s="94">
        <v>129.31</v>
      </c>
      <c r="Q126" s="123">
        <v>0</v>
      </c>
      <c r="R126" s="123">
        <v>203.04127448457291</v>
      </c>
      <c r="S126" s="32">
        <v>1.1544568200025521E-3</v>
      </c>
      <c r="T126" s="32">
        <v>3.6581458315965924E-4</v>
      </c>
      <c r="U126" s="32">
        <v>8.285301350076206E-5</v>
      </c>
    </row>
    <row r="127" spans="2:21" x14ac:dyDescent="0.2">
      <c r="B127" s="23" t="s">
        <v>477</v>
      </c>
      <c r="C127" s="32" t="s">
        <v>478</v>
      </c>
      <c r="D127" s="32" t="s">
        <v>260</v>
      </c>
      <c r="E127" s="32" t="s">
        <v>176</v>
      </c>
      <c r="F127" s="32" t="s">
        <v>401</v>
      </c>
      <c r="G127" s="32" t="s">
        <v>381</v>
      </c>
      <c r="H127" s="94" t="s">
        <v>392</v>
      </c>
      <c r="I127" s="94" t="s">
        <v>186</v>
      </c>
      <c r="J127" s="94" t="s">
        <v>479</v>
      </c>
      <c r="K127" s="94">
        <v>1.24</v>
      </c>
      <c r="L127" s="94" t="s">
        <v>182</v>
      </c>
      <c r="M127" s="32">
        <v>5.5E-2</v>
      </c>
      <c r="N127" s="32">
        <v>3.9000000000000003E-3</v>
      </c>
      <c r="O127" s="103">
        <v>163064.12289965074</v>
      </c>
      <c r="P127" s="94">
        <v>112.44000000000001</v>
      </c>
      <c r="Q127" s="123">
        <v>0</v>
      </c>
      <c r="R127" s="123">
        <v>183.34929970026988</v>
      </c>
      <c r="S127" s="32">
        <v>4.8924129282823508E-3</v>
      </c>
      <c r="T127" s="32">
        <v>3.3033602558264964E-4</v>
      </c>
      <c r="U127" s="32">
        <v>7.4817507139790664E-5</v>
      </c>
    </row>
    <row r="128" spans="2:21" x14ac:dyDescent="0.2">
      <c r="B128" s="23" t="s">
        <v>551</v>
      </c>
      <c r="C128" s="32" t="s">
        <v>552</v>
      </c>
      <c r="D128" s="32" t="s">
        <v>260</v>
      </c>
      <c r="E128" s="32" t="s">
        <v>176</v>
      </c>
      <c r="F128" s="32" t="s">
        <v>553</v>
      </c>
      <c r="G128" s="32" t="s">
        <v>381</v>
      </c>
      <c r="H128" s="94" t="s">
        <v>392</v>
      </c>
      <c r="I128" s="94" t="s">
        <v>186</v>
      </c>
      <c r="J128" s="94" t="s">
        <v>554</v>
      </c>
      <c r="K128" s="94">
        <v>3.46</v>
      </c>
      <c r="L128" s="94" t="s">
        <v>182</v>
      </c>
      <c r="M128" s="32">
        <v>2.4E-2</v>
      </c>
      <c r="N128" s="32">
        <v>1.26E-2</v>
      </c>
      <c r="O128" s="103">
        <v>113879.21420756511</v>
      </c>
      <c r="P128" s="94">
        <v>105.32999999999998</v>
      </c>
      <c r="Q128" s="123">
        <v>0</v>
      </c>
      <c r="R128" s="123">
        <v>119.94897638827464</v>
      </c>
      <c r="S128" s="32">
        <v>2.2659296201694561E-4</v>
      </c>
      <c r="T128" s="32">
        <v>2.1610918720488248E-4</v>
      </c>
      <c r="U128" s="32">
        <v>4.8946374008578287E-5</v>
      </c>
    </row>
    <row r="129" spans="2:21" x14ac:dyDescent="0.2">
      <c r="B129" s="23" t="s">
        <v>718</v>
      </c>
      <c r="C129" s="32" t="s">
        <v>719</v>
      </c>
      <c r="D129" s="32" t="s">
        <v>260</v>
      </c>
      <c r="E129" s="32" t="s">
        <v>176</v>
      </c>
      <c r="F129" s="32" t="s">
        <v>720</v>
      </c>
      <c r="G129" s="32" t="s">
        <v>381</v>
      </c>
      <c r="H129" s="94" t="s">
        <v>412</v>
      </c>
      <c r="I129" s="94" t="s">
        <v>181</v>
      </c>
      <c r="J129" s="94" t="s">
        <v>721</v>
      </c>
      <c r="K129" s="94">
        <v>7.15</v>
      </c>
      <c r="L129" s="94" t="s">
        <v>182</v>
      </c>
      <c r="M129" s="32">
        <v>1.9E-2</v>
      </c>
      <c r="N129" s="32">
        <v>2.5899999999999999E-2</v>
      </c>
      <c r="O129" s="103">
        <v>1238896.2787497474</v>
      </c>
      <c r="P129" s="94">
        <v>96.48</v>
      </c>
      <c r="Q129" s="123">
        <v>0</v>
      </c>
      <c r="R129" s="123">
        <v>1195.2871296107483</v>
      </c>
      <c r="S129" s="32">
        <v>4.7006233068361946E-3</v>
      </c>
      <c r="T129" s="32">
        <v>2.1535200869116098E-3</v>
      </c>
      <c r="U129" s="32">
        <v>4.8774881333032115E-4</v>
      </c>
    </row>
    <row r="130" spans="2:21" x14ac:dyDescent="0.2">
      <c r="B130" s="23" t="s">
        <v>813</v>
      </c>
      <c r="C130" s="32" t="s">
        <v>814</v>
      </c>
      <c r="D130" s="32" t="s">
        <v>260</v>
      </c>
      <c r="E130" s="32" t="s">
        <v>176</v>
      </c>
      <c r="F130" s="32" t="s">
        <v>771</v>
      </c>
      <c r="G130" s="32" t="s">
        <v>375</v>
      </c>
      <c r="H130" s="94" t="s">
        <v>392</v>
      </c>
      <c r="I130" s="94" t="s">
        <v>186</v>
      </c>
      <c r="J130" s="94" t="s">
        <v>815</v>
      </c>
      <c r="K130" s="94">
        <v>3.05</v>
      </c>
      <c r="L130" s="94" t="s">
        <v>182</v>
      </c>
      <c r="M130" s="32">
        <v>5.0999999999999997E-2</v>
      </c>
      <c r="N130" s="32">
        <v>5.6000000000000008E-3</v>
      </c>
      <c r="O130" s="103">
        <v>2625722.6453382643</v>
      </c>
      <c r="P130" s="94">
        <v>138.74</v>
      </c>
      <c r="Q130" s="123">
        <v>40.523715940000002</v>
      </c>
      <c r="R130" s="123">
        <v>3683.4513141263596</v>
      </c>
      <c r="S130" s="32">
        <v>2.2887252689703956E-3</v>
      </c>
      <c r="T130" s="32">
        <v>6.6363856830913134E-3</v>
      </c>
      <c r="U130" s="32">
        <v>1.5030689805973366E-3</v>
      </c>
    </row>
    <row r="131" spans="2:21" x14ac:dyDescent="0.2">
      <c r="B131" s="23" t="s">
        <v>427</v>
      </c>
      <c r="C131" s="32" t="s">
        <v>428</v>
      </c>
      <c r="D131" s="32" t="s">
        <v>260</v>
      </c>
      <c r="E131" s="32" t="s">
        <v>176</v>
      </c>
      <c r="F131" s="32" t="s">
        <v>429</v>
      </c>
      <c r="G131" s="32" t="s">
        <v>406</v>
      </c>
      <c r="H131" s="94" t="s">
        <v>392</v>
      </c>
      <c r="I131" s="94" t="s">
        <v>186</v>
      </c>
      <c r="J131" s="94" t="s">
        <v>430</v>
      </c>
      <c r="K131" s="94">
        <v>1.43</v>
      </c>
      <c r="L131" s="94" t="s">
        <v>182</v>
      </c>
      <c r="M131" s="32">
        <v>4.9500000000000002E-2</v>
      </c>
      <c r="N131" s="32">
        <v>5.9999999999999995E-4</v>
      </c>
      <c r="O131" s="103">
        <v>2486787.5223475629</v>
      </c>
      <c r="P131" s="94">
        <v>130.1</v>
      </c>
      <c r="Q131" s="123">
        <v>0</v>
      </c>
      <c r="R131" s="123">
        <v>3235.3105664962427</v>
      </c>
      <c r="S131" s="32">
        <v>1.6819717261985455E-3</v>
      </c>
      <c r="T131" s="32">
        <v>5.828981271316775E-3</v>
      </c>
      <c r="U131" s="32">
        <v>1.3202006869073224E-3</v>
      </c>
    </row>
    <row r="132" spans="2:21" x14ac:dyDescent="0.2">
      <c r="B132" s="23" t="s">
        <v>713</v>
      </c>
      <c r="C132" s="32" t="s">
        <v>714</v>
      </c>
      <c r="D132" s="32" t="s">
        <v>260</v>
      </c>
      <c r="E132" s="32" t="s">
        <v>176</v>
      </c>
      <c r="F132" s="32" t="s">
        <v>623</v>
      </c>
      <c r="G132" s="32" t="s">
        <v>381</v>
      </c>
      <c r="H132" s="94" t="s">
        <v>412</v>
      </c>
      <c r="I132" s="94" t="s">
        <v>181</v>
      </c>
      <c r="J132" s="94" t="s">
        <v>712</v>
      </c>
      <c r="K132" s="94">
        <v>7.03</v>
      </c>
      <c r="L132" s="94" t="s">
        <v>182</v>
      </c>
      <c r="M132" s="32">
        <v>2.6000000000000002E-2</v>
      </c>
      <c r="N132" s="32">
        <v>2.41E-2</v>
      </c>
      <c r="O132" s="103">
        <v>776439.80781072681</v>
      </c>
      <c r="P132" s="94">
        <v>102.8</v>
      </c>
      <c r="Q132" s="123">
        <v>0</v>
      </c>
      <c r="R132" s="123">
        <v>798.1801224871582</v>
      </c>
      <c r="S132" s="32">
        <v>1.2670155640585612E-3</v>
      </c>
      <c r="T132" s="32">
        <v>1.4380619385648637E-3</v>
      </c>
      <c r="U132" s="32">
        <v>3.2570534553797397E-4</v>
      </c>
    </row>
    <row r="133" spans="2:21" x14ac:dyDescent="0.2">
      <c r="B133" s="23" t="s">
        <v>621</v>
      </c>
      <c r="C133" s="32" t="s">
        <v>622</v>
      </c>
      <c r="D133" s="32" t="s">
        <v>260</v>
      </c>
      <c r="E133" s="32" t="s">
        <v>176</v>
      </c>
      <c r="F133" s="32" t="s">
        <v>623</v>
      </c>
      <c r="G133" s="32" t="s">
        <v>381</v>
      </c>
      <c r="H133" s="94" t="s">
        <v>412</v>
      </c>
      <c r="I133" s="94" t="s">
        <v>181</v>
      </c>
      <c r="J133" s="94" t="s">
        <v>624</v>
      </c>
      <c r="K133" s="94">
        <v>3.87</v>
      </c>
      <c r="L133" s="94" t="s">
        <v>182</v>
      </c>
      <c r="M133" s="32">
        <v>4.4000000000000004E-2</v>
      </c>
      <c r="N133" s="32">
        <v>1.3100000000000001E-2</v>
      </c>
      <c r="O133" s="103">
        <v>133951.69169592636</v>
      </c>
      <c r="P133" s="94">
        <v>113.83000000000001</v>
      </c>
      <c r="Q133" s="123">
        <v>0</v>
      </c>
      <c r="R133" s="123">
        <v>152.47721080180037</v>
      </c>
      <c r="S133" s="32">
        <v>9.8130231858353139E-4</v>
      </c>
      <c r="T133" s="32">
        <v>2.7471452517427008E-4</v>
      </c>
      <c r="U133" s="32">
        <v>6.2219843907057335E-5</v>
      </c>
    </row>
    <row r="134" spans="2:21" x14ac:dyDescent="0.2">
      <c r="B134" s="23" t="s">
        <v>709</v>
      </c>
      <c r="C134" s="32" t="s">
        <v>710</v>
      </c>
      <c r="D134" s="32" t="s">
        <v>260</v>
      </c>
      <c r="E134" s="32" t="s">
        <v>176</v>
      </c>
      <c r="F134" s="32" t="s">
        <v>711</v>
      </c>
      <c r="G134" s="32" t="s">
        <v>381</v>
      </c>
      <c r="H134" s="94" t="s">
        <v>392</v>
      </c>
      <c r="I134" s="94" t="s">
        <v>186</v>
      </c>
      <c r="J134" s="94" t="s">
        <v>712</v>
      </c>
      <c r="K134" s="94">
        <v>6.11</v>
      </c>
      <c r="L134" s="94" t="s">
        <v>182</v>
      </c>
      <c r="M134" s="32">
        <v>2.0499999999999997E-2</v>
      </c>
      <c r="N134" s="32">
        <v>1.8100000000000002E-2</v>
      </c>
      <c r="O134" s="103">
        <v>1933554.0115399309</v>
      </c>
      <c r="P134" s="94">
        <v>103.2</v>
      </c>
      <c r="Q134" s="123">
        <v>0</v>
      </c>
      <c r="R134" s="123">
        <v>1995.4277399092089</v>
      </c>
      <c r="S134" s="32">
        <v>5.82801289915553E-3</v>
      </c>
      <c r="T134" s="32">
        <v>3.5951141892362889E-3</v>
      </c>
      <c r="U134" s="32">
        <v>8.1425415543800864E-4</v>
      </c>
    </row>
    <row r="135" spans="2:21" x14ac:dyDescent="0.2">
      <c r="B135" s="23" t="s">
        <v>389</v>
      </c>
      <c r="C135" s="32" t="s">
        <v>390</v>
      </c>
      <c r="D135" s="32" t="s">
        <v>260</v>
      </c>
      <c r="E135" s="32" t="s">
        <v>176</v>
      </c>
      <c r="F135" s="32" t="s">
        <v>391</v>
      </c>
      <c r="G135" s="32" t="s">
        <v>381</v>
      </c>
      <c r="H135" s="94" t="s">
        <v>392</v>
      </c>
      <c r="I135" s="94" t="s">
        <v>186</v>
      </c>
      <c r="J135" s="94" t="s">
        <v>393</v>
      </c>
      <c r="K135" s="94">
        <v>4.32</v>
      </c>
      <c r="L135" s="94" t="s">
        <v>182</v>
      </c>
      <c r="M135" s="32">
        <v>4.9500000000000002E-2</v>
      </c>
      <c r="N135" s="32">
        <v>1.41E-2</v>
      </c>
      <c r="O135" s="103">
        <v>205158.6969694258</v>
      </c>
      <c r="P135" s="94">
        <v>142.06</v>
      </c>
      <c r="Q135" s="123">
        <v>0</v>
      </c>
      <c r="R135" s="123">
        <v>291.44844479353128</v>
      </c>
      <c r="S135" s="32">
        <v>1.2698148275346602E-4</v>
      </c>
      <c r="T135" s="32">
        <v>5.2509565661132255E-4</v>
      </c>
      <c r="U135" s="32">
        <v>1.1892843951336246E-4</v>
      </c>
    </row>
    <row r="136" spans="2:21" x14ac:dyDescent="0.2">
      <c r="B136" s="23" t="s">
        <v>409</v>
      </c>
      <c r="C136" s="32" t="s">
        <v>410</v>
      </c>
      <c r="D136" s="32" t="s">
        <v>260</v>
      </c>
      <c r="E136" s="32" t="s">
        <v>176</v>
      </c>
      <c r="F136" s="32" t="s">
        <v>411</v>
      </c>
      <c r="G136" s="32" t="s">
        <v>406</v>
      </c>
      <c r="H136" s="94" t="s">
        <v>412</v>
      </c>
      <c r="I136" s="94" t="s">
        <v>181</v>
      </c>
      <c r="J136" s="94" t="s">
        <v>408</v>
      </c>
      <c r="K136" s="94">
        <v>1.72</v>
      </c>
      <c r="L136" s="94" t="s">
        <v>182</v>
      </c>
      <c r="M136" s="32">
        <v>4.5999999999999999E-2</v>
      </c>
      <c r="N136" s="32">
        <v>6.0000000000000001E-3</v>
      </c>
      <c r="O136" s="103">
        <v>508770.2082305302</v>
      </c>
      <c r="P136" s="94">
        <v>130.03</v>
      </c>
      <c r="Q136" s="123">
        <v>0</v>
      </c>
      <c r="R136" s="123">
        <v>661.55390170373471</v>
      </c>
      <c r="S136" s="32">
        <v>9.2848778615674569E-4</v>
      </c>
      <c r="T136" s="32">
        <v>1.1919057610514829E-3</v>
      </c>
      <c r="U136" s="32">
        <v>2.6995365591790524E-4</v>
      </c>
    </row>
    <row r="137" spans="2:21" x14ac:dyDescent="0.2">
      <c r="B137" s="23" t="s">
        <v>456</v>
      </c>
      <c r="C137" s="32" t="s">
        <v>457</v>
      </c>
      <c r="D137" s="32" t="s">
        <v>260</v>
      </c>
      <c r="E137" s="32" t="s">
        <v>176</v>
      </c>
      <c r="F137" s="32" t="s">
        <v>411</v>
      </c>
      <c r="G137" s="32" t="s">
        <v>406</v>
      </c>
      <c r="H137" s="94" t="s">
        <v>412</v>
      </c>
      <c r="I137" s="94" t="s">
        <v>181</v>
      </c>
      <c r="J137" s="94" t="s">
        <v>458</v>
      </c>
      <c r="K137" s="94">
        <v>2.42</v>
      </c>
      <c r="L137" s="94" t="s">
        <v>182</v>
      </c>
      <c r="M137" s="32">
        <v>6.0999999999999999E-2</v>
      </c>
      <c r="N137" s="32">
        <v>1.1000000000000001E-2</v>
      </c>
      <c r="O137" s="103">
        <v>31171.61037131543</v>
      </c>
      <c r="P137" s="94">
        <v>125.62</v>
      </c>
      <c r="Q137" s="123">
        <v>0</v>
      </c>
      <c r="R137" s="123">
        <v>39.157777006061934</v>
      </c>
      <c r="S137" s="32">
        <v>4.4012727037076787E-5</v>
      </c>
      <c r="T137" s="32">
        <v>7.0549625485235077E-5</v>
      </c>
      <c r="U137" s="32">
        <v>1.5978720756057826E-5</v>
      </c>
    </row>
    <row r="138" spans="2:21" x14ac:dyDescent="0.2">
      <c r="B138" s="23" t="s">
        <v>413</v>
      </c>
      <c r="C138" s="32" t="s">
        <v>414</v>
      </c>
      <c r="D138" s="32" t="s">
        <v>260</v>
      </c>
      <c r="E138" s="32" t="s">
        <v>176</v>
      </c>
      <c r="F138" s="32" t="s">
        <v>411</v>
      </c>
      <c r="G138" s="32" t="s">
        <v>406</v>
      </c>
      <c r="H138" s="94" t="s">
        <v>412</v>
      </c>
      <c r="I138" s="94" t="s">
        <v>181</v>
      </c>
      <c r="J138" s="94" t="s">
        <v>415</v>
      </c>
      <c r="K138" s="94">
        <v>1.94</v>
      </c>
      <c r="L138" s="94" t="s">
        <v>182</v>
      </c>
      <c r="M138" s="32">
        <v>4.4999999999999998E-2</v>
      </c>
      <c r="N138" s="32">
        <v>7.8000000000000005E-3</v>
      </c>
      <c r="O138" s="103">
        <v>1806.5709954033407</v>
      </c>
      <c r="P138" s="94">
        <v>130.96</v>
      </c>
      <c r="Q138" s="123">
        <v>0</v>
      </c>
      <c r="R138" s="123">
        <v>2.3658899761263434</v>
      </c>
      <c r="S138" s="32">
        <v>4.8175226544089088E-6</v>
      </c>
      <c r="T138" s="32">
        <v>4.2625670943768305E-6</v>
      </c>
      <c r="U138" s="32">
        <v>9.6542495919078392E-7</v>
      </c>
    </row>
    <row r="139" spans="2:21" x14ac:dyDescent="0.2">
      <c r="B139" s="23" t="s">
        <v>598</v>
      </c>
      <c r="C139" s="32" t="s">
        <v>599</v>
      </c>
      <c r="D139" s="32" t="s">
        <v>260</v>
      </c>
      <c r="E139" s="32" t="s">
        <v>176</v>
      </c>
      <c r="F139" s="32" t="s">
        <v>524</v>
      </c>
      <c r="G139" s="32" t="s">
        <v>381</v>
      </c>
      <c r="H139" s="94" t="s">
        <v>412</v>
      </c>
      <c r="I139" s="94" t="s">
        <v>181</v>
      </c>
      <c r="J139" s="94" t="s">
        <v>600</v>
      </c>
      <c r="K139" s="94">
        <v>6.44</v>
      </c>
      <c r="L139" s="94" t="s">
        <v>182</v>
      </c>
      <c r="M139" s="32">
        <v>3.9E-2</v>
      </c>
      <c r="N139" s="32">
        <v>3.5099999999999999E-2</v>
      </c>
      <c r="O139" s="103">
        <v>1617441.7308166754</v>
      </c>
      <c r="P139" s="94">
        <v>105.01</v>
      </c>
      <c r="Q139" s="123">
        <v>0</v>
      </c>
      <c r="R139" s="123">
        <v>1698.4755615680581</v>
      </c>
      <c r="S139" s="32">
        <v>8.8997234043860921E-4</v>
      </c>
      <c r="T139" s="32">
        <v>3.0601025882010793E-3</v>
      </c>
      <c r="U139" s="32">
        <v>6.930798626562253E-4</v>
      </c>
    </row>
    <row r="140" spans="2:21" x14ac:dyDescent="0.2">
      <c r="B140" s="23" t="s">
        <v>522</v>
      </c>
      <c r="C140" s="32" t="s">
        <v>523</v>
      </c>
      <c r="D140" s="32" t="s">
        <v>260</v>
      </c>
      <c r="E140" s="32" t="s">
        <v>176</v>
      </c>
      <c r="F140" s="32" t="s">
        <v>524</v>
      </c>
      <c r="G140" s="32" t="s">
        <v>381</v>
      </c>
      <c r="H140" s="94" t="s">
        <v>412</v>
      </c>
      <c r="I140" s="94" t="s">
        <v>181</v>
      </c>
      <c r="J140" s="94" t="s">
        <v>525</v>
      </c>
      <c r="K140" s="94">
        <v>4.12</v>
      </c>
      <c r="L140" s="94" t="s">
        <v>182</v>
      </c>
      <c r="M140" s="32">
        <v>4.3400000000000001E-2</v>
      </c>
      <c r="N140" s="32">
        <v>2.4E-2</v>
      </c>
      <c r="O140" s="103">
        <v>1151572.4228843232</v>
      </c>
      <c r="P140" s="94">
        <v>108.3</v>
      </c>
      <c r="Q140" s="123">
        <v>25.035696309999999</v>
      </c>
      <c r="R140" s="123">
        <v>1272.1886302698661</v>
      </c>
      <c r="S140" s="32">
        <v>7.1471314981292971E-4</v>
      </c>
      <c r="T140" s="32">
        <v>2.2920716719495812E-3</v>
      </c>
      <c r="U140" s="32">
        <v>5.1912923629364753E-4</v>
      </c>
    </row>
    <row r="141" spans="2:21" x14ac:dyDescent="0.2">
      <c r="B141" s="23" t="s">
        <v>732</v>
      </c>
      <c r="C141" s="32" t="s">
        <v>733</v>
      </c>
      <c r="D141" s="32" t="s">
        <v>260</v>
      </c>
      <c r="E141" s="32" t="s">
        <v>176</v>
      </c>
      <c r="F141" s="32" t="s">
        <v>734</v>
      </c>
      <c r="G141" s="32" t="s">
        <v>381</v>
      </c>
      <c r="H141" s="94" t="s">
        <v>500</v>
      </c>
      <c r="I141" s="94" t="s">
        <v>181</v>
      </c>
      <c r="J141" s="94" t="s">
        <v>735</v>
      </c>
      <c r="K141" s="94">
        <v>6.3</v>
      </c>
      <c r="L141" s="94" t="s">
        <v>182</v>
      </c>
      <c r="M141" s="32">
        <v>2.8500000000000001E-2</v>
      </c>
      <c r="N141" s="32">
        <v>3.0499999999999999E-2</v>
      </c>
      <c r="O141" s="103">
        <v>777260.71312585985</v>
      </c>
      <c r="P141" s="94">
        <v>100.51999999999998</v>
      </c>
      <c r="Q141" s="123">
        <v>0</v>
      </c>
      <c r="R141" s="123">
        <v>781.30246883411428</v>
      </c>
      <c r="S141" s="32">
        <v>3.5330032414811812E-3</v>
      </c>
      <c r="T141" s="32">
        <v>1.4076538757142217E-3</v>
      </c>
      <c r="U141" s="32">
        <v>3.1881825093355606E-4</v>
      </c>
    </row>
    <row r="142" spans="2:21" x14ac:dyDescent="0.2">
      <c r="B142" s="23" t="s">
        <v>497</v>
      </c>
      <c r="C142" s="32" t="s">
        <v>498</v>
      </c>
      <c r="D142" s="32" t="s">
        <v>260</v>
      </c>
      <c r="E142" s="32" t="s">
        <v>176</v>
      </c>
      <c r="F142" s="32" t="s">
        <v>499</v>
      </c>
      <c r="G142" s="32" t="s">
        <v>381</v>
      </c>
      <c r="H142" s="94" t="s">
        <v>500</v>
      </c>
      <c r="I142" s="94" t="s">
        <v>181</v>
      </c>
      <c r="J142" s="94" t="s">
        <v>501</v>
      </c>
      <c r="K142" s="94">
        <v>0.78</v>
      </c>
      <c r="L142" s="94" t="s">
        <v>182</v>
      </c>
      <c r="M142" s="32">
        <v>5.9000000000000004E-2</v>
      </c>
      <c r="N142" s="32">
        <v>-1.9E-3</v>
      </c>
      <c r="O142" s="103">
        <v>1375.4020870376735</v>
      </c>
      <c r="P142" s="94">
        <v>112.54000000000002</v>
      </c>
      <c r="Q142" s="123">
        <v>0</v>
      </c>
      <c r="R142" s="123">
        <v>1.547876201755181</v>
      </c>
      <c r="S142" s="32">
        <v>1.9407284962736255E-5</v>
      </c>
      <c r="T142" s="32">
        <v>2.7887713420103197E-6</v>
      </c>
      <c r="U142" s="32">
        <v>6.3162629454079041E-7</v>
      </c>
    </row>
    <row r="143" spans="2:21" x14ac:dyDescent="0.2">
      <c r="B143" s="23" t="s">
        <v>537</v>
      </c>
      <c r="C143" s="32" t="s">
        <v>538</v>
      </c>
      <c r="D143" s="32" t="s">
        <v>260</v>
      </c>
      <c r="E143" s="32" t="s">
        <v>176</v>
      </c>
      <c r="F143" s="32" t="s">
        <v>499</v>
      </c>
      <c r="G143" s="32" t="s">
        <v>381</v>
      </c>
      <c r="H143" s="94" t="s">
        <v>500</v>
      </c>
      <c r="I143" s="94" t="s">
        <v>181</v>
      </c>
      <c r="J143" s="94" t="s">
        <v>539</v>
      </c>
      <c r="K143" s="94">
        <v>1.33</v>
      </c>
      <c r="L143" s="94" t="s">
        <v>182</v>
      </c>
      <c r="M143" s="32">
        <v>4.8000000000000001E-2</v>
      </c>
      <c r="N143" s="32">
        <v>2.9999999999999997E-4</v>
      </c>
      <c r="O143" s="103">
        <v>354.61239130802494</v>
      </c>
      <c r="P143" s="94">
        <v>107.73000000000002</v>
      </c>
      <c r="Q143" s="123">
        <v>0</v>
      </c>
      <c r="R143" s="123">
        <v>0.38202391472339658</v>
      </c>
      <c r="S143" s="32">
        <v>1.7520859831498547E-6</v>
      </c>
      <c r="T143" s="32">
        <v>6.8828330336440399E-7</v>
      </c>
      <c r="U143" s="32">
        <v>1.5588866177352752E-7</v>
      </c>
    </row>
    <row r="144" spans="2:21" x14ac:dyDescent="0.2">
      <c r="B144" s="23" t="s">
        <v>612</v>
      </c>
      <c r="C144" s="32" t="s">
        <v>613</v>
      </c>
      <c r="D144" s="32" t="s">
        <v>260</v>
      </c>
      <c r="E144" s="32" t="s">
        <v>176</v>
      </c>
      <c r="F144" s="32" t="s">
        <v>499</v>
      </c>
      <c r="G144" s="32" t="s">
        <v>381</v>
      </c>
      <c r="H144" s="94" t="s">
        <v>500</v>
      </c>
      <c r="I144" s="94" t="s">
        <v>181</v>
      </c>
      <c r="J144" s="94" t="s">
        <v>614</v>
      </c>
      <c r="K144" s="94">
        <v>3.36</v>
      </c>
      <c r="L144" s="94" t="s">
        <v>182</v>
      </c>
      <c r="M144" s="32">
        <v>3.7000000000000005E-2</v>
      </c>
      <c r="N144" s="32">
        <v>1.7399999999999999E-2</v>
      </c>
      <c r="O144" s="103">
        <v>145730.04773878353</v>
      </c>
      <c r="P144" s="94">
        <v>108.86</v>
      </c>
      <c r="Q144" s="123">
        <v>0</v>
      </c>
      <c r="R144" s="123">
        <v>158.64172997421286</v>
      </c>
      <c r="S144" s="32">
        <v>1.9164062593043384E-4</v>
      </c>
      <c r="T144" s="32">
        <v>2.8582099117316801E-4</v>
      </c>
      <c r="U144" s="32">
        <v>6.4735337328353831E-5</v>
      </c>
    </row>
    <row r="145" spans="2:21" x14ac:dyDescent="0.2">
      <c r="B145" s="23" t="s">
        <v>431</v>
      </c>
      <c r="C145" s="32" t="s">
        <v>432</v>
      </c>
      <c r="D145" s="32" t="s">
        <v>260</v>
      </c>
      <c r="E145" s="32" t="s">
        <v>176</v>
      </c>
      <c r="F145" s="32" t="s">
        <v>433</v>
      </c>
      <c r="G145" s="32" t="s">
        <v>424</v>
      </c>
      <c r="H145" s="94" t="s">
        <v>434</v>
      </c>
      <c r="I145" s="94" t="s">
        <v>186</v>
      </c>
      <c r="J145" s="94" t="s">
        <v>435</v>
      </c>
      <c r="K145" s="94">
        <v>0.99</v>
      </c>
      <c r="L145" s="94" t="s">
        <v>182</v>
      </c>
      <c r="M145" s="32">
        <v>4.8000000000000001E-2</v>
      </c>
      <c r="N145" s="32">
        <v>-1E-4</v>
      </c>
      <c r="O145" s="103">
        <v>346590.50191292132</v>
      </c>
      <c r="P145" s="94">
        <v>125.33000000000001</v>
      </c>
      <c r="Q145" s="123">
        <v>0</v>
      </c>
      <c r="R145" s="123">
        <v>434.38187604169121</v>
      </c>
      <c r="S145" s="32">
        <v>8.4705511073225191E-4</v>
      </c>
      <c r="T145" s="32">
        <v>7.8261538359470609E-4</v>
      </c>
      <c r="U145" s="32">
        <v>1.7725384915717274E-4</v>
      </c>
    </row>
    <row r="146" spans="2:21" x14ac:dyDescent="0.2">
      <c r="B146" s="23" t="s">
        <v>631</v>
      </c>
      <c r="C146" s="32" t="s">
        <v>632</v>
      </c>
      <c r="D146" s="32" t="s">
        <v>260</v>
      </c>
      <c r="E146" s="32" t="s">
        <v>176</v>
      </c>
      <c r="F146" s="32" t="s">
        <v>433</v>
      </c>
      <c r="G146" s="32" t="s">
        <v>424</v>
      </c>
      <c r="H146" s="94" t="s">
        <v>434</v>
      </c>
      <c r="I146" s="94" t="s">
        <v>186</v>
      </c>
      <c r="J146" s="94" t="s">
        <v>633</v>
      </c>
      <c r="K146" s="94">
        <v>1</v>
      </c>
      <c r="L146" s="94" t="s">
        <v>182</v>
      </c>
      <c r="M146" s="32">
        <v>5.6900000000000006E-2</v>
      </c>
      <c r="N146" s="32">
        <v>2.0000000000000001E-4</v>
      </c>
      <c r="O146" s="103">
        <v>435628.07260176359</v>
      </c>
      <c r="P146" s="94">
        <v>128.47</v>
      </c>
      <c r="Q146" s="123">
        <v>0</v>
      </c>
      <c r="R146" s="123">
        <v>559.65138487411241</v>
      </c>
      <c r="S146" s="32">
        <v>2.050014459302417E-3</v>
      </c>
      <c r="T146" s="32">
        <v>1.0083104461994733E-3</v>
      </c>
      <c r="U146" s="32">
        <v>2.2837131939997809E-4</v>
      </c>
    </row>
    <row r="147" spans="2:21" x14ac:dyDescent="0.2">
      <c r="B147" s="23" t="s">
        <v>685</v>
      </c>
      <c r="C147" s="32" t="s">
        <v>686</v>
      </c>
      <c r="D147" s="32" t="s">
        <v>260</v>
      </c>
      <c r="E147" s="32" t="s">
        <v>176</v>
      </c>
      <c r="F147" s="32" t="s">
        <v>687</v>
      </c>
      <c r="G147" s="32" t="s">
        <v>677</v>
      </c>
      <c r="H147" s="94" t="s">
        <v>688</v>
      </c>
      <c r="I147" s="94" t="s">
        <v>181</v>
      </c>
      <c r="J147" s="94" t="s">
        <v>689</v>
      </c>
      <c r="K147" s="94">
        <v>2</v>
      </c>
      <c r="L147" s="94" t="s">
        <v>182</v>
      </c>
      <c r="M147" s="32">
        <v>2.8500000000000001E-2</v>
      </c>
      <c r="N147" s="32">
        <v>2.6800000000000001E-2</v>
      </c>
      <c r="O147" s="103">
        <v>993095.10489695705</v>
      </c>
      <c r="P147" s="94">
        <v>102.85</v>
      </c>
      <c r="Q147" s="123">
        <v>0</v>
      </c>
      <c r="R147" s="123">
        <v>1021.3983155308478</v>
      </c>
      <c r="S147" s="32">
        <v>2.7242290933985249E-3</v>
      </c>
      <c r="T147" s="32">
        <v>1.8402287908426448E-3</v>
      </c>
      <c r="U147" s="32">
        <v>4.1679175153504488E-4</v>
      </c>
    </row>
    <row r="148" spans="2:21" x14ac:dyDescent="0.2">
      <c r="B148" s="23" t="s">
        <v>463</v>
      </c>
      <c r="C148" s="32" t="s">
        <v>464</v>
      </c>
      <c r="D148" s="32" t="s">
        <v>260</v>
      </c>
      <c r="E148" s="32" t="s">
        <v>176</v>
      </c>
      <c r="F148" s="32" t="s">
        <v>465</v>
      </c>
      <c r="G148" s="32" t="s">
        <v>381</v>
      </c>
      <c r="H148" s="94" t="s">
        <v>425</v>
      </c>
      <c r="I148" s="94" t="s">
        <v>176</v>
      </c>
      <c r="J148" s="94" t="s">
        <v>466</v>
      </c>
      <c r="K148" s="94">
        <v>2.66</v>
      </c>
      <c r="L148" s="94" t="s">
        <v>182</v>
      </c>
      <c r="M148" s="32">
        <v>7.4999999999999997E-2</v>
      </c>
      <c r="N148" s="32">
        <v>0.20149999999999998</v>
      </c>
      <c r="O148" s="103">
        <v>756558.19059164298</v>
      </c>
      <c r="P148" s="94">
        <v>85.74</v>
      </c>
      <c r="Q148" s="123">
        <v>0</v>
      </c>
      <c r="R148" s="123">
        <v>648.67299266523253</v>
      </c>
      <c r="S148" s="32">
        <v>5.7707916162868622E-4</v>
      </c>
      <c r="T148" s="32">
        <v>1.1686985368917703E-3</v>
      </c>
      <c r="U148" s="32">
        <v>2.6469747274441853E-4</v>
      </c>
    </row>
    <row r="149" spans="2:21" x14ac:dyDescent="0.2">
      <c r="B149" s="23" t="s">
        <v>513</v>
      </c>
      <c r="C149" s="32" t="s">
        <v>514</v>
      </c>
      <c r="D149" s="32" t="s">
        <v>260</v>
      </c>
      <c r="E149" s="32" t="s">
        <v>176</v>
      </c>
      <c r="F149" s="32" t="s">
        <v>465</v>
      </c>
      <c r="G149" s="32" t="s">
        <v>381</v>
      </c>
      <c r="H149" s="94" t="s">
        <v>425</v>
      </c>
      <c r="I149" s="94" t="s">
        <v>176</v>
      </c>
      <c r="J149" s="94" t="s">
        <v>515</v>
      </c>
      <c r="K149" s="94">
        <v>2.74</v>
      </c>
      <c r="L149" s="94" t="s">
        <v>182</v>
      </c>
      <c r="M149" s="32">
        <v>6.8000000000000005E-2</v>
      </c>
      <c r="N149" s="32">
        <v>0.17280000000000001</v>
      </c>
      <c r="O149" s="103">
        <v>809780.90965851594</v>
      </c>
      <c r="P149" s="94">
        <v>79.790000000000006</v>
      </c>
      <c r="Q149" s="123">
        <v>0</v>
      </c>
      <c r="R149" s="123">
        <v>646.12418774237437</v>
      </c>
      <c r="S149" s="32">
        <v>7.9806884316798463E-4</v>
      </c>
      <c r="T149" s="32">
        <v>1.1641064163351125E-3</v>
      </c>
      <c r="U149" s="32">
        <v>2.636574075201411E-4</v>
      </c>
    </row>
    <row r="150" spans="2:21" x14ac:dyDescent="0.2">
      <c r="B150" s="23" t="s">
        <v>609</v>
      </c>
      <c r="C150" s="32" t="s">
        <v>610</v>
      </c>
      <c r="D150" s="32" t="s">
        <v>260</v>
      </c>
      <c r="E150" s="32" t="s">
        <v>176</v>
      </c>
      <c r="F150" s="32" t="s">
        <v>465</v>
      </c>
      <c r="G150" s="32" t="s">
        <v>381</v>
      </c>
      <c r="H150" s="94" t="s">
        <v>425</v>
      </c>
      <c r="I150" s="94" t="s">
        <v>176</v>
      </c>
      <c r="J150" s="94" t="s">
        <v>611</v>
      </c>
      <c r="K150" s="94">
        <v>2.82</v>
      </c>
      <c r="L150" s="94" t="s">
        <v>182</v>
      </c>
      <c r="M150" s="32">
        <v>6.7000000000000004E-2</v>
      </c>
      <c r="N150" s="32">
        <v>0.28600000000000003</v>
      </c>
      <c r="O150" s="103">
        <v>500436.60573949618</v>
      </c>
      <c r="P150" s="94">
        <v>58.26</v>
      </c>
      <c r="Q150" s="123">
        <v>0</v>
      </c>
      <c r="R150" s="123">
        <v>291.55436637462861</v>
      </c>
      <c r="S150" s="32">
        <v>1.5117360399727186E-3</v>
      </c>
      <c r="T150" s="32">
        <v>5.252864929776481E-4</v>
      </c>
      <c r="U150" s="32">
        <v>1.18971661869068E-4</v>
      </c>
    </row>
    <row r="151" spans="2:21" x14ac:dyDescent="0.2">
      <c r="B151" s="23" t="s">
        <v>728</v>
      </c>
      <c r="C151" s="32" t="s">
        <v>729</v>
      </c>
      <c r="D151" s="32" t="s">
        <v>260</v>
      </c>
      <c r="E151" s="32" t="s">
        <v>176</v>
      </c>
      <c r="F151" s="32" t="s">
        <v>730</v>
      </c>
      <c r="G151" s="32" t="s">
        <v>381</v>
      </c>
      <c r="H151" s="94" t="s">
        <v>425</v>
      </c>
      <c r="I151" s="94" t="s">
        <v>176</v>
      </c>
      <c r="J151" s="94" t="s">
        <v>731</v>
      </c>
      <c r="K151" s="94">
        <v>3.82</v>
      </c>
      <c r="L151" s="94" t="s">
        <v>182</v>
      </c>
      <c r="M151" s="32">
        <v>2.1000000000000001E-2</v>
      </c>
      <c r="N151" s="32">
        <v>1.34E-2</v>
      </c>
      <c r="O151" s="103">
        <v>218449.60403422359</v>
      </c>
      <c r="P151" s="94">
        <v>104.55000000000001</v>
      </c>
      <c r="Q151" s="123">
        <v>8.9890485799999986</v>
      </c>
      <c r="R151" s="123">
        <v>230.52643777425962</v>
      </c>
      <c r="S151" s="32">
        <v>7.8220530387441577E-4</v>
      </c>
      <c r="T151" s="32">
        <v>4.1533394111983521E-4</v>
      </c>
      <c r="U151" s="32">
        <v>9.4068608019127269E-5</v>
      </c>
    </row>
    <row r="152" spans="2:21" x14ac:dyDescent="0.2">
      <c r="B152" s="23" t="s">
        <v>421</v>
      </c>
      <c r="C152" s="32" t="s">
        <v>422</v>
      </c>
      <c r="D152" s="32" t="s">
        <v>260</v>
      </c>
      <c r="E152" s="32" t="s">
        <v>176</v>
      </c>
      <c r="F152" s="32" t="s">
        <v>423</v>
      </c>
      <c r="G152" s="32" t="s">
        <v>424</v>
      </c>
      <c r="H152" s="94" t="s">
        <v>425</v>
      </c>
      <c r="I152" s="94" t="s">
        <v>176</v>
      </c>
      <c r="J152" s="94" t="s">
        <v>426</v>
      </c>
      <c r="K152" s="94">
        <v>4.78</v>
      </c>
      <c r="L152" s="94" t="s">
        <v>182</v>
      </c>
      <c r="M152" s="32">
        <v>2.5099999999999997E-2</v>
      </c>
      <c r="N152" s="32">
        <v>0.1757</v>
      </c>
      <c r="O152" s="103">
        <v>776439.78818220214</v>
      </c>
      <c r="P152" s="94">
        <v>78.599999999999994</v>
      </c>
      <c r="Q152" s="123">
        <v>0</v>
      </c>
      <c r="R152" s="123">
        <v>610.28167346733539</v>
      </c>
      <c r="S152" s="32">
        <v>3.6672699837643867E-3</v>
      </c>
      <c r="T152" s="32">
        <v>1.099529820013985E-3</v>
      </c>
      <c r="U152" s="32">
        <v>2.4903151272771704E-4</v>
      </c>
    </row>
    <row r="153" spans="2:21" x14ac:dyDescent="0.2">
      <c r="B153" s="23" t="s">
        <v>725</v>
      </c>
      <c r="C153" s="32" t="s">
        <v>726</v>
      </c>
      <c r="D153" s="32" t="s">
        <v>260</v>
      </c>
      <c r="E153" s="32" t="s">
        <v>176</v>
      </c>
      <c r="F153" s="32" t="s">
        <v>727</v>
      </c>
      <c r="G153" s="32" t="s">
        <v>381</v>
      </c>
      <c r="H153" s="94" t="s">
        <v>407</v>
      </c>
      <c r="I153" s="94" t="s">
        <v>186</v>
      </c>
      <c r="J153" s="94" t="s">
        <v>426</v>
      </c>
      <c r="K153" s="94">
        <v>5.6</v>
      </c>
      <c r="L153" s="94" t="s">
        <v>182</v>
      </c>
      <c r="M153" s="32">
        <v>6.2E-2</v>
      </c>
      <c r="N153" s="32">
        <v>0.1007</v>
      </c>
      <c r="O153" s="103">
        <v>371199.69</v>
      </c>
      <c r="P153" s="94">
        <v>100</v>
      </c>
      <c r="Q153" s="123">
        <v>0</v>
      </c>
      <c r="R153" s="123">
        <v>371.19968999999998</v>
      </c>
      <c r="S153" s="32">
        <v>2.5034713268968214E-3</v>
      </c>
      <c r="T153" s="32">
        <v>6.6878155789286127E-4</v>
      </c>
      <c r="U153" s="32">
        <v>1.5147172911084863E-4</v>
      </c>
    </row>
    <row r="154" spans="2:21" x14ac:dyDescent="0.2">
      <c r="B154" s="23" t="s">
        <v>403</v>
      </c>
      <c r="C154" s="32" t="s">
        <v>404</v>
      </c>
      <c r="D154" s="32" t="s">
        <v>260</v>
      </c>
      <c r="E154" s="32" t="s">
        <v>176</v>
      </c>
      <c r="F154" s="32" t="s">
        <v>405</v>
      </c>
      <c r="G154" s="32" t="s">
        <v>406</v>
      </c>
      <c r="H154" s="94" t="s">
        <v>407</v>
      </c>
      <c r="I154" s="94" t="s">
        <v>186</v>
      </c>
      <c r="J154" s="94" t="s">
        <v>408</v>
      </c>
      <c r="K154" s="94">
        <v>0.21</v>
      </c>
      <c r="L154" s="94" t="s">
        <v>182</v>
      </c>
      <c r="M154" s="32">
        <v>6.3200000000000006E-2</v>
      </c>
      <c r="N154" s="32">
        <v>0.45</v>
      </c>
      <c r="O154" s="103">
        <v>4996.5586635560794</v>
      </c>
      <c r="P154" s="94">
        <v>33.159999999999997</v>
      </c>
      <c r="Q154" s="123">
        <v>0</v>
      </c>
      <c r="R154" s="123">
        <v>1.6568598150450495</v>
      </c>
      <c r="S154" s="32">
        <v>1.6795155171617073E-5</v>
      </c>
      <c r="T154" s="32">
        <v>2.9851244981263487E-6</v>
      </c>
      <c r="U154" s="32">
        <v>6.760981429676154E-7</v>
      </c>
    </row>
    <row r="155" spans="2:21" x14ac:dyDescent="0.2">
      <c r="B155" s="23" t="s">
        <v>445</v>
      </c>
      <c r="C155" s="32" t="s">
        <v>446</v>
      </c>
      <c r="D155" s="32" t="s">
        <v>260</v>
      </c>
      <c r="E155" s="32" t="s">
        <v>176</v>
      </c>
      <c r="F155" s="32" t="s">
        <v>405</v>
      </c>
      <c r="G155" s="32" t="s">
        <v>406</v>
      </c>
      <c r="H155" s="94" t="s">
        <v>407</v>
      </c>
      <c r="I155" s="94" t="s">
        <v>186</v>
      </c>
      <c r="J155" s="94" t="s">
        <v>447</v>
      </c>
      <c r="K155" s="94">
        <v>0.56000000000000005</v>
      </c>
      <c r="L155" s="94" t="s">
        <v>182</v>
      </c>
      <c r="M155" s="32">
        <v>6.7799999999999999E-2</v>
      </c>
      <c r="N155" s="32">
        <v>0.45</v>
      </c>
      <c r="O155" s="103">
        <v>1674263.0541213041</v>
      </c>
      <c r="P155" s="94">
        <v>56.27000000000001</v>
      </c>
      <c r="Q155" s="123">
        <v>0</v>
      </c>
      <c r="R155" s="123">
        <v>942.10782048994758</v>
      </c>
      <c r="S155" s="32">
        <v>2.1964246899589244E-3</v>
      </c>
      <c r="T155" s="32">
        <v>1.6973730120580521E-3</v>
      </c>
      <c r="U155" s="32">
        <v>3.844364756297759E-4</v>
      </c>
    </row>
    <row r="156" spans="2:21" s="161" customFormat="1" x14ac:dyDescent="0.2">
      <c r="B156" s="131" t="s">
        <v>151</v>
      </c>
      <c r="C156" s="168" t="s">
        <v>176</v>
      </c>
      <c r="D156" s="168" t="s">
        <v>176</v>
      </c>
      <c r="E156" s="168" t="s">
        <v>176</v>
      </c>
      <c r="F156" s="168" t="s">
        <v>176</v>
      </c>
      <c r="G156" s="168" t="s">
        <v>176</v>
      </c>
      <c r="H156" s="169" t="s">
        <v>176</v>
      </c>
      <c r="I156" s="169" t="s">
        <v>176</v>
      </c>
      <c r="J156" s="169" t="s">
        <v>176</v>
      </c>
      <c r="K156" s="169" t="s">
        <v>176</v>
      </c>
      <c r="L156" s="169" t="s">
        <v>176</v>
      </c>
      <c r="M156" s="168" t="s">
        <v>176</v>
      </c>
      <c r="N156" s="168" t="s">
        <v>176</v>
      </c>
      <c r="O156" s="179" t="s">
        <v>176</v>
      </c>
      <c r="P156" s="169" t="s">
        <v>176</v>
      </c>
      <c r="Q156" s="170" t="s">
        <v>176</v>
      </c>
      <c r="R156" s="170">
        <v>103312.08441357156</v>
      </c>
      <c r="S156" s="168" t="s">
        <v>176</v>
      </c>
      <c r="T156" s="168">
        <v>0.18613489888223553</v>
      </c>
      <c r="U156" s="168">
        <v>4.2157524603993177E-2</v>
      </c>
    </row>
    <row r="157" spans="2:21" x14ac:dyDescent="0.2">
      <c r="B157" s="23" t="s">
        <v>926</v>
      </c>
      <c r="C157" s="32" t="s">
        <v>927</v>
      </c>
      <c r="D157" s="32" t="s">
        <v>260</v>
      </c>
      <c r="E157" s="32" t="s">
        <v>176</v>
      </c>
      <c r="F157" s="32" t="s">
        <v>607</v>
      </c>
      <c r="G157" s="32" t="s">
        <v>375</v>
      </c>
      <c r="H157" s="94" t="s">
        <v>488</v>
      </c>
      <c r="I157" s="94" t="s">
        <v>181</v>
      </c>
      <c r="J157" s="94" t="s">
        <v>928</v>
      </c>
      <c r="K157" s="94">
        <v>5.13</v>
      </c>
      <c r="L157" s="94" t="s">
        <v>182</v>
      </c>
      <c r="M157" s="32">
        <v>3.0200000000000001E-2</v>
      </c>
      <c r="N157" s="32">
        <v>1.9799999999999998E-2</v>
      </c>
      <c r="O157" s="103">
        <v>30375.661570734897</v>
      </c>
      <c r="P157" s="94">
        <v>105.37</v>
      </c>
      <c r="Q157" s="123">
        <v>0</v>
      </c>
      <c r="R157" s="123">
        <v>32.006834695225983</v>
      </c>
      <c r="S157" s="32">
        <v>2.641361875716078E-5</v>
      </c>
      <c r="T157" s="32">
        <v>5.7665944631291352E-5</v>
      </c>
      <c r="U157" s="32">
        <v>1.3060707552452379E-5</v>
      </c>
    </row>
    <row r="158" spans="2:21" x14ac:dyDescent="0.2">
      <c r="B158" s="23" t="s">
        <v>1092</v>
      </c>
      <c r="C158" s="32" t="s">
        <v>1093</v>
      </c>
      <c r="D158" s="32" t="s">
        <v>260</v>
      </c>
      <c r="E158" s="32" t="s">
        <v>176</v>
      </c>
      <c r="F158" s="32" t="s">
        <v>573</v>
      </c>
      <c r="G158" s="32" t="s">
        <v>375</v>
      </c>
      <c r="H158" s="94" t="s">
        <v>488</v>
      </c>
      <c r="I158" s="94" t="s">
        <v>181</v>
      </c>
      <c r="J158" s="94" t="s">
        <v>550</v>
      </c>
      <c r="K158" s="94">
        <v>1.65</v>
      </c>
      <c r="L158" s="94" t="s">
        <v>182</v>
      </c>
      <c r="M158" s="32">
        <v>2.7400000000000001E-2</v>
      </c>
      <c r="N158" s="32">
        <v>7.6E-3</v>
      </c>
      <c r="O158" s="103">
        <v>4630261</v>
      </c>
      <c r="P158" s="94">
        <v>104.17</v>
      </c>
      <c r="Q158" s="123">
        <v>0</v>
      </c>
      <c r="R158" s="123">
        <v>4823.3428800000002</v>
      </c>
      <c r="S158" s="32">
        <v>2.2449467303684899E-3</v>
      </c>
      <c r="T158" s="32">
        <v>8.6901009145181132E-3</v>
      </c>
      <c r="U158" s="32">
        <v>1.9682130826351191E-3</v>
      </c>
    </row>
    <row r="159" spans="2:21" x14ac:dyDescent="0.2">
      <c r="B159" s="23" t="s">
        <v>911</v>
      </c>
      <c r="C159" s="32" t="s">
        <v>912</v>
      </c>
      <c r="D159" s="32" t="s">
        <v>260</v>
      </c>
      <c r="E159" s="32" t="s">
        <v>176</v>
      </c>
      <c r="F159" s="32" t="s">
        <v>573</v>
      </c>
      <c r="G159" s="32" t="s">
        <v>375</v>
      </c>
      <c r="H159" s="94" t="s">
        <v>488</v>
      </c>
      <c r="I159" s="94" t="s">
        <v>181</v>
      </c>
      <c r="J159" s="94" t="s">
        <v>913</v>
      </c>
      <c r="K159" s="94">
        <v>6.13</v>
      </c>
      <c r="L159" s="94" t="s">
        <v>182</v>
      </c>
      <c r="M159" s="32">
        <v>2.98E-2</v>
      </c>
      <c r="N159" s="32">
        <v>2.4399999999999998E-2</v>
      </c>
      <c r="O159" s="103">
        <v>7304434.6895959955</v>
      </c>
      <c r="P159" s="94">
        <v>104.22</v>
      </c>
      <c r="Q159" s="123">
        <v>0</v>
      </c>
      <c r="R159" s="123">
        <v>7612.6818334565351</v>
      </c>
      <c r="S159" s="32">
        <v>2.8733736212132339E-3</v>
      </c>
      <c r="T159" s="32">
        <v>1.3715585851706246E-2</v>
      </c>
      <c r="U159" s="32">
        <v>3.1064306128176099E-3</v>
      </c>
    </row>
    <row r="160" spans="2:21" x14ac:dyDescent="0.2">
      <c r="B160" s="23" t="s">
        <v>914</v>
      </c>
      <c r="C160" s="32" t="s">
        <v>915</v>
      </c>
      <c r="D160" s="32" t="s">
        <v>260</v>
      </c>
      <c r="E160" s="32" t="s">
        <v>176</v>
      </c>
      <c r="F160" s="32" t="s">
        <v>573</v>
      </c>
      <c r="G160" s="32" t="s">
        <v>375</v>
      </c>
      <c r="H160" s="94" t="s">
        <v>488</v>
      </c>
      <c r="I160" s="94" t="s">
        <v>181</v>
      </c>
      <c r="J160" s="94" t="s">
        <v>913</v>
      </c>
      <c r="K160" s="94">
        <v>3.55</v>
      </c>
      <c r="L160" s="94" t="s">
        <v>182</v>
      </c>
      <c r="M160" s="32">
        <v>2.4700000000000003E-2</v>
      </c>
      <c r="N160" s="32">
        <v>1.5600000000000001E-2</v>
      </c>
      <c r="O160" s="103">
        <v>8350618.7477618046</v>
      </c>
      <c r="P160" s="94">
        <v>104.01</v>
      </c>
      <c r="Q160" s="123">
        <v>0</v>
      </c>
      <c r="R160" s="123">
        <v>8685.4785594835485</v>
      </c>
      <c r="S160" s="32">
        <v>2.5067673945545054E-3</v>
      </c>
      <c r="T160" s="32">
        <v>1.564841792313041E-2</v>
      </c>
      <c r="U160" s="32">
        <v>3.5441959974701915E-3</v>
      </c>
    </row>
    <row r="161" spans="2:21" x14ac:dyDescent="0.2">
      <c r="B161" s="23" t="s">
        <v>1075</v>
      </c>
      <c r="C161" s="32" t="s">
        <v>1076</v>
      </c>
      <c r="D161" s="32" t="s">
        <v>260</v>
      </c>
      <c r="E161" s="32" t="s">
        <v>176</v>
      </c>
      <c r="F161" s="32" t="s">
        <v>1077</v>
      </c>
      <c r="G161" s="32" t="s">
        <v>381</v>
      </c>
      <c r="H161" s="94" t="s">
        <v>488</v>
      </c>
      <c r="I161" s="94" t="s">
        <v>181</v>
      </c>
      <c r="J161" s="94" t="s">
        <v>1078</v>
      </c>
      <c r="K161" s="94">
        <v>4.78</v>
      </c>
      <c r="L161" s="94" t="s">
        <v>182</v>
      </c>
      <c r="M161" s="32">
        <v>1.44E-2</v>
      </c>
      <c r="N161" s="32">
        <v>1.8000000000000002E-2</v>
      </c>
      <c r="O161" s="103">
        <v>3139425.0881866789</v>
      </c>
      <c r="P161" s="94">
        <v>98.35</v>
      </c>
      <c r="Q161" s="123">
        <v>0</v>
      </c>
      <c r="R161" s="123">
        <v>3087.624574372318</v>
      </c>
      <c r="S161" s="32">
        <v>3.1394250881866788E-3</v>
      </c>
      <c r="T161" s="32">
        <v>5.5628989696543162E-3</v>
      </c>
      <c r="U161" s="32">
        <v>1.2599359474823998E-3</v>
      </c>
    </row>
    <row r="162" spans="2:21" x14ac:dyDescent="0.2">
      <c r="B162" s="23" t="s">
        <v>877</v>
      </c>
      <c r="C162" s="32" t="s">
        <v>878</v>
      </c>
      <c r="D162" s="32" t="s">
        <v>260</v>
      </c>
      <c r="E162" s="32" t="s">
        <v>176</v>
      </c>
      <c r="F162" s="32" t="s">
        <v>487</v>
      </c>
      <c r="G162" s="32" t="s">
        <v>375</v>
      </c>
      <c r="H162" s="94" t="s">
        <v>488</v>
      </c>
      <c r="I162" s="94" t="s">
        <v>181</v>
      </c>
      <c r="J162" s="94" t="s">
        <v>879</v>
      </c>
      <c r="K162" s="94">
        <v>0.65</v>
      </c>
      <c r="L162" s="94" t="s">
        <v>182</v>
      </c>
      <c r="M162" s="32">
        <v>5.9000000000000004E-2</v>
      </c>
      <c r="N162" s="32">
        <v>2.5999999999999999E-3</v>
      </c>
      <c r="O162" s="103">
        <v>17813.132687505411</v>
      </c>
      <c r="P162" s="94">
        <v>105.72</v>
      </c>
      <c r="Q162" s="123">
        <v>0</v>
      </c>
      <c r="R162" s="123">
        <v>18.832043920875325</v>
      </c>
      <c r="S162" s="32">
        <v>3.3022275726398565E-5</v>
      </c>
      <c r="T162" s="32">
        <v>3.3929240812969927E-5</v>
      </c>
      <c r="U162" s="32">
        <v>7.6846030108118648E-6</v>
      </c>
    </row>
    <row r="163" spans="2:21" x14ac:dyDescent="0.2">
      <c r="B163" s="23" t="s">
        <v>1108</v>
      </c>
      <c r="C163" s="32" t="s">
        <v>1109</v>
      </c>
      <c r="D163" s="32" t="s">
        <v>260</v>
      </c>
      <c r="E163" s="32" t="s">
        <v>176</v>
      </c>
      <c r="F163" s="32" t="s">
        <v>487</v>
      </c>
      <c r="G163" s="32" t="s">
        <v>375</v>
      </c>
      <c r="H163" s="94" t="s">
        <v>488</v>
      </c>
      <c r="I163" s="94" t="s">
        <v>181</v>
      </c>
      <c r="J163" s="94" t="s">
        <v>1110</v>
      </c>
      <c r="K163" s="94">
        <v>0.17</v>
      </c>
      <c r="L163" s="94" t="s">
        <v>182</v>
      </c>
      <c r="M163" s="32">
        <v>1.83E-2</v>
      </c>
      <c r="N163" s="32">
        <v>2.3E-3</v>
      </c>
      <c r="O163" s="103">
        <v>9544.9474508607746</v>
      </c>
      <c r="P163" s="94">
        <v>100.43000000000002</v>
      </c>
      <c r="Q163" s="123">
        <v>0</v>
      </c>
      <c r="R163" s="123">
        <v>9.5859906960339973</v>
      </c>
      <c r="S163" s="32">
        <v>1.5191147627670441E-5</v>
      </c>
      <c r="T163" s="32">
        <v>1.727084899138814E-5</v>
      </c>
      <c r="U163" s="32">
        <v>3.9116589401482984E-6</v>
      </c>
    </row>
    <row r="164" spans="2:21" x14ac:dyDescent="0.2">
      <c r="B164" s="23" t="s">
        <v>872</v>
      </c>
      <c r="C164" s="32" t="s">
        <v>873</v>
      </c>
      <c r="D164" s="32" t="s">
        <v>260</v>
      </c>
      <c r="E164" s="32" t="s">
        <v>176</v>
      </c>
      <c r="F164" s="32" t="s">
        <v>874</v>
      </c>
      <c r="G164" s="32" t="s">
        <v>875</v>
      </c>
      <c r="H164" s="94" t="s">
        <v>655</v>
      </c>
      <c r="I164" s="94" t="s">
        <v>181</v>
      </c>
      <c r="J164" s="94" t="s">
        <v>876</v>
      </c>
      <c r="K164" s="94">
        <v>1.22</v>
      </c>
      <c r="L164" s="94" t="s">
        <v>182</v>
      </c>
      <c r="M164" s="32">
        <v>4.8399999999999999E-2</v>
      </c>
      <c r="N164" s="32">
        <v>6.5000000000000006E-3</v>
      </c>
      <c r="O164" s="103">
        <v>255620.20045595797</v>
      </c>
      <c r="P164" s="94">
        <v>106.41000000000001</v>
      </c>
      <c r="Q164" s="123">
        <v>0</v>
      </c>
      <c r="R164" s="123">
        <v>272.00545524730956</v>
      </c>
      <c r="S164" s="32">
        <v>6.0861952489513801E-4</v>
      </c>
      <c r="T164" s="32">
        <v>4.9006568975219951E-4</v>
      </c>
      <c r="U164" s="32">
        <v>1.1099453405764842E-4</v>
      </c>
    </row>
    <row r="165" spans="2:21" x14ac:dyDescent="0.2">
      <c r="B165" s="23" t="s">
        <v>908</v>
      </c>
      <c r="C165" s="32" t="s">
        <v>909</v>
      </c>
      <c r="D165" s="32" t="s">
        <v>260</v>
      </c>
      <c r="E165" s="32" t="s">
        <v>176</v>
      </c>
      <c r="F165" s="32" t="s">
        <v>586</v>
      </c>
      <c r="G165" s="32" t="s">
        <v>375</v>
      </c>
      <c r="H165" s="94" t="s">
        <v>655</v>
      </c>
      <c r="I165" s="94" t="s">
        <v>181</v>
      </c>
      <c r="J165" s="94" t="s">
        <v>910</v>
      </c>
      <c r="K165" s="94">
        <v>1.28</v>
      </c>
      <c r="L165" s="94" t="s">
        <v>182</v>
      </c>
      <c r="M165" s="32">
        <v>1.95E-2</v>
      </c>
      <c r="N165" s="32">
        <v>6.7000000000000002E-3</v>
      </c>
      <c r="O165" s="103">
        <v>555111.99814771092</v>
      </c>
      <c r="P165" s="94">
        <v>103.01</v>
      </c>
      <c r="Q165" s="123">
        <v>0</v>
      </c>
      <c r="R165" s="123">
        <v>571.82086929195702</v>
      </c>
      <c r="S165" s="32">
        <v>8.1038247904775319E-4</v>
      </c>
      <c r="T165" s="32">
        <v>1.0302359137226789E-3</v>
      </c>
      <c r="U165" s="32">
        <v>2.3333719867417265E-4</v>
      </c>
    </row>
    <row r="166" spans="2:21" x14ac:dyDescent="0.2">
      <c r="B166" s="23" t="s">
        <v>1079</v>
      </c>
      <c r="C166" s="32" t="s">
        <v>1080</v>
      </c>
      <c r="D166" s="32" t="s">
        <v>260</v>
      </c>
      <c r="E166" s="32" t="s">
        <v>176</v>
      </c>
      <c r="F166" s="32" t="s">
        <v>738</v>
      </c>
      <c r="G166" s="32" t="s">
        <v>381</v>
      </c>
      <c r="H166" s="94" t="s">
        <v>655</v>
      </c>
      <c r="I166" s="94" t="s">
        <v>181</v>
      </c>
      <c r="J166" s="94" t="s">
        <v>1081</v>
      </c>
      <c r="K166" s="94">
        <v>4.5599999999999996</v>
      </c>
      <c r="L166" s="94" t="s">
        <v>182</v>
      </c>
      <c r="M166" s="32">
        <v>1.6299999999999999E-2</v>
      </c>
      <c r="N166" s="32">
        <v>1.8100000000000002E-2</v>
      </c>
      <c r="O166" s="103">
        <v>1921401.5300429636</v>
      </c>
      <c r="P166" s="94">
        <v>99.86</v>
      </c>
      <c r="Q166" s="123">
        <v>0</v>
      </c>
      <c r="R166" s="123">
        <v>1918.7115680279117</v>
      </c>
      <c r="S166" s="32">
        <v>3.5251516453256343E-3</v>
      </c>
      <c r="T166" s="32">
        <v>3.4568965066020434E-3</v>
      </c>
      <c r="U166" s="32">
        <v>7.8294935772757642E-4</v>
      </c>
    </row>
    <row r="167" spans="2:21" x14ac:dyDescent="0.2">
      <c r="B167" s="23" t="s">
        <v>1090</v>
      </c>
      <c r="C167" s="32" t="s">
        <v>1091</v>
      </c>
      <c r="D167" s="32" t="s">
        <v>260</v>
      </c>
      <c r="E167" s="32" t="s">
        <v>176</v>
      </c>
      <c r="F167" s="32" t="s">
        <v>487</v>
      </c>
      <c r="G167" s="32" t="s">
        <v>375</v>
      </c>
      <c r="H167" s="94" t="s">
        <v>196</v>
      </c>
      <c r="I167" s="94" t="s">
        <v>186</v>
      </c>
      <c r="J167" s="94" t="s">
        <v>765</v>
      </c>
      <c r="K167" s="94">
        <v>1.46</v>
      </c>
      <c r="L167" s="94" t="s">
        <v>182</v>
      </c>
      <c r="M167" s="32">
        <v>6.0999999999999999E-2</v>
      </c>
      <c r="N167" s="32">
        <v>6.9999999999999993E-3</v>
      </c>
      <c r="O167" s="103">
        <v>250905.90654373888</v>
      </c>
      <c r="P167" s="94">
        <v>111.07000000000001</v>
      </c>
      <c r="Q167" s="123">
        <v>0</v>
      </c>
      <c r="R167" s="123">
        <v>278.68119039755351</v>
      </c>
      <c r="S167" s="32">
        <v>2.4411800523151239E-4</v>
      </c>
      <c r="T167" s="32">
        <v>5.0209320128880735E-4</v>
      </c>
      <c r="U167" s="32">
        <v>1.1371863424828577E-4</v>
      </c>
    </row>
    <row r="168" spans="2:21" x14ac:dyDescent="0.2">
      <c r="B168" s="23" t="s">
        <v>944</v>
      </c>
      <c r="C168" s="32" t="s">
        <v>945</v>
      </c>
      <c r="D168" s="32" t="s">
        <v>260</v>
      </c>
      <c r="E168" s="32" t="s">
        <v>176</v>
      </c>
      <c r="F168" s="32" t="s">
        <v>504</v>
      </c>
      <c r="G168" s="32" t="s">
        <v>381</v>
      </c>
      <c r="H168" s="94" t="s">
        <v>397</v>
      </c>
      <c r="I168" s="94" t="s">
        <v>181</v>
      </c>
      <c r="J168" s="94" t="s">
        <v>946</v>
      </c>
      <c r="K168" s="94">
        <v>4.71</v>
      </c>
      <c r="L168" s="94" t="s">
        <v>182</v>
      </c>
      <c r="M168" s="32">
        <v>3.39E-2</v>
      </c>
      <c r="N168" s="32">
        <v>2.5899999999999999E-2</v>
      </c>
      <c r="O168" s="103">
        <v>1122882.6339406664</v>
      </c>
      <c r="P168" s="94">
        <v>106.27</v>
      </c>
      <c r="Q168" s="123">
        <v>0</v>
      </c>
      <c r="R168" s="123">
        <v>1193.2873752244138</v>
      </c>
      <c r="S168" s="32">
        <v>1.0347118375948778E-3</v>
      </c>
      <c r="T168" s="32">
        <v>2.1499171775075207E-3</v>
      </c>
      <c r="U168" s="32">
        <v>4.8693279364373394E-4</v>
      </c>
    </row>
    <row r="169" spans="2:21" x14ac:dyDescent="0.2">
      <c r="B169" s="23" t="s">
        <v>1114</v>
      </c>
      <c r="C169" s="32" t="s">
        <v>1115</v>
      </c>
      <c r="D169" s="32" t="s">
        <v>260</v>
      </c>
      <c r="E169" s="32" t="s">
        <v>176</v>
      </c>
      <c r="F169" s="32" t="s">
        <v>482</v>
      </c>
      <c r="G169" s="32" t="s">
        <v>483</v>
      </c>
      <c r="H169" s="94" t="s">
        <v>376</v>
      </c>
      <c r="I169" s="94" t="s">
        <v>186</v>
      </c>
      <c r="J169" s="94" t="s">
        <v>484</v>
      </c>
      <c r="K169" s="94">
        <v>2.15</v>
      </c>
      <c r="L169" s="94" t="s">
        <v>182</v>
      </c>
      <c r="M169" s="32">
        <v>1.52E-2</v>
      </c>
      <c r="N169" s="32">
        <v>6.5000000000000006E-3</v>
      </c>
      <c r="O169" s="103">
        <v>918715.75477875734</v>
      </c>
      <c r="P169" s="94">
        <v>102.14000000000001</v>
      </c>
      <c r="Q169" s="123">
        <v>0</v>
      </c>
      <c r="R169" s="123">
        <v>938.37627196566132</v>
      </c>
      <c r="S169" s="32">
        <v>1.2520674428235393E-3</v>
      </c>
      <c r="T169" s="32">
        <v>1.6906499707876647E-3</v>
      </c>
      <c r="U169" s="32">
        <v>3.8291378010372443E-4</v>
      </c>
    </row>
    <row r="170" spans="2:21" x14ac:dyDescent="0.2">
      <c r="B170" s="23" t="s">
        <v>960</v>
      </c>
      <c r="C170" s="32" t="s">
        <v>961</v>
      </c>
      <c r="D170" s="32" t="s">
        <v>260</v>
      </c>
      <c r="E170" s="32" t="s">
        <v>176</v>
      </c>
      <c r="F170" s="32" t="s">
        <v>482</v>
      </c>
      <c r="G170" s="32" t="s">
        <v>483</v>
      </c>
      <c r="H170" s="94" t="s">
        <v>397</v>
      </c>
      <c r="I170" s="94" t="s">
        <v>181</v>
      </c>
      <c r="J170" s="94" t="s">
        <v>962</v>
      </c>
      <c r="K170" s="94">
        <v>5.38</v>
      </c>
      <c r="L170" s="94" t="s">
        <v>182</v>
      </c>
      <c r="M170" s="32">
        <v>3.6499999999999998E-2</v>
      </c>
      <c r="N170" s="32">
        <v>2.75E-2</v>
      </c>
      <c r="O170" s="103">
        <v>4432299.3552637231</v>
      </c>
      <c r="P170" s="94">
        <v>106.22</v>
      </c>
      <c r="Q170" s="123">
        <v>0</v>
      </c>
      <c r="R170" s="123">
        <v>4707.9883750860763</v>
      </c>
      <c r="S170" s="32">
        <v>2.7789268218946857E-3</v>
      </c>
      <c r="T170" s="32">
        <v>8.4822694761182219E-3</v>
      </c>
      <c r="U170" s="32">
        <v>1.9211415284534925E-3</v>
      </c>
    </row>
    <row r="171" spans="2:21" x14ac:dyDescent="0.2">
      <c r="B171" s="23" t="s">
        <v>1088</v>
      </c>
      <c r="C171" s="32" t="s">
        <v>1089</v>
      </c>
      <c r="D171" s="32" t="s">
        <v>260</v>
      </c>
      <c r="E171" s="32" t="s">
        <v>176</v>
      </c>
      <c r="F171" s="32" t="s">
        <v>771</v>
      </c>
      <c r="G171" s="32" t="s">
        <v>375</v>
      </c>
      <c r="H171" s="94" t="s">
        <v>397</v>
      </c>
      <c r="I171" s="94" t="s">
        <v>181</v>
      </c>
      <c r="J171" s="94" t="s">
        <v>772</v>
      </c>
      <c r="K171" s="94">
        <v>2.08</v>
      </c>
      <c r="L171" s="94" t="s">
        <v>182</v>
      </c>
      <c r="M171" s="32">
        <v>6.4000000000000001E-2</v>
      </c>
      <c r="N171" s="32">
        <v>9.7000000000000003E-3</v>
      </c>
      <c r="O171" s="103">
        <v>248633.6276997168</v>
      </c>
      <c r="P171" s="94">
        <v>113.68</v>
      </c>
      <c r="Q171" s="123">
        <v>0</v>
      </c>
      <c r="R171" s="123">
        <v>282.64670804986145</v>
      </c>
      <c r="S171" s="32">
        <v>7.6404856460566412E-4</v>
      </c>
      <c r="T171" s="32">
        <v>5.0923777911257161E-4</v>
      </c>
      <c r="U171" s="32">
        <v>1.1533680320638666E-4</v>
      </c>
    </row>
    <row r="172" spans="2:21" x14ac:dyDescent="0.2">
      <c r="B172" s="23" t="s">
        <v>1085</v>
      </c>
      <c r="C172" s="32" t="s">
        <v>1086</v>
      </c>
      <c r="D172" s="32" t="s">
        <v>260</v>
      </c>
      <c r="E172" s="32" t="s">
        <v>176</v>
      </c>
      <c r="F172" s="32" t="s">
        <v>758</v>
      </c>
      <c r="G172" s="32" t="s">
        <v>375</v>
      </c>
      <c r="H172" s="94" t="s">
        <v>397</v>
      </c>
      <c r="I172" s="94" t="s">
        <v>181</v>
      </c>
      <c r="J172" s="94" t="s">
        <v>1087</v>
      </c>
      <c r="K172" s="94">
        <v>0.44</v>
      </c>
      <c r="L172" s="94" t="s">
        <v>182</v>
      </c>
      <c r="M172" s="32">
        <v>6.0999999999999999E-2</v>
      </c>
      <c r="N172" s="32">
        <v>3.4000000000000002E-3</v>
      </c>
      <c r="O172" s="103">
        <v>847204.63726686756</v>
      </c>
      <c r="P172" s="94">
        <v>105.93999999999998</v>
      </c>
      <c r="Q172" s="123">
        <v>0</v>
      </c>
      <c r="R172" s="123">
        <v>897.5285927118598</v>
      </c>
      <c r="S172" s="32">
        <v>5.6480309151124503E-3</v>
      </c>
      <c r="T172" s="32">
        <v>1.6170556890476523E-3</v>
      </c>
      <c r="U172" s="32">
        <v>3.6624547791107266E-4</v>
      </c>
    </row>
    <row r="173" spans="2:21" x14ac:dyDescent="0.2">
      <c r="B173" s="23" t="s">
        <v>1119</v>
      </c>
      <c r="C173" s="32" t="s">
        <v>1120</v>
      </c>
      <c r="D173" s="32" t="s">
        <v>260</v>
      </c>
      <c r="E173" s="32" t="s">
        <v>176</v>
      </c>
      <c r="F173" s="32" t="s">
        <v>374</v>
      </c>
      <c r="G173" s="32" t="s">
        <v>375</v>
      </c>
      <c r="H173" s="94" t="s">
        <v>376</v>
      </c>
      <c r="I173" s="94" t="s">
        <v>186</v>
      </c>
      <c r="J173" s="94" t="s">
        <v>1121</v>
      </c>
      <c r="K173" s="94">
        <v>1.5</v>
      </c>
      <c r="L173" s="94" t="s">
        <v>182</v>
      </c>
      <c r="M173" s="32">
        <v>1.0500000000000001E-2</v>
      </c>
      <c r="N173" s="32">
        <v>4.0999999999999995E-3</v>
      </c>
      <c r="O173" s="103">
        <v>9010.6763274810237</v>
      </c>
      <c r="P173" s="94">
        <v>100.95</v>
      </c>
      <c r="Q173" s="123">
        <v>2.3847791560000001E-2</v>
      </c>
      <c r="R173" s="123">
        <v>9.1201255585858387</v>
      </c>
      <c r="S173" s="32">
        <v>3.003558775827008E-5</v>
      </c>
      <c r="T173" s="32">
        <v>1.6431510972569882E-5</v>
      </c>
      <c r="U173" s="32">
        <v>3.7215580327317656E-6</v>
      </c>
    </row>
    <row r="174" spans="2:21" x14ac:dyDescent="0.2">
      <c r="B174" s="23" t="s">
        <v>1016</v>
      </c>
      <c r="C174" s="32" t="s">
        <v>1017</v>
      </c>
      <c r="D174" s="32" t="s">
        <v>260</v>
      </c>
      <c r="E174" s="32" t="s">
        <v>176</v>
      </c>
      <c r="F174" s="32" t="s">
        <v>639</v>
      </c>
      <c r="G174" s="32" t="s">
        <v>424</v>
      </c>
      <c r="H174" s="94" t="s">
        <v>397</v>
      </c>
      <c r="I174" s="94" t="s">
        <v>181</v>
      </c>
      <c r="J174" s="94" t="s">
        <v>1018</v>
      </c>
      <c r="K174" s="94">
        <v>3.48</v>
      </c>
      <c r="L174" s="94" t="s">
        <v>182</v>
      </c>
      <c r="M174" s="32">
        <v>4.8000000000000001E-2</v>
      </c>
      <c r="N174" s="32">
        <v>1.6200000000000003E-2</v>
      </c>
      <c r="O174" s="103">
        <v>695853.37810544309</v>
      </c>
      <c r="P174" s="94">
        <v>113.88000000000001</v>
      </c>
      <c r="Q174" s="123">
        <v>0</v>
      </c>
      <c r="R174" s="123">
        <v>792.4378270253892</v>
      </c>
      <c r="S174" s="32">
        <v>3.2764017281417587E-4</v>
      </c>
      <c r="T174" s="32">
        <v>1.4277161828752428E-3</v>
      </c>
      <c r="U174" s="32">
        <v>3.2336214470539908E-4</v>
      </c>
    </row>
    <row r="175" spans="2:21" x14ac:dyDescent="0.2">
      <c r="B175" s="23" t="s">
        <v>1027</v>
      </c>
      <c r="C175" s="32" t="s">
        <v>1028</v>
      </c>
      <c r="D175" s="32" t="s">
        <v>260</v>
      </c>
      <c r="E175" s="32" t="s">
        <v>176</v>
      </c>
      <c r="F175" s="32" t="s">
        <v>639</v>
      </c>
      <c r="G175" s="32" t="s">
        <v>424</v>
      </c>
      <c r="H175" s="94" t="s">
        <v>397</v>
      </c>
      <c r="I175" s="94" t="s">
        <v>181</v>
      </c>
      <c r="J175" s="94" t="s">
        <v>1029</v>
      </c>
      <c r="K175" s="94">
        <v>2.3199999999999998</v>
      </c>
      <c r="L175" s="94" t="s">
        <v>182</v>
      </c>
      <c r="M175" s="32">
        <v>4.4999999999999998E-2</v>
      </c>
      <c r="N175" s="32">
        <v>1.21E-2</v>
      </c>
      <c r="O175" s="103">
        <v>86596.432553852253</v>
      </c>
      <c r="P175" s="94">
        <v>108.19000000000001</v>
      </c>
      <c r="Q175" s="123">
        <v>0</v>
      </c>
      <c r="R175" s="123">
        <v>93.688680380012755</v>
      </c>
      <c r="S175" s="32">
        <v>1.4420529377435814E-4</v>
      </c>
      <c r="T175" s="32">
        <v>1.6879664318003948E-4</v>
      </c>
      <c r="U175" s="32">
        <v>3.8230598778986516E-5</v>
      </c>
    </row>
    <row r="176" spans="2:21" x14ac:dyDescent="0.2">
      <c r="B176" s="23" t="s">
        <v>963</v>
      </c>
      <c r="C176" s="32" t="s">
        <v>964</v>
      </c>
      <c r="D176" s="32" t="s">
        <v>260</v>
      </c>
      <c r="E176" s="32" t="s">
        <v>176</v>
      </c>
      <c r="F176" s="32" t="s">
        <v>965</v>
      </c>
      <c r="G176" s="32" t="s">
        <v>443</v>
      </c>
      <c r="H176" s="94" t="s">
        <v>376</v>
      </c>
      <c r="I176" s="94" t="s">
        <v>186</v>
      </c>
      <c r="J176" s="94" t="s">
        <v>966</v>
      </c>
      <c r="K176" s="94">
        <v>3.83</v>
      </c>
      <c r="L176" s="94" t="s">
        <v>182</v>
      </c>
      <c r="M176" s="32">
        <v>2.4500000000000001E-2</v>
      </c>
      <c r="N176" s="32">
        <v>1.9400000000000001E-2</v>
      </c>
      <c r="O176" s="103">
        <v>1221645.5766135596</v>
      </c>
      <c r="P176" s="94">
        <v>101.96000000000001</v>
      </c>
      <c r="Q176" s="123">
        <v>0</v>
      </c>
      <c r="R176" s="123">
        <v>1245.5898299613702</v>
      </c>
      <c r="S176" s="32">
        <v>7.7878190241974351E-4</v>
      </c>
      <c r="T176" s="32">
        <v>2.2441492528645951E-3</v>
      </c>
      <c r="U176" s="32">
        <v>5.082753310142492E-4</v>
      </c>
    </row>
    <row r="177" spans="2:21" x14ac:dyDescent="0.2">
      <c r="B177" s="23" t="s">
        <v>1124</v>
      </c>
      <c r="C177" s="32" t="s">
        <v>1125</v>
      </c>
      <c r="D177" s="32" t="s">
        <v>260</v>
      </c>
      <c r="E177" s="32" t="s">
        <v>176</v>
      </c>
      <c r="F177" s="32" t="s">
        <v>607</v>
      </c>
      <c r="G177" s="32" t="s">
        <v>375</v>
      </c>
      <c r="H177" s="94" t="s">
        <v>376</v>
      </c>
      <c r="I177" s="94" t="s">
        <v>186</v>
      </c>
      <c r="J177" s="94" t="s">
        <v>271</v>
      </c>
      <c r="K177" s="94">
        <v>1.83</v>
      </c>
      <c r="L177" s="94" t="s">
        <v>182</v>
      </c>
      <c r="M177" s="32">
        <v>2.18E-2</v>
      </c>
      <c r="N177" s="32">
        <v>6.5000000000000006E-3</v>
      </c>
      <c r="O177" s="103">
        <v>47752.534709153661</v>
      </c>
      <c r="P177" s="94">
        <v>103.15</v>
      </c>
      <c r="Q177" s="123">
        <v>0</v>
      </c>
      <c r="R177" s="123">
        <v>49.256739566924743</v>
      </c>
      <c r="S177" s="32">
        <v>4.7752582461736123E-5</v>
      </c>
      <c r="T177" s="32">
        <v>8.8744683553725127E-5</v>
      </c>
      <c r="U177" s="32">
        <v>2.0099702972717582E-5</v>
      </c>
    </row>
    <row r="178" spans="2:21" x14ac:dyDescent="0.2">
      <c r="B178" s="23" t="s">
        <v>1097</v>
      </c>
      <c r="C178" s="32" t="s">
        <v>1098</v>
      </c>
      <c r="D178" s="32" t="s">
        <v>260</v>
      </c>
      <c r="E178" s="32" t="s">
        <v>176</v>
      </c>
      <c r="F178" s="32" t="s">
        <v>607</v>
      </c>
      <c r="G178" s="32" t="s">
        <v>375</v>
      </c>
      <c r="H178" s="94" t="s">
        <v>376</v>
      </c>
      <c r="I178" s="94" t="s">
        <v>186</v>
      </c>
      <c r="J178" s="94" t="s">
        <v>830</v>
      </c>
      <c r="K178" s="94">
        <v>2.31</v>
      </c>
      <c r="L178" s="94" t="s">
        <v>182</v>
      </c>
      <c r="M178" s="32">
        <v>1.5600000000000001E-2</v>
      </c>
      <c r="N178" s="32">
        <v>6.3E-3</v>
      </c>
      <c r="O178" s="103">
        <v>82285.200293681191</v>
      </c>
      <c r="P178" s="94">
        <v>102.48000000000002</v>
      </c>
      <c r="Q178" s="123">
        <v>0</v>
      </c>
      <c r="R178" s="123">
        <v>84.325873226325911</v>
      </c>
      <c r="S178" s="32">
        <v>8.661600030913809E-5</v>
      </c>
      <c r="T178" s="32">
        <v>1.519278986116022E-4</v>
      </c>
      <c r="U178" s="32">
        <v>3.4410012105273588E-5</v>
      </c>
    </row>
    <row r="179" spans="2:21" x14ac:dyDescent="0.2">
      <c r="B179" s="23" t="s">
        <v>905</v>
      </c>
      <c r="C179" s="32" t="s">
        <v>906</v>
      </c>
      <c r="D179" s="32" t="s">
        <v>260</v>
      </c>
      <c r="E179" s="32" t="s">
        <v>176</v>
      </c>
      <c r="F179" s="32" t="s">
        <v>596</v>
      </c>
      <c r="G179" s="32" t="s">
        <v>387</v>
      </c>
      <c r="H179" s="94" t="s">
        <v>397</v>
      </c>
      <c r="I179" s="94" t="s">
        <v>181</v>
      </c>
      <c r="J179" s="94" t="s">
        <v>907</v>
      </c>
      <c r="K179" s="94">
        <v>4.88</v>
      </c>
      <c r="L179" s="94" t="s">
        <v>182</v>
      </c>
      <c r="M179" s="32">
        <v>3.85E-2</v>
      </c>
      <c r="N179" s="32">
        <v>2.3300000000000001E-2</v>
      </c>
      <c r="O179" s="103">
        <v>1455713.7709541512</v>
      </c>
      <c r="P179" s="94">
        <v>108.24000000000001</v>
      </c>
      <c r="Q179" s="123">
        <v>0</v>
      </c>
      <c r="R179" s="123">
        <v>1575.6645857846888</v>
      </c>
      <c r="S179" s="32">
        <v>3.6499514103822198E-3</v>
      </c>
      <c r="T179" s="32">
        <v>2.8388370054880543E-3</v>
      </c>
      <c r="U179" s="32">
        <v>6.429656213008581E-4</v>
      </c>
    </row>
    <row r="180" spans="2:21" x14ac:dyDescent="0.2">
      <c r="B180" s="23" t="s">
        <v>982</v>
      </c>
      <c r="C180" s="32" t="s">
        <v>983</v>
      </c>
      <c r="D180" s="32" t="s">
        <v>260</v>
      </c>
      <c r="E180" s="32" t="s">
        <v>176</v>
      </c>
      <c r="F180" s="32" t="s">
        <v>528</v>
      </c>
      <c r="G180" s="32" t="s">
        <v>529</v>
      </c>
      <c r="H180" s="94" t="s">
        <v>376</v>
      </c>
      <c r="I180" s="94" t="s">
        <v>186</v>
      </c>
      <c r="J180" s="94" t="s">
        <v>984</v>
      </c>
      <c r="K180" s="94">
        <v>5.39</v>
      </c>
      <c r="L180" s="94" t="s">
        <v>182</v>
      </c>
      <c r="M180" s="32">
        <v>5.0900000000000001E-2</v>
      </c>
      <c r="N180" s="32">
        <v>2.6200000000000001E-2</v>
      </c>
      <c r="O180" s="103">
        <v>3182504.0174720683</v>
      </c>
      <c r="P180" s="94">
        <v>113.16</v>
      </c>
      <c r="Q180" s="123">
        <v>427.19801669999998</v>
      </c>
      <c r="R180" s="123">
        <v>3728.4095539952464</v>
      </c>
      <c r="S180" s="32">
        <v>2.5687781344945464E-3</v>
      </c>
      <c r="T180" s="32">
        <v>6.7173858630743171E-3</v>
      </c>
      <c r="U180" s="32">
        <v>1.5214146379730759E-3</v>
      </c>
    </row>
    <row r="181" spans="2:21" x14ac:dyDescent="0.2">
      <c r="B181" s="23" t="s">
        <v>885</v>
      </c>
      <c r="C181" s="32" t="s">
        <v>886</v>
      </c>
      <c r="D181" s="32" t="s">
        <v>260</v>
      </c>
      <c r="E181" s="32" t="s">
        <v>176</v>
      </c>
      <c r="F181" s="32" t="s">
        <v>887</v>
      </c>
      <c r="G181" s="32" t="s">
        <v>875</v>
      </c>
      <c r="H181" s="94" t="s">
        <v>376</v>
      </c>
      <c r="I181" s="94" t="s">
        <v>186</v>
      </c>
      <c r="J181" s="94" t="s">
        <v>888</v>
      </c>
      <c r="K181" s="94">
        <v>1.24</v>
      </c>
      <c r="L181" s="94" t="s">
        <v>182</v>
      </c>
      <c r="M181" s="32">
        <v>4.0999999999999995E-2</v>
      </c>
      <c r="N181" s="32">
        <v>6.8000000000000005E-3</v>
      </c>
      <c r="O181" s="103">
        <v>18554.498024718599</v>
      </c>
      <c r="P181" s="94">
        <v>105.25999999999999</v>
      </c>
      <c r="Q181" s="123">
        <v>0</v>
      </c>
      <c r="R181" s="123">
        <v>19.530464643911177</v>
      </c>
      <c r="S181" s="32">
        <v>2.0616108916354001E-5</v>
      </c>
      <c r="T181" s="32">
        <v>3.5187568639743108E-5</v>
      </c>
      <c r="U181" s="32">
        <v>7.9696005402146768E-6</v>
      </c>
    </row>
    <row r="182" spans="2:21" x14ac:dyDescent="0.2">
      <c r="B182" s="23" t="s">
        <v>956</v>
      </c>
      <c r="C182" s="32" t="s">
        <v>957</v>
      </c>
      <c r="D182" s="32" t="s">
        <v>260</v>
      </c>
      <c r="E182" s="32" t="s">
        <v>176</v>
      </c>
      <c r="F182" s="32" t="s">
        <v>958</v>
      </c>
      <c r="G182" s="32" t="s">
        <v>381</v>
      </c>
      <c r="H182" s="94" t="s">
        <v>180</v>
      </c>
      <c r="I182" s="94" t="s">
        <v>181</v>
      </c>
      <c r="J182" s="94" t="s">
        <v>959</v>
      </c>
      <c r="K182" s="94">
        <v>4.29</v>
      </c>
      <c r="L182" s="94" t="s">
        <v>182</v>
      </c>
      <c r="M182" s="32">
        <v>4.3499999999999997E-2</v>
      </c>
      <c r="N182" s="32">
        <v>3.9900000000000005E-2</v>
      </c>
      <c r="O182" s="103">
        <v>1546609.7741152572</v>
      </c>
      <c r="P182" s="94">
        <v>103.32</v>
      </c>
      <c r="Q182" s="123">
        <v>0</v>
      </c>
      <c r="R182" s="123">
        <v>1597.9572185696991</v>
      </c>
      <c r="S182" s="32">
        <v>8.2434327669065374E-4</v>
      </c>
      <c r="T182" s="32">
        <v>2.879001106065543E-3</v>
      </c>
      <c r="U182" s="32">
        <v>6.5206235205076443E-4</v>
      </c>
    </row>
    <row r="183" spans="2:21" x14ac:dyDescent="0.2">
      <c r="B183" s="23" t="s">
        <v>1051</v>
      </c>
      <c r="C183" s="32" t="s">
        <v>1052</v>
      </c>
      <c r="D183" s="32" t="s">
        <v>260</v>
      </c>
      <c r="E183" s="32" t="s">
        <v>176</v>
      </c>
      <c r="F183" s="32" t="s">
        <v>418</v>
      </c>
      <c r="G183" s="32" t="s">
        <v>387</v>
      </c>
      <c r="H183" s="94" t="s">
        <v>180</v>
      </c>
      <c r="I183" s="94" t="s">
        <v>181</v>
      </c>
      <c r="J183" s="94" t="s">
        <v>1053</v>
      </c>
      <c r="K183" s="94">
        <v>5.88</v>
      </c>
      <c r="L183" s="94" t="s">
        <v>182</v>
      </c>
      <c r="M183" s="32">
        <v>2.2200000000000001E-2</v>
      </c>
      <c r="N183" s="32">
        <v>2.75E-2</v>
      </c>
      <c r="O183" s="103">
        <v>695903.3647415156</v>
      </c>
      <c r="P183" s="94">
        <v>97.42</v>
      </c>
      <c r="Q183" s="123">
        <v>0</v>
      </c>
      <c r="R183" s="123">
        <v>677.94905793118448</v>
      </c>
      <c r="S183" s="32">
        <v>2.5566729419470723E-3</v>
      </c>
      <c r="T183" s="32">
        <v>1.2214445198895916E-3</v>
      </c>
      <c r="U183" s="32">
        <v>2.7664386264414018E-4</v>
      </c>
    </row>
    <row r="184" spans="2:21" x14ac:dyDescent="0.2">
      <c r="B184" s="23" t="s">
        <v>1122</v>
      </c>
      <c r="C184" s="32" t="s">
        <v>1123</v>
      </c>
      <c r="D184" s="32" t="s">
        <v>260</v>
      </c>
      <c r="E184" s="32" t="s">
        <v>176</v>
      </c>
      <c r="F184" s="32" t="s">
        <v>809</v>
      </c>
      <c r="G184" s="32" t="s">
        <v>387</v>
      </c>
      <c r="H184" s="94" t="s">
        <v>382</v>
      </c>
      <c r="I184" s="94" t="s">
        <v>186</v>
      </c>
      <c r="J184" s="94" t="s">
        <v>838</v>
      </c>
      <c r="K184" s="94">
        <v>0.67</v>
      </c>
      <c r="L184" s="94" t="s">
        <v>182</v>
      </c>
      <c r="M184" s="32">
        <v>1.9400000000000001E-2</v>
      </c>
      <c r="N184" s="32">
        <v>5.6999999999999993E-3</v>
      </c>
      <c r="O184" s="103">
        <v>1169.0518394770054</v>
      </c>
      <c r="P184" s="94">
        <v>101.1</v>
      </c>
      <c r="Q184" s="123">
        <v>0</v>
      </c>
      <c r="R184" s="123">
        <v>1.1819114097112524</v>
      </c>
      <c r="S184" s="32">
        <v>7.546803857110836E-5</v>
      </c>
      <c r="T184" s="32">
        <v>2.1294213739188175E-6</v>
      </c>
      <c r="U184" s="32">
        <v>4.8229071765874612E-7</v>
      </c>
    </row>
    <row r="185" spans="2:21" x14ac:dyDescent="0.2">
      <c r="B185" s="23" t="s">
        <v>1057</v>
      </c>
      <c r="C185" s="32" t="s">
        <v>1058</v>
      </c>
      <c r="D185" s="32" t="s">
        <v>260</v>
      </c>
      <c r="E185" s="32" t="s">
        <v>176</v>
      </c>
      <c r="F185" s="32" t="s">
        <v>809</v>
      </c>
      <c r="G185" s="32" t="s">
        <v>387</v>
      </c>
      <c r="H185" s="94" t="s">
        <v>382</v>
      </c>
      <c r="I185" s="94" t="s">
        <v>186</v>
      </c>
      <c r="J185" s="94" t="s">
        <v>1056</v>
      </c>
      <c r="K185" s="94">
        <v>10.66</v>
      </c>
      <c r="L185" s="94" t="s">
        <v>182</v>
      </c>
      <c r="M185" s="32">
        <v>3.0499999999999999E-2</v>
      </c>
      <c r="N185" s="32">
        <v>3.8699999999999998E-2</v>
      </c>
      <c r="O185" s="103">
        <v>443409.47013689077</v>
      </c>
      <c r="P185" s="94">
        <v>93.87</v>
      </c>
      <c r="Q185" s="123">
        <v>0</v>
      </c>
      <c r="R185" s="123">
        <v>416.22846960018006</v>
      </c>
      <c r="S185" s="32">
        <v>3.5014073251358464E-3</v>
      </c>
      <c r="T185" s="32">
        <v>7.4990882761397201E-4</v>
      </c>
      <c r="U185" s="32">
        <v>1.6984617092622456E-4</v>
      </c>
    </row>
    <row r="186" spans="2:21" x14ac:dyDescent="0.2">
      <c r="B186" s="23" t="s">
        <v>932</v>
      </c>
      <c r="C186" s="32" t="s">
        <v>933</v>
      </c>
      <c r="D186" s="32" t="s">
        <v>260</v>
      </c>
      <c r="E186" s="32" t="s">
        <v>176</v>
      </c>
      <c r="F186" s="32" t="s">
        <v>809</v>
      </c>
      <c r="G186" s="32" t="s">
        <v>387</v>
      </c>
      <c r="H186" s="94" t="s">
        <v>382</v>
      </c>
      <c r="I186" s="94" t="s">
        <v>186</v>
      </c>
      <c r="J186" s="94" t="s">
        <v>934</v>
      </c>
      <c r="K186" s="94">
        <v>7.73</v>
      </c>
      <c r="L186" s="94" t="s">
        <v>182</v>
      </c>
      <c r="M186" s="32">
        <v>4.36E-2</v>
      </c>
      <c r="N186" s="32">
        <v>3.1E-2</v>
      </c>
      <c r="O186" s="103">
        <v>1431745.3505625981</v>
      </c>
      <c r="P186" s="94">
        <v>111.31</v>
      </c>
      <c r="Q186" s="123">
        <v>0</v>
      </c>
      <c r="R186" s="123">
        <v>1593.6757497920512</v>
      </c>
      <c r="S186" s="32">
        <v>4.7724845018753273E-3</v>
      </c>
      <c r="T186" s="32">
        <v>2.8712872866946677E-3</v>
      </c>
      <c r="U186" s="32">
        <v>6.5031525609040826E-4</v>
      </c>
    </row>
    <row r="187" spans="2:21" x14ac:dyDescent="0.2">
      <c r="B187" s="23" t="s">
        <v>947</v>
      </c>
      <c r="C187" s="32" t="s">
        <v>948</v>
      </c>
      <c r="D187" s="32" t="s">
        <v>260</v>
      </c>
      <c r="E187" s="32" t="s">
        <v>176</v>
      </c>
      <c r="F187" s="32" t="s">
        <v>809</v>
      </c>
      <c r="G187" s="32" t="s">
        <v>387</v>
      </c>
      <c r="H187" s="94" t="s">
        <v>382</v>
      </c>
      <c r="I187" s="94" t="s">
        <v>186</v>
      </c>
      <c r="J187" s="94" t="s">
        <v>949</v>
      </c>
      <c r="K187" s="94">
        <v>8.51</v>
      </c>
      <c r="L187" s="94" t="s">
        <v>182</v>
      </c>
      <c r="M187" s="32">
        <v>3.95E-2</v>
      </c>
      <c r="N187" s="32">
        <v>3.4700000000000002E-2</v>
      </c>
      <c r="O187" s="103">
        <v>868522.49961807334</v>
      </c>
      <c r="P187" s="94">
        <v>105.32</v>
      </c>
      <c r="Q187" s="123">
        <v>0</v>
      </c>
      <c r="R187" s="123">
        <v>914.72789669012445</v>
      </c>
      <c r="S187" s="32">
        <v>3.6186933766209511E-3</v>
      </c>
      <c r="T187" s="32">
        <v>1.6480432615568229E-3</v>
      </c>
      <c r="U187" s="32">
        <v>3.732638251329975E-4</v>
      </c>
    </row>
    <row r="188" spans="2:21" x14ac:dyDescent="0.2">
      <c r="B188" s="23" t="s">
        <v>950</v>
      </c>
      <c r="C188" s="32" t="s">
        <v>951</v>
      </c>
      <c r="D188" s="32" t="s">
        <v>260</v>
      </c>
      <c r="E188" s="32" t="s">
        <v>176</v>
      </c>
      <c r="F188" s="32" t="s">
        <v>809</v>
      </c>
      <c r="G188" s="32" t="s">
        <v>387</v>
      </c>
      <c r="H188" s="94" t="s">
        <v>382</v>
      </c>
      <c r="I188" s="94" t="s">
        <v>186</v>
      </c>
      <c r="J188" s="94" t="s">
        <v>949</v>
      </c>
      <c r="K188" s="94">
        <v>9.16</v>
      </c>
      <c r="L188" s="94" t="s">
        <v>182</v>
      </c>
      <c r="M188" s="32">
        <v>3.95E-2</v>
      </c>
      <c r="N188" s="32">
        <v>3.6299999999999999E-2</v>
      </c>
      <c r="O188" s="103">
        <v>111315.70174660208</v>
      </c>
      <c r="P188" s="94">
        <v>104.18</v>
      </c>
      <c r="Q188" s="123">
        <v>0</v>
      </c>
      <c r="R188" s="123">
        <v>115.96869808538314</v>
      </c>
      <c r="S188" s="32">
        <v>4.6379615128160561E-4</v>
      </c>
      <c r="T188" s="32">
        <v>2.0893801547180549E-4</v>
      </c>
      <c r="U188" s="32">
        <v>4.7322181820052021E-5</v>
      </c>
    </row>
    <row r="189" spans="2:21" x14ac:dyDescent="0.2">
      <c r="B189" s="23" t="s">
        <v>1054</v>
      </c>
      <c r="C189" s="32" t="s">
        <v>1055</v>
      </c>
      <c r="D189" s="32" t="s">
        <v>260</v>
      </c>
      <c r="E189" s="32" t="s">
        <v>176</v>
      </c>
      <c r="F189" s="32" t="s">
        <v>809</v>
      </c>
      <c r="G189" s="32" t="s">
        <v>387</v>
      </c>
      <c r="H189" s="94" t="s">
        <v>382</v>
      </c>
      <c r="I189" s="94" t="s">
        <v>186</v>
      </c>
      <c r="J189" s="94" t="s">
        <v>1056</v>
      </c>
      <c r="K189" s="94">
        <v>10.02</v>
      </c>
      <c r="L189" s="94" t="s">
        <v>182</v>
      </c>
      <c r="M189" s="32">
        <v>3.0499999999999999E-2</v>
      </c>
      <c r="N189" s="32">
        <v>3.7999999999999999E-2</v>
      </c>
      <c r="O189" s="103">
        <v>355439.27177700418</v>
      </c>
      <c r="P189" s="94">
        <v>95.02</v>
      </c>
      <c r="Q189" s="123">
        <v>0</v>
      </c>
      <c r="R189" s="123">
        <v>337.73839606560171</v>
      </c>
      <c r="S189" s="32">
        <v>2.8067458041812587E-3</v>
      </c>
      <c r="T189" s="32">
        <v>6.084951490153166E-4</v>
      </c>
      <c r="U189" s="32">
        <v>1.3781751498548214E-4</v>
      </c>
    </row>
    <row r="190" spans="2:21" x14ac:dyDescent="0.2">
      <c r="B190" s="23" t="s">
        <v>916</v>
      </c>
      <c r="C190" s="32" t="s">
        <v>917</v>
      </c>
      <c r="D190" s="32" t="s">
        <v>260</v>
      </c>
      <c r="E190" s="32" t="s">
        <v>176</v>
      </c>
      <c r="F190" s="32" t="s">
        <v>918</v>
      </c>
      <c r="G190" s="32" t="s">
        <v>387</v>
      </c>
      <c r="H190" s="94" t="s">
        <v>180</v>
      </c>
      <c r="I190" s="94" t="s">
        <v>181</v>
      </c>
      <c r="J190" s="94" t="s">
        <v>919</v>
      </c>
      <c r="K190" s="94">
        <v>4.1900000000000004</v>
      </c>
      <c r="L190" s="94" t="s">
        <v>182</v>
      </c>
      <c r="M190" s="32">
        <v>3.5799999999999998E-2</v>
      </c>
      <c r="N190" s="32">
        <v>2.0899999999999998E-2</v>
      </c>
      <c r="O190" s="103">
        <v>1289557.8185522051</v>
      </c>
      <c r="P190" s="94">
        <v>108.1</v>
      </c>
      <c r="Q190" s="123">
        <v>0</v>
      </c>
      <c r="R190" s="123">
        <v>1394.012001739472</v>
      </c>
      <c r="S190" s="32">
        <v>1.0822124134161511E-3</v>
      </c>
      <c r="T190" s="32">
        <v>2.5115579117123456E-3</v>
      </c>
      <c r="U190" s="32">
        <v>5.6884047587634878E-4</v>
      </c>
    </row>
    <row r="191" spans="2:21" x14ac:dyDescent="0.2">
      <c r="B191" s="23" t="s">
        <v>976</v>
      </c>
      <c r="C191" s="32" t="s">
        <v>977</v>
      </c>
      <c r="D191" s="32" t="s">
        <v>260</v>
      </c>
      <c r="E191" s="32" t="s">
        <v>176</v>
      </c>
      <c r="F191" s="32" t="s">
        <v>495</v>
      </c>
      <c r="G191" s="32" t="s">
        <v>381</v>
      </c>
      <c r="H191" s="94" t="s">
        <v>382</v>
      </c>
      <c r="I191" s="94" t="s">
        <v>186</v>
      </c>
      <c r="J191" s="94" t="s">
        <v>978</v>
      </c>
      <c r="K191" s="94">
        <v>5.12</v>
      </c>
      <c r="L191" s="94" t="s">
        <v>182</v>
      </c>
      <c r="M191" s="32">
        <v>3.5000000000000003E-2</v>
      </c>
      <c r="N191" s="32">
        <v>3.1300000000000001E-2</v>
      </c>
      <c r="O191" s="103">
        <v>3755606.7428690586</v>
      </c>
      <c r="P191" s="94">
        <v>102.86</v>
      </c>
      <c r="Q191" s="123">
        <v>0</v>
      </c>
      <c r="R191" s="123">
        <v>3863.0170956079651</v>
      </c>
      <c r="S191" s="32">
        <v>3.6584210581816221E-3</v>
      </c>
      <c r="T191" s="32">
        <v>6.9599050348545582E-3</v>
      </c>
      <c r="U191" s="32">
        <v>1.5763425854598827E-3</v>
      </c>
    </row>
    <row r="192" spans="2:21" x14ac:dyDescent="0.2">
      <c r="B192" s="23" t="s">
        <v>970</v>
      </c>
      <c r="C192" s="32" t="s">
        <v>971</v>
      </c>
      <c r="D192" s="32" t="s">
        <v>260</v>
      </c>
      <c r="E192" s="32" t="s">
        <v>176</v>
      </c>
      <c r="F192" s="32" t="s">
        <v>438</v>
      </c>
      <c r="G192" s="32" t="s">
        <v>387</v>
      </c>
      <c r="H192" s="94" t="s">
        <v>180</v>
      </c>
      <c r="I192" s="94" t="s">
        <v>181</v>
      </c>
      <c r="J192" s="94" t="s">
        <v>972</v>
      </c>
      <c r="K192" s="94">
        <v>4.72</v>
      </c>
      <c r="L192" s="94" t="s">
        <v>182</v>
      </c>
      <c r="M192" s="32">
        <v>2.9399999999999999E-2</v>
      </c>
      <c r="N192" s="32">
        <v>2.2799999999999997E-2</v>
      </c>
      <c r="O192" s="103">
        <v>414785.30801099003</v>
      </c>
      <c r="P192" s="94">
        <v>103.06</v>
      </c>
      <c r="Q192" s="123">
        <v>0</v>
      </c>
      <c r="R192" s="123">
        <v>427.47773847076496</v>
      </c>
      <c r="S192" s="32">
        <v>1.8016518971049626E-3</v>
      </c>
      <c r="T192" s="32">
        <v>7.7017636490751189E-4</v>
      </c>
      <c r="U192" s="32">
        <v>1.7443654708483702E-4</v>
      </c>
    </row>
    <row r="193" spans="2:21" x14ac:dyDescent="0.2">
      <c r="B193" s="23" t="s">
        <v>920</v>
      </c>
      <c r="C193" s="32" t="s">
        <v>921</v>
      </c>
      <c r="D193" s="32" t="s">
        <v>260</v>
      </c>
      <c r="E193" s="32" t="s">
        <v>176</v>
      </c>
      <c r="F193" s="32" t="s">
        <v>386</v>
      </c>
      <c r="G193" s="32" t="s">
        <v>387</v>
      </c>
      <c r="H193" s="94" t="s">
        <v>180</v>
      </c>
      <c r="I193" s="94" t="s">
        <v>181</v>
      </c>
      <c r="J193" s="94" t="s">
        <v>922</v>
      </c>
      <c r="K193" s="94">
        <v>5.18</v>
      </c>
      <c r="L193" s="94" t="s">
        <v>182</v>
      </c>
      <c r="M193" s="32">
        <v>4.0999999999999995E-2</v>
      </c>
      <c r="N193" s="32">
        <v>2.2499999999999999E-2</v>
      </c>
      <c r="O193" s="103">
        <v>1345946.5577489994</v>
      </c>
      <c r="P193" s="94">
        <v>110.96999999999998</v>
      </c>
      <c r="Q193" s="123">
        <v>0</v>
      </c>
      <c r="R193" s="123">
        <v>1493.5968952350938</v>
      </c>
      <c r="S193" s="32">
        <v>4.4864885258299979E-3</v>
      </c>
      <c r="T193" s="32">
        <v>2.690977620318774E-3</v>
      </c>
      <c r="U193" s="32">
        <v>6.0947708311893988E-4</v>
      </c>
    </row>
    <row r="194" spans="2:21" x14ac:dyDescent="0.2">
      <c r="B194" s="23" t="s">
        <v>1013</v>
      </c>
      <c r="C194" s="32" t="s">
        <v>1014</v>
      </c>
      <c r="D194" s="32" t="s">
        <v>260</v>
      </c>
      <c r="E194" s="32" t="s">
        <v>176</v>
      </c>
      <c r="F194" s="32" t="s">
        <v>672</v>
      </c>
      <c r="G194" s="32" t="s">
        <v>424</v>
      </c>
      <c r="H194" s="94" t="s">
        <v>382</v>
      </c>
      <c r="I194" s="94" t="s">
        <v>186</v>
      </c>
      <c r="J194" s="94" t="s">
        <v>1015</v>
      </c>
      <c r="K194" s="94">
        <v>3.93</v>
      </c>
      <c r="L194" s="94" t="s">
        <v>182</v>
      </c>
      <c r="M194" s="32">
        <v>2.9600000000000001E-2</v>
      </c>
      <c r="N194" s="32">
        <v>1.8200000000000001E-2</v>
      </c>
      <c r="O194" s="103">
        <v>515821.1472491243</v>
      </c>
      <c r="P194" s="94">
        <v>105.54</v>
      </c>
      <c r="Q194" s="123">
        <v>0</v>
      </c>
      <c r="R194" s="123">
        <v>544.39763890486836</v>
      </c>
      <c r="S194" s="32">
        <v>1.2630478098334557E-3</v>
      </c>
      <c r="T194" s="32">
        <v>9.8082813878425709E-4</v>
      </c>
      <c r="U194" s="32">
        <v>2.2214687649330691E-4</v>
      </c>
    </row>
    <row r="195" spans="2:21" x14ac:dyDescent="0.2">
      <c r="B195" s="23" t="s">
        <v>1105</v>
      </c>
      <c r="C195" s="32" t="s">
        <v>1106</v>
      </c>
      <c r="D195" s="32" t="s">
        <v>260</v>
      </c>
      <c r="E195" s="32" t="s">
        <v>176</v>
      </c>
      <c r="F195" s="32" t="s">
        <v>672</v>
      </c>
      <c r="G195" s="32" t="s">
        <v>424</v>
      </c>
      <c r="H195" s="94" t="s">
        <v>382</v>
      </c>
      <c r="I195" s="94" t="s">
        <v>186</v>
      </c>
      <c r="J195" s="94" t="s">
        <v>1107</v>
      </c>
      <c r="K195" s="94">
        <v>0.65</v>
      </c>
      <c r="L195" s="94" t="s">
        <v>182</v>
      </c>
      <c r="M195" s="32">
        <v>2.3E-2</v>
      </c>
      <c r="N195" s="32">
        <v>5.8999999999999999E-3</v>
      </c>
      <c r="O195" s="103">
        <v>3360154.2927932972</v>
      </c>
      <c r="P195" s="94">
        <v>101.1</v>
      </c>
      <c r="Q195" s="123">
        <v>0</v>
      </c>
      <c r="R195" s="123">
        <v>3397.1159900428888</v>
      </c>
      <c r="S195" s="32">
        <v>1.1291232178642719E-3</v>
      </c>
      <c r="T195" s="32">
        <v>6.120502213144717E-3</v>
      </c>
      <c r="U195" s="32">
        <v>1.3862270008951484E-3</v>
      </c>
    </row>
    <row r="196" spans="2:21" x14ac:dyDescent="0.2">
      <c r="B196" s="23" t="s">
        <v>1116</v>
      </c>
      <c r="C196" s="32" t="s">
        <v>1117</v>
      </c>
      <c r="D196" s="32" t="s">
        <v>260</v>
      </c>
      <c r="E196" s="32" t="s">
        <v>176</v>
      </c>
      <c r="F196" s="32" t="s">
        <v>672</v>
      </c>
      <c r="G196" s="32" t="s">
        <v>424</v>
      </c>
      <c r="H196" s="94" t="s">
        <v>382</v>
      </c>
      <c r="I196" s="94" t="s">
        <v>186</v>
      </c>
      <c r="J196" s="94" t="s">
        <v>1118</v>
      </c>
      <c r="K196" s="94">
        <v>5.41</v>
      </c>
      <c r="L196" s="94" t="s">
        <v>182</v>
      </c>
      <c r="M196" s="32">
        <v>1.7499999761581422E-2</v>
      </c>
      <c r="N196" s="32">
        <v>1.23E-2</v>
      </c>
      <c r="O196" s="103">
        <v>2682410.7772678747</v>
      </c>
      <c r="P196" s="94">
        <v>102.98</v>
      </c>
      <c r="Q196" s="123">
        <v>0</v>
      </c>
      <c r="R196" s="123">
        <v>2762.346618366953</v>
      </c>
      <c r="S196" s="32">
        <v>1.8568562169322363E-3</v>
      </c>
      <c r="T196" s="32">
        <v>4.9768534959485763E-3</v>
      </c>
      <c r="U196" s="32">
        <v>1.1272030391176993E-3</v>
      </c>
    </row>
    <row r="197" spans="2:21" x14ac:dyDescent="0.2">
      <c r="B197" s="23" t="s">
        <v>941</v>
      </c>
      <c r="C197" s="32" t="s">
        <v>942</v>
      </c>
      <c r="D197" s="32" t="s">
        <v>260</v>
      </c>
      <c r="E197" s="32" t="s">
        <v>176</v>
      </c>
      <c r="F197" s="32" t="s">
        <v>596</v>
      </c>
      <c r="G197" s="32" t="s">
        <v>387</v>
      </c>
      <c r="H197" s="94" t="s">
        <v>180</v>
      </c>
      <c r="I197" s="94" t="s">
        <v>181</v>
      </c>
      <c r="J197" s="94" t="s">
        <v>943</v>
      </c>
      <c r="K197" s="94">
        <v>4.09</v>
      </c>
      <c r="L197" s="94" t="s">
        <v>182</v>
      </c>
      <c r="M197" s="32">
        <v>3.0499999999999999E-2</v>
      </c>
      <c r="N197" s="32">
        <v>2.0099999999999996E-2</v>
      </c>
      <c r="O197" s="103">
        <v>2170358.3933599265</v>
      </c>
      <c r="P197" s="94">
        <v>104.82000000000001</v>
      </c>
      <c r="Q197" s="123">
        <v>0</v>
      </c>
      <c r="R197" s="123">
        <v>2274.9696679602866</v>
      </c>
      <c r="S197" s="32">
        <v>5.2848899534615329E-3</v>
      </c>
      <c r="T197" s="32">
        <v>4.0987581608634581E-3</v>
      </c>
      <c r="U197" s="32">
        <v>9.2832402225518512E-4</v>
      </c>
    </row>
    <row r="198" spans="2:21" x14ac:dyDescent="0.2">
      <c r="B198" s="23" t="s">
        <v>991</v>
      </c>
      <c r="C198" s="32" t="s">
        <v>992</v>
      </c>
      <c r="D198" s="32" t="s">
        <v>260</v>
      </c>
      <c r="E198" s="32" t="s">
        <v>176</v>
      </c>
      <c r="F198" s="32" t="s">
        <v>596</v>
      </c>
      <c r="G198" s="32" t="s">
        <v>387</v>
      </c>
      <c r="H198" s="94" t="s">
        <v>180</v>
      </c>
      <c r="I198" s="94" t="s">
        <v>181</v>
      </c>
      <c r="J198" s="94" t="s">
        <v>993</v>
      </c>
      <c r="K198" s="94">
        <v>6.12</v>
      </c>
      <c r="L198" s="94" t="s">
        <v>182</v>
      </c>
      <c r="M198" s="32">
        <v>3.6600000000000001E-2</v>
      </c>
      <c r="N198" s="32">
        <v>2.7799999999999998E-2</v>
      </c>
      <c r="O198" s="103">
        <v>690821.51082804787</v>
      </c>
      <c r="P198" s="94">
        <v>105.85</v>
      </c>
      <c r="Q198" s="123">
        <v>0</v>
      </c>
      <c r="R198" s="123">
        <v>731.2345692259214</v>
      </c>
      <c r="S198" s="32">
        <v>9.0009317371732625E-4</v>
      </c>
      <c r="T198" s="32">
        <v>1.3174477446142991E-3</v>
      </c>
      <c r="U198" s="32">
        <v>2.9838754603021589E-4</v>
      </c>
    </row>
    <row r="199" spans="2:21" x14ac:dyDescent="0.2">
      <c r="B199" s="23" t="s">
        <v>1033</v>
      </c>
      <c r="C199" s="32" t="s">
        <v>1034</v>
      </c>
      <c r="D199" s="32" t="s">
        <v>260</v>
      </c>
      <c r="E199" s="32" t="s">
        <v>176</v>
      </c>
      <c r="F199" s="32" t="s">
        <v>676</v>
      </c>
      <c r="G199" s="32" t="s">
        <v>677</v>
      </c>
      <c r="H199" s="94" t="s">
        <v>382</v>
      </c>
      <c r="I199" s="94" t="s">
        <v>186</v>
      </c>
      <c r="J199" s="94" t="s">
        <v>339</v>
      </c>
      <c r="K199" s="94">
        <v>3.73</v>
      </c>
      <c r="L199" s="94" t="s">
        <v>182</v>
      </c>
      <c r="M199" s="32">
        <v>2.7000000000000003E-2</v>
      </c>
      <c r="N199" s="32">
        <v>2.6099999999999998E-2</v>
      </c>
      <c r="O199" s="103">
        <v>810203.08602977637</v>
      </c>
      <c r="P199" s="94">
        <v>100.47</v>
      </c>
      <c r="Q199" s="123">
        <v>0</v>
      </c>
      <c r="R199" s="123">
        <v>814.01104060708826</v>
      </c>
      <c r="S199" s="32">
        <v>3.5717298108125422E-3</v>
      </c>
      <c r="T199" s="32">
        <v>1.4665841231688464E-3</v>
      </c>
      <c r="U199" s="32">
        <v>3.3216530928696864E-4</v>
      </c>
    </row>
    <row r="200" spans="2:21" x14ac:dyDescent="0.2">
      <c r="B200" s="23" t="s">
        <v>893</v>
      </c>
      <c r="C200" s="32" t="s">
        <v>894</v>
      </c>
      <c r="D200" s="32" t="s">
        <v>260</v>
      </c>
      <c r="E200" s="32" t="s">
        <v>176</v>
      </c>
      <c r="F200" s="32" t="s">
        <v>546</v>
      </c>
      <c r="G200" s="32" t="s">
        <v>406</v>
      </c>
      <c r="H200" s="94" t="s">
        <v>454</v>
      </c>
      <c r="I200" s="94" t="s">
        <v>181</v>
      </c>
      <c r="J200" s="94" t="s">
        <v>895</v>
      </c>
      <c r="K200" s="94">
        <v>3.94</v>
      </c>
      <c r="L200" s="94" t="s">
        <v>182</v>
      </c>
      <c r="M200" s="32">
        <v>3.7499999999999999E-2</v>
      </c>
      <c r="N200" s="32">
        <v>2.1499999999999998E-2</v>
      </c>
      <c r="O200" s="103">
        <v>4982.5540150572378</v>
      </c>
      <c r="P200" s="94">
        <v>107.35</v>
      </c>
      <c r="Q200" s="123">
        <v>0</v>
      </c>
      <c r="R200" s="123">
        <v>5.3487747409696196</v>
      </c>
      <c r="S200" s="32">
        <v>9.4540220477533152E-6</v>
      </c>
      <c r="T200" s="32">
        <v>9.6367588671306478E-6</v>
      </c>
      <c r="U200" s="32">
        <v>2.1826207846216138E-6</v>
      </c>
    </row>
    <row r="201" spans="2:21" x14ac:dyDescent="0.2">
      <c r="B201" s="23" t="s">
        <v>1126</v>
      </c>
      <c r="C201" s="32" t="s">
        <v>1127</v>
      </c>
      <c r="D201" s="32" t="s">
        <v>260</v>
      </c>
      <c r="E201" s="32" t="s">
        <v>176</v>
      </c>
      <c r="F201" s="32" t="s">
        <v>771</v>
      </c>
      <c r="G201" s="32" t="s">
        <v>375</v>
      </c>
      <c r="H201" s="94" t="s">
        <v>454</v>
      </c>
      <c r="I201" s="94" t="s">
        <v>181</v>
      </c>
      <c r="J201" s="94" t="s">
        <v>1000</v>
      </c>
      <c r="K201" s="94">
        <v>3.09</v>
      </c>
      <c r="L201" s="94" t="s">
        <v>182</v>
      </c>
      <c r="M201" s="32">
        <v>3.6000000000000004E-2</v>
      </c>
      <c r="N201" s="32">
        <v>2.3E-2</v>
      </c>
      <c r="O201" s="103">
        <v>15.4141649945857</v>
      </c>
      <c r="P201" s="94">
        <v>5332000</v>
      </c>
      <c r="Q201" s="123">
        <v>0</v>
      </c>
      <c r="R201" s="123">
        <v>821.88327751130964</v>
      </c>
      <c r="S201" s="32">
        <v>9.8298354662239014E-4</v>
      </c>
      <c r="T201" s="32">
        <v>1.480767343151888E-3</v>
      </c>
      <c r="U201" s="32">
        <v>3.3537765393050175E-4</v>
      </c>
    </row>
    <row r="202" spans="2:21" x14ac:dyDescent="0.2">
      <c r="B202" s="23" t="s">
        <v>880</v>
      </c>
      <c r="C202" s="32" t="s">
        <v>881</v>
      </c>
      <c r="D202" s="32" t="s">
        <v>260</v>
      </c>
      <c r="E202" s="32" t="s">
        <v>176</v>
      </c>
      <c r="F202" s="32" t="s">
        <v>882</v>
      </c>
      <c r="G202" s="32" t="s">
        <v>883</v>
      </c>
      <c r="H202" s="94" t="s">
        <v>454</v>
      </c>
      <c r="I202" s="94" t="s">
        <v>181</v>
      </c>
      <c r="J202" s="94" t="s">
        <v>884</v>
      </c>
      <c r="K202" s="94">
        <v>1.69</v>
      </c>
      <c r="L202" s="94" t="s">
        <v>182</v>
      </c>
      <c r="M202" s="32">
        <v>7.5999999999999998E-2</v>
      </c>
      <c r="N202" s="32">
        <v>1.1299999999999999E-2</v>
      </c>
      <c r="O202" s="103">
        <v>101813.55285060238</v>
      </c>
      <c r="P202" s="94">
        <v>113.03</v>
      </c>
      <c r="Q202" s="123">
        <v>0</v>
      </c>
      <c r="R202" s="123">
        <v>115.07985873487596</v>
      </c>
      <c r="S202" s="32">
        <v>1.0555604233146445E-3</v>
      </c>
      <c r="T202" s="32">
        <v>2.0733661498155005E-4</v>
      </c>
      <c r="U202" s="32">
        <v>4.6959482073931313E-5</v>
      </c>
    </row>
    <row r="203" spans="2:21" x14ac:dyDescent="0.2">
      <c r="B203" s="23" t="s">
        <v>1111</v>
      </c>
      <c r="C203" s="32" t="s">
        <v>1112</v>
      </c>
      <c r="D203" s="32" t="s">
        <v>260</v>
      </c>
      <c r="E203" s="32" t="s">
        <v>176</v>
      </c>
      <c r="F203" s="32" t="s">
        <v>796</v>
      </c>
      <c r="G203" s="32" t="s">
        <v>375</v>
      </c>
      <c r="H203" s="94" t="s">
        <v>419</v>
      </c>
      <c r="I203" s="94" t="s">
        <v>186</v>
      </c>
      <c r="J203" s="94" t="s">
        <v>1113</v>
      </c>
      <c r="K203" s="94">
        <v>0.92</v>
      </c>
      <c r="L203" s="94" t="s">
        <v>182</v>
      </c>
      <c r="M203" s="32">
        <v>1.3300000000000001E-2</v>
      </c>
      <c r="N203" s="32">
        <v>8.5000000000000006E-3</v>
      </c>
      <c r="O203" s="103">
        <v>70978.095686377026</v>
      </c>
      <c r="P203" s="94">
        <v>100.6</v>
      </c>
      <c r="Q203" s="123">
        <v>0</v>
      </c>
      <c r="R203" s="123">
        <v>71.40396424086677</v>
      </c>
      <c r="S203" s="32">
        <v>4.929034422665071E-4</v>
      </c>
      <c r="T203" s="32">
        <v>1.2864680583308955E-4</v>
      </c>
      <c r="U203" s="32">
        <v>2.9137098495241994E-5</v>
      </c>
    </row>
    <row r="204" spans="2:21" x14ac:dyDescent="0.2">
      <c r="B204" s="23" t="s">
        <v>901</v>
      </c>
      <c r="C204" s="32" t="s">
        <v>902</v>
      </c>
      <c r="D204" s="32" t="s">
        <v>260</v>
      </c>
      <c r="E204" s="32" t="s">
        <v>176</v>
      </c>
      <c r="F204" s="32" t="s">
        <v>903</v>
      </c>
      <c r="G204" s="32" t="s">
        <v>899</v>
      </c>
      <c r="H204" s="94" t="s">
        <v>419</v>
      </c>
      <c r="I204" s="94" t="s">
        <v>186</v>
      </c>
      <c r="J204" s="94" t="s">
        <v>904</v>
      </c>
      <c r="K204" s="94">
        <v>3.64</v>
      </c>
      <c r="L204" s="94" t="s">
        <v>182</v>
      </c>
      <c r="M204" s="32">
        <v>5.8899999999999994E-2</v>
      </c>
      <c r="N204" s="32">
        <v>2.4399999999999998E-2</v>
      </c>
      <c r="O204" s="103">
        <v>369429.51315720129</v>
      </c>
      <c r="P204" s="94">
        <v>114.49000000000001</v>
      </c>
      <c r="Q204" s="123">
        <v>0</v>
      </c>
      <c r="R204" s="123">
        <v>422.95984959739957</v>
      </c>
      <c r="S204" s="32">
        <v>7.5618097739063648E-4</v>
      </c>
      <c r="T204" s="32">
        <v>7.620365931336828E-4</v>
      </c>
      <c r="U204" s="32">
        <v>1.7259297755066173E-4</v>
      </c>
    </row>
    <row r="205" spans="2:21" x14ac:dyDescent="0.2">
      <c r="B205" s="23" t="s">
        <v>938</v>
      </c>
      <c r="C205" s="32" t="s">
        <v>939</v>
      </c>
      <c r="D205" s="32" t="s">
        <v>260</v>
      </c>
      <c r="E205" s="32" t="s">
        <v>176</v>
      </c>
      <c r="F205" s="32" t="s">
        <v>391</v>
      </c>
      <c r="G205" s="32" t="s">
        <v>381</v>
      </c>
      <c r="H205" s="94" t="s">
        <v>454</v>
      </c>
      <c r="I205" s="94" t="s">
        <v>181</v>
      </c>
      <c r="J205" s="94" t="s">
        <v>940</v>
      </c>
      <c r="K205" s="94">
        <v>3.4</v>
      </c>
      <c r="L205" s="94" t="s">
        <v>182</v>
      </c>
      <c r="M205" s="32">
        <v>7.0499999999999993E-2</v>
      </c>
      <c r="N205" s="32">
        <v>2.3599999999999999E-2</v>
      </c>
      <c r="O205" s="103">
        <v>15268.525671042757</v>
      </c>
      <c r="P205" s="94">
        <v>118.26</v>
      </c>
      <c r="Q205" s="123">
        <v>0</v>
      </c>
      <c r="R205" s="123">
        <v>18.056558434616818</v>
      </c>
      <c r="S205" s="32">
        <v>2.8892551454745621E-5</v>
      </c>
      <c r="T205" s="32">
        <v>3.2532067254922869E-5</v>
      </c>
      <c r="U205" s="32">
        <v>7.368158437531259E-6</v>
      </c>
    </row>
    <row r="206" spans="2:21" x14ac:dyDescent="0.2">
      <c r="B206" s="23" t="s">
        <v>979</v>
      </c>
      <c r="C206" s="32" t="s">
        <v>980</v>
      </c>
      <c r="D206" s="32" t="s">
        <v>260</v>
      </c>
      <c r="E206" s="32" t="s">
        <v>176</v>
      </c>
      <c r="F206" s="32" t="s">
        <v>176</v>
      </c>
      <c r="G206" s="32" t="s">
        <v>381</v>
      </c>
      <c r="H206" s="94" t="s">
        <v>419</v>
      </c>
      <c r="I206" s="94" t="s">
        <v>186</v>
      </c>
      <c r="J206" s="94" t="s">
        <v>981</v>
      </c>
      <c r="K206" s="94">
        <v>3.23</v>
      </c>
      <c r="L206" s="94" t="s">
        <v>182</v>
      </c>
      <c r="M206" s="32">
        <v>5.7999999999999996E-2</v>
      </c>
      <c r="N206" s="32">
        <v>4.7300000000000002E-2</v>
      </c>
      <c r="O206" s="103">
        <v>1074106.5960779793</v>
      </c>
      <c r="P206" s="94">
        <v>105.53000000000002</v>
      </c>
      <c r="Q206" s="123">
        <v>0</v>
      </c>
      <c r="R206" s="123">
        <v>1133.504690912014</v>
      </c>
      <c r="S206" s="32">
        <v>2.6992458032325155E-3</v>
      </c>
      <c r="T206" s="32">
        <v>2.0422081523478719E-3</v>
      </c>
      <c r="U206" s="32">
        <v>4.6253787412295735E-4</v>
      </c>
    </row>
    <row r="207" spans="2:21" x14ac:dyDescent="0.2">
      <c r="B207" s="23" t="s">
        <v>1068</v>
      </c>
      <c r="C207" s="32" t="s">
        <v>1069</v>
      </c>
      <c r="D207" s="32" t="s">
        <v>260</v>
      </c>
      <c r="E207" s="32" t="s">
        <v>176</v>
      </c>
      <c r="F207" s="32" t="s">
        <v>1070</v>
      </c>
      <c r="G207" s="32" t="s">
        <v>483</v>
      </c>
      <c r="H207" s="94" t="s">
        <v>419</v>
      </c>
      <c r="I207" s="94" t="s">
        <v>186</v>
      </c>
      <c r="J207" s="94" t="s">
        <v>1071</v>
      </c>
      <c r="K207" s="94">
        <v>3.69</v>
      </c>
      <c r="L207" s="94" t="s">
        <v>182</v>
      </c>
      <c r="M207" s="32">
        <v>4.1399999999999999E-2</v>
      </c>
      <c r="N207" s="32">
        <v>2.2799999999999997E-2</v>
      </c>
      <c r="O207" s="103">
        <v>27897.401565692478</v>
      </c>
      <c r="P207" s="94">
        <v>107.99000000000001</v>
      </c>
      <c r="Q207" s="123">
        <v>0</v>
      </c>
      <c r="R207" s="123">
        <v>30.126403842545766</v>
      </c>
      <c r="S207" s="32">
        <v>3.8553147214816192E-5</v>
      </c>
      <c r="T207" s="32">
        <v>5.4278017569269083E-5</v>
      </c>
      <c r="U207" s="32">
        <v>1.2293379021739274E-5</v>
      </c>
    </row>
    <row r="208" spans="2:21" x14ac:dyDescent="0.2">
      <c r="B208" s="23" t="s">
        <v>1072</v>
      </c>
      <c r="C208" s="32" t="s">
        <v>1073</v>
      </c>
      <c r="D208" s="32" t="s">
        <v>260</v>
      </c>
      <c r="E208" s="32" t="s">
        <v>176</v>
      </c>
      <c r="F208" s="32" t="s">
        <v>996</v>
      </c>
      <c r="G208" s="32" t="s">
        <v>381</v>
      </c>
      <c r="H208" s="94" t="s">
        <v>419</v>
      </c>
      <c r="I208" s="94" t="s">
        <v>186</v>
      </c>
      <c r="J208" s="94" t="s">
        <v>1074</v>
      </c>
      <c r="K208" s="94">
        <v>5.34</v>
      </c>
      <c r="L208" s="94" t="s">
        <v>182</v>
      </c>
      <c r="M208" s="32">
        <v>3.9E-2</v>
      </c>
      <c r="N208" s="32">
        <v>4.2199999999999994E-2</v>
      </c>
      <c r="O208" s="103">
        <v>1254984.3660479449</v>
      </c>
      <c r="P208" s="94">
        <v>99.78</v>
      </c>
      <c r="Q208" s="123">
        <v>0</v>
      </c>
      <c r="R208" s="123">
        <v>1252.2234004426393</v>
      </c>
      <c r="S208" s="32">
        <v>2.9817395662713412E-3</v>
      </c>
      <c r="T208" s="32">
        <v>2.2561007973307427E-3</v>
      </c>
      <c r="U208" s="32">
        <v>5.1098222549192645E-4</v>
      </c>
    </row>
    <row r="209" spans="2:21" x14ac:dyDescent="0.2">
      <c r="B209" s="23" t="s">
        <v>1102</v>
      </c>
      <c r="C209" s="32" t="s">
        <v>1103</v>
      </c>
      <c r="D209" s="32" t="s">
        <v>260</v>
      </c>
      <c r="E209" s="32" t="s">
        <v>176</v>
      </c>
      <c r="F209" s="32" t="s">
        <v>1049</v>
      </c>
      <c r="G209" s="32" t="s">
        <v>483</v>
      </c>
      <c r="H209" s="94" t="s">
        <v>419</v>
      </c>
      <c r="I209" s="94" t="s">
        <v>186</v>
      </c>
      <c r="J209" s="94" t="s">
        <v>1104</v>
      </c>
      <c r="K209" s="94">
        <v>1.74</v>
      </c>
      <c r="L209" s="94" t="s">
        <v>182</v>
      </c>
      <c r="M209" s="32">
        <v>1.3300000000000001E-2</v>
      </c>
      <c r="N209" s="32">
        <v>5.5000000000000005E-3</v>
      </c>
      <c r="O209" s="103">
        <v>128410.70927015354</v>
      </c>
      <c r="P209" s="94">
        <v>101.46</v>
      </c>
      <c r="Q209" s="123">
        <v>0</v>
      </c>
      <c r="R209" s="123">
        <v>130.28550558162226</v>
      </c>
      <c r="S209" s="32">
        <v>2.9390412491200446E-4</v>
      </c>
      <c r="T209" s="32">
        <v>2.3473226336405724E-4</v>
      </c>
      <c r="U209" s="32">
        <v>5.3164297654799891E-5</v>
      </c>
    </row>
    <row r="210" spans="2:21" x14ac:dyDescent="0.2">
      <c r="B210" s="23" t="s">
        <v>1047</v>
      </c>
      <c r="C210" s="32" t="s">
        <v>1048</v>
      </c>
      <c r="D210" s="32" t="s">
        <v>260</v>
      </c>
      <c r="E210" s="32" t="s">
        <v>176</v>
      </c>
      <c r="F210" s="32" t="s">
        <v>1049</v>
      </c>
      <c r="G210" s="32" t="s">
        <v>483</v>
      </c>
      <c r="H210" s="94" t="s">
        <v>419</v>
      </c>
      <c r="I210" s="94" t="s">
        <v>186</v>
      </c>
      <c r="J210" s="94" t="s">
        <v>1050</v>
      </c>
      <c r="K210" s="94">
        <v>3.58</v>
      </c>
      <c r="L210" s="94" t="s">
        <v>182</v>
      </c>
      <c r="M210" s="32">
        <v>2.1600000000000001E-2</v>
      </c>
      <c r="N210" s="32">
        <v>2.1600000000000001E-2</v>
      </c>
      <c r="O210" s="103">
        <v>2196920.8098886302</v>
      </c>
      <c r="P210" s="94">
        <v>100.6</v>
      </c>
      <c r="Q210" s="123">
        <v>0</v>
      </c>
      <c r="R210" s="123">
        <v>2210.1023346902307</v>
      </c>
      <c r="S210" s="32">
        <v>3.4111929200656334E-3</v>
      </c>
      <c r="T210" s="32">
        <v>3.9818882459109342E-3</v>
      </c>
      <c r="U210" s="32">
        <v>9.0185426110526317E-4</v>
      </c>
    </row>
    <row r="211" spans="2:21" x14ac:dyDescent="0.2">
      <c r="B211" s="23" t="s">
        <v>1009</v>
      </c>
      <c r="C211" s="32" t="s">
        <v>1010</v>
      </c>
      <c r="D211" s="32" t="s">
        <v>260</v>
      </c>
      <c r="E211" s="32" t="s">
        <v>176</v>
      </c>
      <c r="F211" s="32" t="s">
        <v>1011</v>
      </c>
      <c r="G211" s="32" t="s">
        <v>1012</v>
      </c>
      <c r="H211" s="94" t="s">
        <v>419</v>
      </c>
      <c r="I211" s="94" t="s">
        <v>186</v>
      </c>
      <c r="J211" s="94" t="s">
        <v>681</v>
      </c>
      <c r="K211" s="94">
        <v>3.77</v>
      </c>
      <c r="L211" s="94" t="s">
        <v>182</v>
      </c>
      <c r="M211" s="32">
        <v>3.3500000000000002E-2</v>
      </c>
      <c r="N211" s="32">
        <v>2.2499999999999999E-2</v>
      </c>
      <c r="O211" s="103">
        <v>1621002.5348456569</v>
      </c>
      <c r="P211" s="94">
        <v>104.17</v>
      </c>
      <c r="Q211" s="123">
        <v>229.77710933</v>
      </c>
      <c r="R211" s="123">
        <v>1707.3006571220999</v>
      </c>
      <c r="S211" s="32">
        <v>2.9486841264735339E-3</v>
      </c>
      <c r="T211" s="32">
        <v>3.0760025507069353E-3</v>
      </c>
      <c r="U211" s="32">
        <v>6.9668103075833012E-4</v>
      </c>
    </row>
    <row r="212" spans="2:21" x14ac:dyDescent="0.2">
      <c r="B212" s="23" t="s">
        <v>1082</v>
      </c>
      <c r="C212" s="32" t="s">
        <v>1083</v>
      </c>
      <c r="D212" s="32" t="s">
        <v>260</v>
      </c>
      <c r="E212" s="32" t="s">
        <v>176</v>
      </c>
      <c r="F212" s="32" t="s">
        <v>1011</v>
      </c>
      <c r="G212" s="32" t="s">
        <v>1012</v>
      </c>
      <c r="H212" s="94" t="s">
        <v>419</v>
      </c>
      <c r="I212" s="94" t="s">
        <v>186</v>
      </c>
      <c r="J212" s="94" t="s">
        <v>1084</v>
      </c>
      <c r="K212" s="94">
        <v>5.61</v>
      </c>
      <c r="L212" s="94" t="s">
        <v>182</v>
      </c>
      <c r="M212" s="32">
        <v>2.6200000000000001E-2</v>
      </c>
      <c r="N212" s="32">
        <v>3.2000000000000001E-2</v>
      </c>
      <c r="O212" s="103">
        <v>27547.479814481118</v>
      </c>
      <c r="P212" s="94">
        <v>97.56</v>
      </c>
      <c r="Q212" s="123">
        <v>0</v>
      </c>
      <c r="R212" s="123">
        <v>26.875321191545872</v>
      </c>
      <c r="S212" s="32">
        <v>1.0884115960806137E-4</v>
      </c>
      <c r="T212" s="32">
        <v>4.8420620112460425E-5</v>
      </c>
      <c r="U212" s="32">
        <v>1.0966742378725818E-5</v>
      </c>
    </row>
    <row r="213" spans="2:21" x14ac:dyDescent="0.2">
      <c r="B213" s="23" t="s">
        <v>896</v>
      </c>
      <c r="C213" s="32" t="s">
        <v>897</v>
      </c>
      <c r="D213" s="32" t="s">
        <v>260</v>
      </c>
      <c r="E213" s="32" t="s">
        <v>176</v>
      </c>
      <c r="F213" s="32" t="s">
        <v>898</v>
      </c>
      <c r="G213" s="32" t="s">
        <v>899</v>
      </c>
      <c r="H213" s="94" t="s">
        <v>392</v>
      </c>
      <c r="I213" s="94" t="s">
        <v>186</v>
      </c>
      <c r="J213" s="94" t="s">
        <v>900</v>
      </c>
      <c r="K213" s="94">
        <v>3.46</v>
      </c>
      <c r="L213" s="94" t="s">
        <v>182</v>
      </c>
      <c r="M213" s="32">
        <v>4.7500000000000001E-2</v>
      </c>
      <c r="N213" s="32">
        <v>2.4399999999999998E-2</v>
      </c>
      <c r="O213" s="103">
        <v>2254737.0046796422</v>
      </c>
      <c r="P213" s="94">
        <v>109.37</v>
      </c>
      <c r="Q213" s="123">
        <v>0</v>
      </c>
      <c r="R213" s="123">
        <v>2466.0058619315278</v>
      </c>
      <c r="S213" s="32">
        <v>4.4916869291199693E-3</v>
      </c>
      <c r="T213" s="32">
        <v>4.4429434790624299E-3</v>
      </c>
      <c r="U213" s="32">
        <v>1.0062782431317688E-3</v>
      </c>
    </row>
    <row r="214" spans="2:21" x14ac:dyDescent="0.2">
      <c r="B214" s="23" t="s">
        <v>988</v>
      </c>
      <c r="C214" s="32" t="s">
        <v>989</v>
      </c>
      <c r="D214" s="32" t="s">
        <v>260</v>
      </c>
      <c r="E214" s="32" t="s">
        <v>176</v>
      </c>
      <c r="F214" s="32" t="s">
        <v>990</v>
      </c>
      <c r="G214" s="32" t="s">
        <v>381</v>
      </c>
      <c r="H214" s="94" t="s">
        <v>412</v>
      </c>
      <c r="I214" s="94" t="s">
        <v>181</v>
      </c>
      <c r="J214" s="94" t="s">
        <v>336</v>
      </c>
      <c r="K214" s="94">
        <v>2.39</v>
      </c>
      <c r="L214" s="94" t="s">
        <v>182</v>
      </c>
      <c r="M214" s="32">
        <v>6.8499999999999991E-2</v>
      </c>
      <c r="N214" s="32">
        <v>5.4299999999999994E-2</v>
      </c>
      <c r="O214" s="103">
        <v>1809264.4689272672</v>
      </c>
      <c r="P214" s="94">
        <v>105.79</v>
      </c>
      <c r="Q214" s="123">
        <v>0</v>
      </c>
      <c r="R214" s="123">
        <v>1914.0208817464804</v>
      </c>
      <c r="S214" s="32">
        <v>3.1629947999929379E-3</v>
      </c>
      <c r="T214" s="32">
        <v>3.4484454098921234E-3</v>
      </c>
      <c r="U214" s="32">
        <v>7.810352764906957E-4</v>
      </c>
    </row>
    <row r="215" spans="2:21" x14ac:dyDescent="0.2">
      <c r="B215" s="23" t="s">
        <v>1004</v>
      </c>
      <c r="C215" s="32" t="s">
        <v>1005</v>
      </c>
      <c r="D215" s="32" t="s">
        <v>260</v>
      </c>
      <c r="E215" s="32" t="s">
        <v>176</v>
      </c>
      <c r="F215" s="32" t="s">
        <v>990</v>
      </c>
      <c r="G215" s="32" t="s">
        <v>381</v>
      </c>
      <c r="H215" s="94" t="s">
        <v>412</v>
      </c>
      <c r="I215" s="94" t="s">
        <v>181</v>
      </c>
      <c r="J215" s="94" t="s">
        <v>1003</v>
      </c>
      <c r="K215" s="94">
        <v>2.38</v>
      </c>
      <c r="L215" s="94" t="s">
        <v>182</v>
      </c>
      <c r="M215" s="32">
        <v>6.8499999999999991E-2</v>
      </c>
      <c r="N215" s="32">
        <v>6.3500000000000001E-2</v>
      </c>
      <c r="O215" s="103">
        <v>902272.90325684031</v>
      </c>
      <c r="P215" s="94">
        <v>105.44</v>
      </c>
      <c r="Q215" s="123">
        <v>0</v>
      </c>
      <c r="R215" s="123">
        <v>951.35654925589995</v>
      </c>
      <c r="S215" s="32">
        <v>1.3519661965408136E-3</v>
      </c>
      <c r="T215" s="32">
        <v>1.7140362243377341E-3</v>
      </c>
      <c r="U215" s="32">
        <v>3.8821051148162707E-4</v>
      </c>
    </row>
    <row r="216" spans="2:21" x14ac:dyDescent="0.2">
      <c r="B216" s="23" t="s">
        <v>1006</v>
      </c>
      <c r="C216" s="32" t="s">
        <v>1007</v>
      </c>
      <c r="D216" s="32" t="s">
        <v>260</v>
      </c>
      <c r="E216" s="32" t="s">
        <v>176</v>
      </c>
      <c r="F216" s="32" t="s">
        <v>990</v>
      </c>
      <c r="G216" s="32" t="s">
        <v>381</v>
      </c>
      <c r="H216" s="94" t="s">
        <v>412</v>
      </c>
      <c r="I216" s="94" t="s">
        <v>181</v>
      </c>
      <c r="J216" s="94" t="s">
        <v>1008</v>
      </c>
      <c r="K216" s="94">
        <v>4.6100000000000003</v>
      </c>
      <c r="L216" s="94" t="s">
        <v>182</v>
      </c>
      <c r="M216" s="32">
        <v>3.95E-2</v>
      </c>
      <c r="N216" s="32">
        <v>4.2199999999999994E-2</v>
      </c>
      <c r="O216" s="103">
        <v>1977455.5650796392</v>
      </c>
      <c r="P216" s="94">
        <v>99.27</v>
      </c>
      <c r="Q216" s="123">
        <v>0</v>
      </c>
      <c r="R216" s="123">
        <v>1963.0201395220165</v>
      </c>
      <c r="S216" s="32">
        <v>3.1999216225377272E-3</v>
      </c>
      <c r="T216" s="32">
        <v>3.536726194692124E-3</v>
      </c>
      <c r="U216" s="32">
        <v>8.010299114549885E-4</v>
      </c>
    </row>
    <row r="217" spans="2:21" x14ac:dyDescent="0.2">
      <c r="B217" s="23" t="s">
        <v>1035</v>
      </c>
      <c r="C217" s="32" t="s">
        <v>1036</v>
      </c>
      <c r="D217" s="32" t="s">
        <v>260</v>
      </c>
      <c r="E217" s="32" t="s">
        <v>176</v>
      </c>
      <c r="F217" s="32" t="s">
        <v>990</v>
      </c>
      <c r="G217" s="32" t="s">
        <v>381</v>
      </c>
      <c r="H217" s="94" t="s">
        <v>412</v>
      </c>
      <c r="I217" s="94" t="s">
        <v>181</v>
      </c>
      <c r="J217" s="94" t="s">
        <v>1037</v>
      </c>
      <c r="K217" s="94">
        <v>4.92</v>
      </c>
      <c r="L217" s="94" t="s">
        <v>182</v>
      </c>
      <c r="M217" s="32">
        <v>6.0999999999999999E-2</v>
      </c>
      <c r="N217" s="32">
        <v>7.9500000000000001E-2</v>
      </c>
      <c r="O217" s="103">
        <v>955346.81068419106</v>
      </c>
      <c r="P217" s="94">
        <v>93.25</v>
      </c>
      <c r="Q217" s="123">
        <v>0</v>
      </c>
      <c r="R217" s="123">
        <v>890.86090092692632</v>
      </c>
      <c r="S217" s="32">
        <v>1.8648699657059958E-3</v>
      </c>
      <c r="T217" s="32">
        <v>1.605042669048963E-3</v>
      </c>
      <c r="U217" s="32">
        <v>3.6352465989572877E-4</v>
      </c>
    </row>
    <row r="218" spans="2:21" x14ac:dyDescent="0.2">
      <c r="B218" s="23" t="s">
        <v>1059</v>
      </c>
      <c r="C218" s="32" t="s">
        <v>1060</v>
      </c>
      <c r="D218" s="32" t="s">
        <v>260</v>
      </c>
      <c r="E218" s="32" t="s">
        <v>176</v>
      </c>
      <c r="F218" s="32" t="s">
        <v>990</v>
      </c>
      <c r="G218" s="32" t="s">
        <v>381</v>
      </c>
      <c r="H218" s="94" t="s">
        <v>412</v>
      </c>
      <c r="I218" s="94" t="s">
        <v>181</v>
      </c>
      <c r="J218" s="94" t="s">
        <v>296</v>
      </c>
      <c r="K218" s="94">
        <v>5.22</v>
      </c>
      <c r="L218" s="94" t="s">
        <v>182</v>
      </c>
      <c r="M218" s="32">
        <v>0.03</v>
      </c>
      <c r="N218" s="32">
        <v>4.2999999999999997E-2</v>
      </c>
      <c r="O218" s="103">
        <v>2568479.0550247757</v>
      </c>
      <c r="P218" s="94">
        <v>94.19</v>
      </c>
      <c r="Q218" s="123">
        <v>0</v>
      </c>
      <c r="R218" s="123">
        <v>2419.2504219278362</v>
      </c>
      <c r="S218" s="32">
        <v>3.4235477694771607E-3</v>
      </c>
      <c r="T218" s="32">
        <v>4.3587053268009466E-3</v>
      </c>
      <c r="U218" s="32">
        <v>9.8719922034837758E-4</v>
      </c>
    </row>
    <row r="219" spans="2:21" x14ac:dyDescent="0.2">
      <c r="B219" s="23" t="s">
        <v>1094</v>
      </c>
      <c r="C219" s="32" t="s">
        <v>1095</v>
      </c>
      <c r="D219" s="32" t="s">
        <v>260</v>
      </c>
      <c r="E219" s="32" t="s">
        <v>176</v>
      </c>
      <c r="F219" s="32" t="s">
        <v>843</v>
      </c>
      <c r="G219" s="32" t="s">
        <v>387</v>
      </c>
      <c r="H219" s="94" t="s">
        <v>412</v>
      </c>
      <c r="I219" s="94" t="s">
        <v>181</v>
      </c>
      <c r="J219" s="94" t="s">
        <v>1096</v>
      </c>
      <c r="K219" s="94">
        <v>3.53</v>
      </c>
      <c r="L219" s="94" t="s">
        <v>182</v>
      </c>
      <c r="M219" s="32">
        <v>4.3499999999999997E-2</v>
      </c>
      <c r="N219" s="32">
        <v>2.2200000000000001E-2</v>
      </c>
      <c r="O219" s="103">
        <v>669650.21293893945</v>
      </c>
      <c r="P219" s="94">
        <v>108.64</v>
      </c>
      <c r="Q219" s="123">
        <v>0</v>
      </c>
      <c r="R219" s="123">
        <v>727.50799133686382</v>
      </c>
      <c r="S219" s="32">
        <v>3.8758513265167963E-3</v>
      </c>
      <c r="T219" s="32">
        <v>1.3107336588179101E-3</v>
      </c>
      <c r="U219" s="32">
        <v>2.9686687882135641E-4</v>
      </c>
    </row>
    <row r="220" spans="2:21" x14ac:dyDescent="0.2">
      <c r="B220" s="23" t="s">
        <v>952</v>
      </c>
      <c r="C220" s="32" t="s">
        <v>953</v>
      </c>
      <c r="D220" s="32" t="s">
        <v>260</v>
      </c>
      <c r="E220" s="32" t="s">
        <v>176</v>
      </c>
      <c r="F220" s="32" t="s">
        <v>954</v>
      </c>
      <c r="G220" s="32" t="s">
        <v>381</v>
      </c>
      <c r="H220" s="94" t="s">
        <v>412</v>
      </c>
      <c r="I220" s="94" t="s">
        <v>181</v>
      </c>
      <c r="J220" s="94" t="s">
        <v>955</v>
      </c>
      <c r="K220" s="94">
        <v>2.4500000000000002</v>
      </c>
      <c r="L220" s="94" t="s">
        <v>182</v>
      </c>
      <c r="M220" s="32">
        <v>3.9E-2</v>
      </c>
      <c r="N220" s="32">
        <v>2.2099999999999998E-2</v>
      </c>
      <c r="O220" s="103">
        <v>251161.38362771404</v>
      </c>
      <c r="P220" s="94">
        <v>104.16000000000001</v>
      </c>
      <c r="Q220" s="123">
        <v>0</v>
      </c>
      <c r="R220" s="123">
        <v>261.60969726929767</v>
      </c>
      <c r="S220" s="32">
        <v>7.7901494316405789E-4</v>
      </c>
      <c r="T220" s="32">
        <v>4.7133590251554545E-4</v>
      </c>
      <c r="U220" s="32">
        <v>1.06752441516172E-4</v>
      </c>
    </row>
    <row r="221" spans="2:21" x14ac:dyDescent="0.2">
      <c r="B221" s="23" t="s">
        <v>935</v>
      </c>
      <c r="C221" s="32" t="s">
        <v>936</v>
      </c>
      <c r="D221" s="32" t="s">
        <v>260</v>
      </c>
      <c r="E221" s="32" t="s">
        <v>176</v>
      </c>
      <c r="F221" s="32" t="s">
        <v>623</v>
      </c>
      <c r="G221" s="32" t="s">
        <v>381</v>
      </c>
      <c r="H221" s="94" t="s">
        <v>412</v>
      </c>
      <c r="I221" s="94" t="s">
        <v>181</v>
      </c>
      <c r="J221" s="94" t="s">
        <v>937</v>
      </c>
      <c r="K221" s="94">
        <v>2.38</v>
      </c>
      <c r="L221" s="94" t="s">
        <v>182</v>
      </c>
      <c r="M221" s="32">
        <v>0.05</v>
      </c>
      <c r="N221" s="32">
        <v>1.8200000000000001E-2</v>
      </c>
      <c r="O221" s="103">
        <v>581817.81230697327</v>
      </c>
      <c r="P221" s="94">
        <v>108.64</v>
      </c>
      <c r="Q221" s="123">
        <v>0</v>
      </c>
      <c r="R221" s="123">
        <v>632.08687138682194</v>
      </c>
      <c r="S221" s="32">
        <v>2.0515460818114227E-3</v>
      </c>
      <c r="T221" s="32">
        <v>1.1388157209121146E-3</v>
      </c>
      <c r="U221" s="32">
        <v>2.5792934082792074E-4</v>
      </c>
    </row>
    <row r="222" spans="2:21" x14ac:dyDescent="0.2">
      <c r="B222" s="23" t="s">
        <v>998</v>
      </c>
      <c r="C222" s="32" t="s">
        <v>999</v>
      </c>
      <c r="D222" s="32" t="s">
        <v>260</v>
      </c>
      <c r="E222" s="32" t="s">
        <v>176</v>
      </c>
      <c r="F222" s="32" t="s">
        <v>996</v>
      </c>
      <c r="G222" s="32" t="s">
        <v>381</v>
      </c>
      <c r="H222" s="94" t="s">
        <v>412</v>
      </c>
      <c r="I222" s="94" t="s">
        <v>181</v>
      </c>
      <c r="J222" s="94" t="s">
        <v>1000</v>
      </c>
      <c r="K222" s="94">
        <v>2.4</v>
      </c>
      <c r="L222" s="94" t="s">
        <v>182</v>
      </c>
      <c r="M222" s="32">
        <v>6.9000000000000006E-2</v>
      </c>
      <c r="N222" s="32">
        <v>4.8499999999999995E-2</v>
      </c>
      <c r="O222" s="103">
        <v>1473101.6450147068</v>
      </c>
      <c r="P222" s="94">
        <v>108.60000000000001</v>
      </c>
      <c r="Q222" s="123">
        <v>0</v>
      </c>
      <c r="R222" s="123">
        <v>1599.7883864438277</v>
      </c>
      <c r="S222" s="32">
        <v>2.8515470248929183E-3</v>
      </c>
      <c r="T222" s="32">
        <v>2.882300277203383E-3</v>
      </c>
      <c r="U222" s="32">
        <v>6.5280957833262492E-4</v>
      </c>
    </row>
    <row r="223" spans="2:21" x14ac:dyDescent="0.2">
      <c r="B223" s="23" t="s">
        <v>994</v>
      </c>
      <c r="C223" s="32" t="s">
        <v>995</v>
      </c>
      <c r="D223" s="32" t="s">
        <v>260</v>
      </c>
      <c r="E223" s="32" t="s">
        <v>176</v>
      </c>
      <c r="F223" s="32" t="s">
        <v>996</v>
      </c>
      <c r="G223" s="32" t="s">
        <v>381</v>
      </c>
      <c r="H223" s="94" t="s">
        <v>412</v>
      </c>
      <c r="I223" s="94" t="s">
        <v>181</v>
      </c>
      <c r="J223" s="94" t="s">
        <v>997</v>
      </c>
      <c r="K223" s="94">
        <v>4.1900000000000004</v>
      </c>
      <c r="L223" s="94" t="s">
        <v>182</v>
      </c>
      <c r="M223" s="32">
        <v>5.1500000000000004E-2</v>
      </c>
      <c r="N223" s="32">
        <v>6.8199999999999997E-2</v>
      </c>
      <c r="O223" s="103">
        <v>507101.82202107779</v>
      </c>
      <c r="P223" s="94">
        <v>93.72</v>
      </c>
      <c r="Q223" s="123">
        <v>0</v>
      </c>
      <c r="R223" s="123">
        <v>475.25582749851048</v>
      </c>
      <c r="S223" s="32">
        <v>1.2372591785186759E-3</v>
      </c>
      <c r="T223" s="32">
        <v>8.5625699933131617E-4</v>
      </c>
      <c r="U223" s="32">
        <v>1.9393287198382788E-4</v>
      </c>
    </row>
    <row r="224" spans="2:21" x14ac:dyDescent="0.2">
      <c r="B224" s="23" t="s">
        <v>1030</v>
      </c>
      <c r="C224" s="32" t="s">
        <v>1031</v>
      </c>
      <c r="D224" s="32" t="s">
        <v>260</v>
      </c>
      <c r="E224" s="32" t="s">
        <v>176</v>
      </c>
      <c r="F224" s="32" t="s">
        <v>996</v>
      </c>
      <c r="G224" s="32" t="s">
        <v>381</v>
      </c>
      <c r="H224" s="94" t="s">
        <v>412</v>
      </c>
      <c r="I224" s="94" t="s">
        <v>181</v>
      </c>
      <c r="J224" s="94" t="s">
        <v>1032</v>
      </c>
      <c r="K224" s="94">
        <v>4.16</v>
      </c>
      <c r="L224" s="94" t="s">
        <v>182</v>
      </c>
      <c r="M224" s="32">
        <v>5.1500000000000004E-2</v>
      </c>
      <c r="N224" s="32">
        <v>5.1500000000000004E-2</v>
      </c>
      <c r="O224" s="103">
        <v>1645463.8153692328</v>
      </c>
      <c r="P224" s="94">
        <v>92.53</v>
      </c>
      <c r="Q224" s="123">
        <v>0</v>
      </c>
      <c r="R224" s="123">
        <v>1522.5476682185267</v>
      </c>
      <c r="S224" s="32">
        <v>4.8938928803348705E-3</v>
      </c>
      <c r="T224" s="32">
        <v>2.743137532031154E-3</v>
      </c>
      <c r="U224" s="32">
        <v>6.2129073426422021E-4</v>
      </c>
    </row>
    <row r="225" spans="2:21" x14ac:dyDescent="0.2">
      <c r="B225" s="23" t="s">
        <v>1038</v>
      </c>
      <c r="C225" s="32" t="s">
        <v>1039</v>
      </c>
      <c r="D225" s="32" t="s">
        <v>260</v>
      </c>
      <c r="E225" s="32" t="s">
        <v>176</v>
      </c>
      <c r="F225" s="32" t="s">
        <v>1040</v>
      </c>
      <c r="G225" s="32" t="s">
        <v>424</v>
      </c>
      <c r="H225" s="94" t="s">
        <v>500</v>
      </c>
      <c r="I225" s="94" t="s">
        <v>181</v>
      </c>
      <c r="J225" s="94" t="s">
        <v>1041</v>
      </c>
      <c r="K225" s="94">
        <v>5.77</v>
      </c>
      <c r="L225" s="94" t="s">
        <v>182</v>
      </c>
      <c r="M225" s="32">
        <v>4.4500000000000005E-2</v>
      </c>
      <c r="N225" s="32">
        <v>3.7100000000000001E-2</v>
      </c>
      <c r="O225" s="103">
        <v>1801810.7159224222</v>
      </c>
      <c r="P225" s="94">
        <v>105.57</v>
      </c>
      <c r="Q225" s="123">
        <v>0</v>
      </c>
      <c r="R225" s="123">
        <v>1902.1715729166103</v>
      </c>
      <c r="S225" s="32">
        <v>5.8348792614068079E-3</v>
      </c>
      <c r="T225" s="32">
        <v>3.4270967950288025E-3</v>
      </c>
      <c r="U225" s="32">
        <v>7.7620004805279243E-4</v>
      </c>
    </row>
    <row r="226" spans="2:21" x14ac:dyDescent="0.2">
      <c r="B226" s="23" t="s">
        <v>1019</v>
      </c>
      <c r="C226" s="32" t="s">
        <v>1020</v>
      </c>
      <c r="D226" s="32" t="s">
        <v>260</v>
      </c>
      <c r="E226" s="32" t="s">
        <v>176</v>
      </c>
      <c r="F226" s="32" t="s">
        <v>1021</v>
      </c>
      <c r="G226" s="32" t="s">
        <v>381</v>
      </c>
      <c r="H226" s="94" t="s">
        <v>500</v>
      </c>
      <c r="I226" s="94" t="s">
        <v>181</v>
      </c>
      <c r="J226" s="94" t="s">
        <v>1022</v>
      </c>
      <c r="K226" s="94">
        <v>2.42</v>
      </c>
      <c r="L226" s="94" t="s">
        <v>182</v>
      </c>
      <c r="M226" s="32">
        <v>3.7499999999999999E-2</v>
      </c>
      <c r="N226" s="32">
        <v>5.1200000000000002E-2</v>
      </c>
      <c r="O226" s="103">
        <v>1185812.4058049384</v>
      </c>
      <c r="P226" s="94">
        <v>98.45</v>
      </c>
      <c r="Q226" s="123">
        <v>0</v>
      </c>
      <c r="R226" s="123">
        <v>1167.4323135726927</v>
      </c>
      <c r="S226" s="32">
        <v>4.4693668242308847E-3</v>
      </c>
      <c r="T226" s="32">
        <v>2.1033347344810893E-3</v>
      </c>
      <c r="U226" s="32">
        <v>4.7638237832777879E-4</v>
      </c>
    </row>
    <row r="227" spans="2:21" x14ac:dyDescent="0.2">
      <c r="B227" s="23" t="s">
        <v>967</v>
      </c>
      <c r="C227" s="32" t="s">
        <v>968</v>
      </c>
      <c r="D227" s="32" t="s">
        <v>260</v>
      </c>
      <c r="E227" s="32" t="s">
        <v>176</v>
      </c>
      <c r="F227" s="32" t="s">
        <v>433</v>
      </c>
      <c r="G227" s="32" t="s">
        <v>424</v>
      </c>
      <c r="H227" s="94" t="s">
        <v>434</v>
      </c>
      <c r="I227" s="94" t="s">
        <v>186</v>
      </c>
      <c r="J227" s="94" t="s">
        <v>969</v>
      </c>
      <c r="K227" s="94">
        <v>1.69</v>
      </c>
      <c r="L227" s="94" t="s">
        <v>182</v>
      </c>
      <c r="M227" s="32">
        <v>0.06</v>
      </c>
      <c r="N227" s="32">
        <v>1.7600000000000001E-2</v>
      </c>
      <c r="O227" s="103">
        <v>499486.12156385649</v>
      </c>
      <c r="P227" s="94">
        <v>108.72</v>
      </c>
      <c r="Q227" s="123">
        <v>0</v>
      </c>
      <c r="R227" s="123">
        <v>543.04131131111228</v>
      </c>
      <c r="S227" s="32">
        <v>9.1297363274215194E-4</v>
      </c>
      <c r="T227" s="32">
        <v>9.7838447596448126E-4</v>
      </c>
      <c r="U227" s="32">
        <v>2.215934135152883E-4</v>
      </c>
    </row>
    <row r="228" spans="2:21" x14ac:dyDescent="0.2">
      <c r="B228" s="23" t="s">
        <v>929</v>
      </c>
      <c r="C228" s="32" t="s">
        <v>930</v>
      </c>
      <c r="D228" s="32" t="s">
        <v>260</v>
      </c>
      <c r="E228" s="32" t="s">
        <v>176</v>
      </c>
      <c r="F228" s="32" t="s">
        <v>433</v>
      </c>
      <c r="G228" s="32" t="s">
        <v>424</v>
      </c>
      <c r="H228" s="94" t="s">
        <v>434</v>
      </c>
      <c r="I228" s="94" t="s">
        <v>186</v>
      </c>
      <c r="J228" s="94" t="s">
        <v>931</v>
      </c>
      <c r="K228" s="94">
        <v>3.65</v>
      </c>
      <c r="L228" s="94" t="s">
        <v>182</v>
      </c>
      <c r="M228" s="32">
        <v>5.9000000000000004E-2</v>
      </c>
      <c r="N228" s="32">
        <v>2.7200000000000002E-2</v>
      </c>
      <c r="O228" s="103">
        <v>1189174.4834333642</v>
      </c>
      <c r="P228" s="94">
        <v>113.55</v>
      </c>
      <c r="Q228" s="123">
        <v>0</v>
      </c>
      <c r="R228" s="123">
        <v>1350.3076259674503</v>
      </c>
      <c r="S228" s="32">
        <v>1.3371291623798579E-3</v>
      </c>
      <c r="T228" s="32">
        <v>2.4328167885299757E-3</v>
      </c>
      <c r="U228" s="32">
        <v>5.5100647022861141E-4</v>
      </c>
    </row>
    <row r="229" spans="2:21" x14ac:dyDescent="0.2">
      <c r="B229" s="23" t="s">
        <v>1023</v>
      </c>
      <c r="C229" s="32" t="s">
        <v>1024</v>
      </c>
      <c r="D229" s="32" t="s">
        <v>260</v>
      </c>
      <c r="E229" s="32" t="s">
        <v>176</v>
      </c>
      <c r="F229" s="32" t="s">
        <v>1025</v>
      </c>
      <c r="G229" s="32" t="s">
        <v>424</v>
      </c>
      <c r="H229" s="94" t="s">
        <v>500</v>
      </c>
      <c r="I229" s="94" t="s">
        <v>181</v>
      </c>
      <c r="J229" s="94" t="s">
        <v>1026</v>
      </c>
      <c r="K229" s="94">
        <v>3.45</v>
      </c>
      <c r="L229" s="94" t="s">
        <v>182</v>
      </c>
      <c r="M229" s="32">
        <v>2.9500000000000002E-2</v>
      </c>
      <c r="N229" s="32">
        <v>2.4E-2</v>
      </c>
      <c r="O229" s="103">
        <v>840562.70532272581</v>
      </c>
      <c r="P229" s="94">
        <v>102.91</v>
      </c>
      <c r="Q229" s="123">
        <v>0</v>
      </c>
      <c r="R229" s="123">
        <v>865.02308004761721</v>
      </c>
      <c r="S229" s="32">
        <v>3.6260065367759889E-3</v>
      </c>
      <c r="T229" s="32">
        <v>1.558491288307721E-3</v>
      </c>
      <c r="U229" s="32">
        <v>3.5298127984860283E-4</v>
      </c>
    </row>
    <row r="230" spans="2:21" x14ac:dyDescent="0.2">
      <c r="B230" s="23" t="s">
        <v>1099</v>
      </c>
      <c r="C230" s="32" t="s">
        <v>1100</v>
      </c>
      <c r="D230" s="32" t="s">
        <v>260</v>
      </c>
      <c r="E230" s="32" t="s">
        <v>176</v>
      </c>
      <c r="F230" s="32" t="s">
        <v>796</v>
      </c>
      <c r="G230" s="32" t="s">
        <v>375</v>
      </c>
      <c r="H230" s="94" t="s">
        <v>434</v>
      </c>
      <c r="I230" s="94" t="s">
        <v>186</v>
      </c>
      <c r="J230" s="94" t="s">
        <v>1101</v>
      </c>
      <c r="K230" s="94">
        <v>1.41</v>
      </c>
      <c r="L230" s="94" t="s">
        <v>182</v>
      </c>
      <c r="M230" s="32">
        <v>1.5800000000000002E-2</v>
      </c>
      <c r="N230" s="32">
        <v>9.7999999999999997E-3</v>
      </c>
      <c r="O230" s="103">
        <v>38963.872583525554</v>
      </c>
      <c r="P230" s="94">
        <v>101.05999999999999</v>
      </c>
      <c r="Q230" s="123">
        <v>0</v>
      </c>
      <c r="R230" s="123">
        <v>39.376889650114748</v>
      </c>
      <c r="S230" s="32">
        <v>3.8963872583525555E-4</v>
      </c>
      <c r="T230" s="32">
        <v>7.0944395468592719E-5</v>
      </c>
      <c r="U230" s="32">
        <v>1.6068131851914965E-5</v>
      </c>
    </row>
    <row r="231" spans="2:21" x14ac:dyDescent="0.2">
      <c r="B231" s="23" t="s">
        <v>1001</v>
      </c>
      <c r="C231" s="32" t="s">
        <v>1002</v>
      </c>
      <c r="D231" s="32" t="s">
        <v>260</v>
      </c>
      <c r="E231" s="32" t="s">
        <v>176</v>
      </c>
      <c r="F231" s="32" t="s">
        <v>687</v>
      </c>
      <c r="G231" s="32" t="s">
        <v>677</v>
      </c>
      <c r="H231" s="94" t="s">
        <v>688</v>
      </c>
      <c r="I231" s="94" t="s">
        <v>181</v>
      </c>
      <c r="J231" s="94" t="s">
        <v>1003</v>
      </c>
      <c r="K231" s="94">
        <v>1.38</v>
      </c>
      <c r="L231" s="94" t="s">
        <v>182</v>
      </c>
      <c r="M231" s="32">
        <v>4.2999999999999997E-2</v>
      </c>
      <c r="N231" s="32">
        <v>3.15E-2</v>
      </c>
      <c r="O231" s="103">
        <v>1376541.1071017173</v>
      </c>
      <c r="P231" s="94">
        <v>101.96000000000001</v>
      </c>
      <c r="Q231" s="123">
        <v>0</v>
      </c>
      <c r="R231" s="123">
        <v>1403.5213127377533</v>
      </c>
      <c r="S231" s="32">
        <v>3.1782418053657663E-3</v>
      </c>
      <c r="T231" s="32">
        <v>2.5286906087356605E-3</v>
      </c>
      <c r="U231" s="32">
        <v>5.7272084490241797E-4</v>
      </c>
    </row>
    <row r="232" spans="2:21" x14ac:dyDescent="0.2">
      <c r="B232" s="23" t="s">
        <v>973</v>
      </c>
      <c r="C232" s="32" t="s">
        <v>974</v>
      </c>
      <c r="D232" s="32" t="s">
        <v>260</v>
      </c>
      <c r="E232" s="32" t="s">
        <v>176</v>
      </c>
      <c r="F232" s="32" t="s">
        <v>687</v>
      </c>
      <c r="G232" s="32" t="s">
        <v>677</v>
      </c>
      <c r="H232" s="94" t="s">
        <v>688</v>
      </c>
      <c r="I232" s="94" t="s">
        <v>181</v>
      </c>
      <c r="J232" s="94" t="s">
        <v>975</v>
      </c>
      <c r="K232" s="94">
        <v>2.06</v>
      </c>
      <c r="L232" s="94" t="s">
        <v>182</v>
      </c>
      <c r="M232" s="32">
        <v>4.2500000000000003E-2</v>
      </c>
      <c r="N232" s="32">
        <v>3.78E-2</v>
      </c>
      <c r="O232" s="103">
        <v>2971995.7251411118</v>
      </c>
      <c r="P232" s="94">
        <v>102.73</v>
      </c>
      <c r="Q232" s="123">
        <v>0</v>
      </c>
      <c r="R232" s="123">
        <v>3053.1312085581217</v>
      </c>
      <c r="S232" s="32">
        <v>6.0497089034278447E-3</v>
      </c>
      <c r="T232" s="32">
        <v>5.500753101681779E-3</v>
      </c>
      <c r="U232" s="32">
        <v>1.2458605861513346E-3</v>
      </c>
    </row>
    <row r="233" spans="2:21" x14ac:dyDescent="0.2">
      <c r="B233" s="23" t="s">
        <v>1042</v>
      </c>
      <c r="C233" s="32" t="s">
        <v>1043</v>
      </c>
      <c r="D233" s="32" t="s">
        <v>260</v>
      </c>
      <c r="E233" s="32" t="s">
        <v>176</v>
      </c>
      <c r="F233" s="32" t="s">
        <v>1044</v>
      </c>
      <c r="G233" s="32" t="s">
        <v>381</v>
      </c>
      <c r="H233" s="94" t="s">
        <v>1045</v>
      </c>
      <c r="I233" s="94" t="s">
        <v>186</v>
      </c>
      <c r="J233" s="94" t="s">
        <v>1046</v>
      </c>
      <c r="K233" s="94">
        <v>4.04</v>
      </c>
      <c r="L233" s="94" t="s">
        <v>182</v>
      </c>
      <c r="M233" s="32">
        <v>4.07E-2</v>
      </c>
      <c r="N233" s="32">
        <v>9.1499999999999998E-2</v>
      </c>
      <c r="O233" s="103">
        <v>1584459.573779715</v>
      </c>
      <c r="P233" s="94">
        <v>94.5</v>
      </c>
      <c r="Q233" s="123">
        <v>0</v>
      </c>
      <c r="R233" s="123">
        <v>1497.3142973661581</v>
      </c>
      <c r="S233" s="32">
        <v>4.4012765938325413E-3</v>
      </c>
      <c r="T233" s="32">
        <v>2.6976751743725703E-3</v>
      </c>
      <c r="U233" s="32">
        <v>6.1099400606839775E-4</v>
      </c>
    </row>
    <row r="234" spans="2:21" x14ac:dyDescent="0.2">
      <c r="B234" s="23" t="s">
        <v>1065</v>
      </c>
      <c r="C234" s="32" t="s">
        <v>1066</v>
      </c>
      <c r="D234" s="32" t="s">
        <v>260</v>
      </c>
      <c r="E234" s="32" t="s">
        <v>176</v>
      </c>
      <c r="F234" s="32" t="s">
        <v>1063</v>
      </c>
      <c r="G234" s="32" t="s">
        <v>381</v>
      </c>
      <c r="H234" s="94" t="s">
        <v>1045</v>
      </c>
      <c r="I234" s="94" t="s">
        <v>186</v>
      </c>
      <c r="J234" s="94" t="s">
        <v>1067</v>
      </c>
      <c r="K234" s="94">
        <v>2.31</v>
      </c>
      <c r="L234" s="94" t="s">
        <v>182</v>
      </c>
      <c r="M234" s="32">
        <v>7.2999999999999995E-2</v>
      </c>
      <c r="N234" s="32">
        <v>7.9600000000000004E-2</v>
      </c>
      <c r="O234" s="103">
        <v>210429.04245108578</v>
      </c>
      <c r="P234" s="94">
        <v>100</v>
      </c>
      <c r="Q234" s="123">
        <v>0</v>
      </c>
      <c r="R234" s="123">
        <v>210.42904245108579</v>
      </c>
      <c r="S234" s="32">
        <v>5.2607260612771447E-4</v>
      </c>
      <c r="T234" s="32">
        <v>3.7912494710418582E-4</v>
      </c>
      <c r="U234" s="32">
        <v>8.586766577096586E-5</v>
      </c>
    </row>
    <row r="235" spans="2:21" x14ac:dyDescent="0.2">
      <c r="B235" s="23" t="s">
        <v>1061</v>
      </c>
      <c r="C235" s="32" t="s">
        <v>1062</v>
      </c>
      <c r="D235" s="32" t="s">
        <v>260</v>
      </c>
      <c r="E235" s="32" t="s">
        <v>176</v>
      </c>
      <c r="F235" s="32" t="s">
        <v>1063</v>
      </c>
      <c r="G235" s="32" t="s">
        <v>381</v>
      </c>
      <c r="H235" s="94" t="s">
        <v>1045</v>
      </c>
      <c r="I235" s="94" t="s">
        <v>186</v>
      </c>
      <c r="J235" s="94" t="s">
        <v>1064</v>
      </c>
      <c r="K235" s="94">
        <v>3.87</v>
      </c>
      <c r="L235" s="94" t="s">
        <v>182</v>
      </c>
      <c r="M235" s="32">
        <v>6.8000000000000005E-2</v>
      </c>
      <c r="N235" s="32">
        <v>8.9800000000000005E-2</v>
      </c>
      <c r="O235" s="103">
        <v>767533.04720231041</v>
      </c>
      <c r="P235" s="94">
        <v>93.79</v>
      </c>
      <c r="Q235" s="123">
        <v>0</v>
      </c>
      <c r="R235" s="123">
        <v>719.8692449710469</v>
      </c>
      <c r="S235" s="32">
        <v>3.6549192723919544E-3</v>
      </c>
      <c r="T235" s="32">
        <v>1.2969711131248373E-3</v>
      </c>
      <c r="U235" s="32">
        <v>2.9374981231661469E-4</v>
      </c>
    </row>
    <row r="236" spans="2:21" x14ac:dyDescent="0.2">
      <c r="B236" s="23" t="s">
        <v>889</v>
      </c>
      <c r="C236" s="32" t="s">
        <v>890</v>
      </c>
      <c r="D236" s="32" t="s">
        <v>260</v>
      </c>
      <c r="E236" s="32" t="s">
        <v>176</v>
      </c>
      <c r="F236" s="32" t="s">
        <v>891</v>
      </c>
      <c r="G236" s="32" t="s">
        <v>381</v>
      </c>
      <c r="H236" s="94" t="s">
        <v>425</v>
      </c>
      <c r="I236" s="94" t="s">
        <v>176</v>
      </c>
      <c r="J236" s="94" t="s">
        <v>892</v>
      </c>
      <c r="K236" s="94">
        <v>0.67</v>
      </c>
      <c r="L236" s="94" t="s">
        <v>182</v>
      </c>
      <c r="M236" s="32">
        <v>0.06</v>
      </c>
      <c r="N236" s="32">
        <v>1.95E-2</v>
      </c>
      <c r="O236" s="103">
        <v>140023.95276102462</v>
      </c>
      <c r="P236" s="94">
        <v>107.60000000000001</v>
      </c>
      <c r="Q236" s="123">
        <v>0</v>
      </c>
      <c r="R236" s="123">
        <v>150.66577305886443</v>
      </c>
      <c r="S236" s="32">
        <v>7.4594210326745013E-4</v>
      </c>
      <c r="T236" s="32">
        <v>2.7145090133949096E-4</v>
      </c>
      <c r="U236" s="32">
        <v>6.1480668701660045E-5</v>
      </c>
    </row>
    <row r="237" spans="2:21" x14ac:dyDescent="0.2">
      <c r="B237" s="23" t="s">
        <v>985</v>
      </c>
      <c r="C237" s="32" t="s">
        <v>986</v>
      </c>
      <c r="D237" s="32" t="s">
        <v>260</v>
      </c>
      <c r="E237" s="32" t="s">
        <v>176</v>
      </c>
      <c r="F237" s="32" t="s">
        <v>176</v>
      </c>
      <c r="G237" s="32" t="s">
        <v>381</v>
      </c>
      <c r="H237" s="94" t="s">
        <v>425</v>
      </c>
      <c r="I237" s="94" t="s">
        <v>176</v>
      </c>
      <c r="J237" s="94" t="s">
        <v>987</v>
      </c>
      <c r="K237" s="94">
        <v>4.05</v>
      </c>
      <c r="L237" s="94" t="s">
        <v>182</v>
      </c>
      <c r="M237" s="32">
        <v>0.01</v>
      </c>
      <c r="N237" s="32">
        <v>0.1197</v>
      </c>
      <c r="O237" s="103">
        <v>33113.450506831665</v>
      </c>
      <c r="P237" s="94">
        <v>65.989999999999995</v>
      </c>
      <c r="Q237" s="123">
        <v>0</v>
      </c>
      <c r="R237" s="123">
        <v>21.851565979297568</v>
      </c>
      <c r="S237" s="32">
        <v>1.1791867453005408E-4</v>
      </c>
      <c r="T237" s="32">
        <v>3.9369441116810399E-5</v>
      </c>
      <c r="U237" s="32">
        <v>8.9167490486427859E-6</v>
      </c>
    </row>
    <row r="238" spans="2:21" x14ac:dyDescent="0.2">
      <c r="B238" s="23" t="s">
        <v>869</v>
      </c>
      <c r="C238" s="32" t="s">
        <v>870</v>
      </c>
      <c r="D238" s="32" t="s">
        <v>260</v>
      </c>
      <c r="E238" s="32" t="s">
        <v>176</v>
      </c>
      <c r="F238" s="32" t="s">
        <v>423</v>
      </c>
      <c r="G238" s="32" t="s">
        <v>424</v>
      </c>
      <c r="H238" s="94" t="s">
        <v>425</v>
      </c>
      <c r="I238" s="94" t="s">
        <v>176</v>
      </c>
      <c r="J238" s="94" t="s">
        <v>871</v>
      </c>
      <c r="K238" s="94">
        <v>4.66</v>
      </c>
      <c r="L238" s="94" t="s">
        <v>182</v>
      </c>
      <c r="M238" s="32">
        <v>3.6900000000000002E-2</v>
      </c>
      <c r="N238" s="32">
        <v>0.1885</v>
      </c>
      <c r="O238" s="103">
        <v>377739.89106233389</v>
      </c>
      <c r="P238" s="94">
        <v>68.91</v>
      </c>
      <c r="Q238" s="123">
        <v>0</v>
      </c>
      <c r="R238" s="123">
        <v>260.30055895818782</v>
      </c>
      <c r="S238" s="32">
        <v>3.5818787969804553E-3</v>
      </c>
      <c r="T238" s="32">
        <v>4.6897725949189079E-4</v>
      </c>
      <c r="U238" s="32">
        <v>1.0621823459474632E-4</v>
      </c>
    </row>
    <row r="239" spans="2:21" x14ac:dyDescent="0.2">
      <c r="B239" s="23" t="s">
        <v>923</v>
      </c>
      <c r="C239" s="32" t="s">
        <v>924</v>
      </c>
      <c r="D239" s="32" t="s">
        <v>260</v>
      </c>
      <c r="E239" s="32" t="s">
        <v>176</v>
      </c>
      <c r="F239" s="32" t="s">
        <v>423</v>
      </c>
      <c r="G239" s="32" t="s">
        <v>424</v>
      </c>
      <c r="H239" s="94" t="s">
        <v>425</v>
      </c>
      <c r="I239" s="94" t="s">
        <v>176</v>
      </c>
      <c r="J239" s="94" t="s">
        <v>925</v>
      </c>
      <c r="K239" s="94">
        <v>4.45</v>
      </c>
      <c r="L239" s="94" t="s">
        <v>182</v>
      </c>
      <c r="M239" s="32">
        <v>3.4500000000000003E-2</v>
      </c>
      <c r="N239" s="32">
        <v>0.31659999999999999</v>
      </c>
      <c r="O239" s="103">
        <v>173749.37910209526</v>
      </c>
      <c r="P239" s="94">
        <v>41.99</v>
      </c>
      <c r="Q239" s="123">
        <v>0</v>
      </c>
      <c r="R239" s="123">
        <v>72.957364243316917</v>
      </c>
      <c r="S239" s="32">
        <v>2.9760921790679022E-4</v>
      </c>
      <c r="T239" s="32">
        <v>1.3144552927402071E-4</v>
      </c>
      <c r="U239" s="32">
        <v>2.9770978831650466E-5</v>
      </c>
    </row>
    <row r="240" spans="2:21" s="161" customFormat="1" x14ac:dyDescent="0.2">
      <c r="B240" s="131" t="s">
        <v>370</v>
      </c>
      <c r="C240" s="168" t="s">
        <v>176</v>
      </c>
      <c r="D240" s="168" t="s">
        <v>176</v>
      </c>
      <c r="E240" s="168" t="s">
        <v>176</v>
      </c>
      <c r="F240" s="168" t="s">
        <v>176</v>
      </c>
      <c r="G240" s="168" t="s">
        <v>176</v>
      </c>
      <c r="H240" s="169" t="s">
        <v>176</v>
      </c>
      <c r="I240" s="169" t="s">
        <v>176</v>
      </c>
      <c r="J240" s="169" t="s">
        <v>176</v>
      </c>
      <c r="K240" s="169" t="s">
        <v>176</v>
      </c>
      <c r="L240" s="169" t="s">
        <v>176</v>
      </c>
      <c r="M240" s="168" t="s">
        <v>176</v>
      </c>
      <c r="N240" s="168" t="s">
        <v>176</v>
      </c>
      <c r="O240" s="179" t="s">
        <v>176</v>
      </c>
      <c r="P240" s="169" t="s">
        <v>176</v>
      </c>
      <c r="Q240" s="170" t="s">
        <v>176</v>
      </c>
      <c r="R240" s="170">
        <v>9617.3214499297246</v>
      </c>
      <c r="S240" s="168" t="s">
        <v>176</v>
      </c>
      <c r="T240" s="168">
        <v>1.7327296857495848E-2</v>
      </c>
      <c r="U240" s="168">
        <v>3.9244437661995601E-3</v>
      </c>
    </row>
    <row r="241" spans="2:21" x14ac:dyDescent="0.2">
      <c r="B241" s="23" t="s">
        <v>1133</v>
      </c>
      <c r="C241" s="32" t="s">
        <v>1134</v>
      </c>
      <c r="D241" s="32" t="s">
        <v>260</v>
      </c>
      <c r="E241" s="32" t="s">
        <v>176</v>
      </c>
      <c r="F241" s="32" t="s">
        <v>1135</v>
      </c>
      <c r="G241" s="32" t="s">
        <v>1136</v>
      </c>
      <c r="H241" s="94" t="s">
        <v>376</v>
      </c>
      <c r="I241" s="94" t="s">
        <v>186</v>
      </c>
      <c r="J241" s="94" t="s">
        <v>1137</v>
      </c>
      <c r="K241" s="94">
        <v>3.61</v>
      </c>
      <c r="L241" s="94" t="s">
        <v>182</v>
      </c>
      <c r="M241" s="32">
        <v>3.49E-2</v>
      </c>
      <c r="N241" s="32">
        <v>4.4400000000000002E-2</v>
      </c>
      <c r="O241" s="103">
        <v>4431163.0339892041</v>
      </c>
      <c r="P241" s="94">
        <v>98.39</v>
      </c>
      <c r="Q241" s="123">
        <v>0</v>
      </c>
      <c r="R241" s="123">
        <v>4359.821309202307</v>
      </c>
      <c r="S241" s="32">
        <v>2.0299512775741155E-3</v>
      </c>
      <c r="T241" s="32">
        <v>7.8549852433950386E-3</v>
      </c>
      <c r="U241" s="32">
        <v>1.7790684909224932E-3</v>
      </c>
    </row>
    <row r="242" spans="2:21" x14ac:dyDescent="0.2">
      <c r="B242" s="23" t="s">
        <v>1130</v>
      </c>
      <c r="C242" s="32" t="s">
        <v>1131</v>
      </c>
      <c r="D242" s="32" t="s">
        <v>260</v>
      </c>
      <c r="E242" s="32" t="s">
        <v>176</v>
      </c>
      <c r="F242" s="32" t="s">
        <v>429</v>
      </c>
      <c r="G242" s="32" t="s">
        <v>406</v>
      </c>
      <c r="H242" s="94" t="s">
        <v>392</v>
      </c>
      <c r="I242" s="94" t="s">
        <v>186</v>
      </c>
      <c r="J242" s="94" t="s">
        <v>1132</v>
      </c>
      <c r="K242" s="94">
        <v>3.33</v>
      </c>
      <c r="L242" s="94" t="s">
        <v>182</v>
      </c>
      <c r="M242" s="32">
        <v>5.2499999999999998E-2</v>
      </c>
      <c r="N242" s="32">
        <v>4.5700000000000005E-2</v>
      </c>
      <c r="O242" s="103">
        <v>28.865477517950751</v>
      </c>
      <c r="P242" s="94">
        <v>98.19</v>
      </c>
      <c r="Q242" s="123">
        <v>0</v>
      </c>
      <c r="R242" s="123">
        <v>2.8343012374875839E-2</v>
      </c>
      <c r="S242" s="32">
        <v>2.2190711281021124E-8</v>
      </c>
      <c r="T242" s="32">
        <v>5.1064924034408837E-8</v>
      </c>
      <c r="U242" s="32">
        <v>1.1565648378188635E-8</v>
      </c>
    </row>
    <row r="243" spans="2:21" x14ac:dyDescent="0.2">
      <c r="B243" s="23" t="s">
        <v>1128</v>
      </c>
      <c r="C243" s="32" t="s">
        <v>1129</v>
      </c>
      <c r="D243" s="32" t="s">
        <v>260</v>
      </c>
      <c r="E243" s="32" t="s">
        <v>176</v>
      </c>
      <c r="F243" s="32" t="s">
        <v>433</v>
      </c>
      <c r="G243" s="32" t="s">
        <v>424</v>
      </c>
      <c r="H243" s="94" t="s">
        <v>434</v>
      </c>
      <c r="I243" s="94" t="s">
        <v>186</v>
      </c>
      <c r="J243" s="94" t="s">
        <v>286</v>
      </c>
      <c r="K243" s="94">
        <v>3.21</v>
      </c>
      <c r="L243" s="94" t="s">
        <v>182</v>
      </c>
      <c r="M243" s="32">
        <v>6.7000000000000004E-2</v>
      </c>
      <c r="N243" s="32">
        <v>4.7E-2</v>
      </c>
      <c r="O243" s="103">
        <v>2602238.1258118222</v>
      </c>
      <c r="P243" s="94">
        <v>100.87000000000002</v>
      </c>
      <c r="Q243" s="123">
        <v>0</v>
      </c>
      <c r="R243" s="123">
        <v>2624.8775975150447</v>
      </c>
      <c r="S243" s="32">
        <v>2.1607943271566917E-3</v>
      </c>
      <c r="T243" s="32">
        <v>4.7291788658125828E-3</v>
      </c>
      <c r="U243" s="32">
        <v>1.0711074365388992E-3</v>
      </c>
    </row>
    <row r="244" spans="2:21" x14ac:dyDescent="0.2">
      <c r="B244" s="23" t="s">
        <v>1138</v>
      </c>
      <c r="C244" s="32" t="s">
        <v>1139</v>
      </c>
      <c r="D244" s="32" t="s">
        <v>260</v>
      </c>
      <c r="E244" s="32" t="s">
        <v>176</v>
      </c>
      <c r="F244" s="32" t="s">
        <v>1140</v>
      </c>
      <c r="G244" s="32" t="s">
        <v>381</v>
      </c>
      <c r="H244" s="94" t="s">
        <v>434</v>
      </c>
      <c r="I244" s="94" t="s">
        <v>186</v>
      </c>
      <c r="J244" s="94" t="s">
        <v>1141</v>
      </c>
      <c r="K244" s="94">
        <v>3.77</v>
      </c>
      <c r="L244" s="94" t="s">
        <v>182</v>
      </c>
      <c r="M244" s="32">
        <v>5.5E-2</v>
      </c>
      <c r="N244" s="32">
        <v>8.5999999999999993E-2</v>
      </c>
      <c r="O244" s="103">
        <v>27420</v>
      </c>
      <c r="P244" s="94">
        <v>9601</v>
      </c>
      <c r="Q244" s="123">
        <v>0</v>
      </c>
      <c r="R244" s="123">
        <v>2632.5942</v>
      </c>
      <c r="S244" s="32">
        <v>3.3932535881614802E-3</v>
      </c>
      <c r="T244" s="32">
        <v>4.7430816830038589E-3</v>
      </c>
      <c r="U244" s="32">
        <v>1.0742562730081786E-3</v>
      </c>
    </row>
    <row r="245" spans="2:21" s="161" customFormat="1" x14ac:dyDescent="0.2">
      <c r="B245" s="131" t="s">
        <v>1142</v>
      </c>
      <c r="C245" s="168" t="s">
        <v>176</v>
      </c>
      <c r="D245" s="168" t="s">
        <v>176</v>
      </c>
      <c r="E245" s="168" t="s">
        <v>176</v>
      </c>
      <c r="F245" s="168" t="s">
        <v>176</v>
      </c>
      <c r="G245" s="168" t="s">
        <v>176</v>
      </c>
      <c r="H245" s="169" t="s">
        <v>176</v>
      </c>
      <c r="I245" s="169" t="s">
        <v>176</v>
      </c>
      <c r="J245" s="169" t="s">
        <v>176</v>
      </c>
      <c r="K245" s="169" t="s">
        <v>176</v>
      </c>
      <c r="L245" s="169" t="s">
        <v>176</v>
      </c>
      <c r="M245" s="168" t="s">
        <v>176</v>
      </c>
      <c r="N245" s="168" t="s">
        <v>176</v>
      </c>
      <c r="O245" s="179" t="s">
        <v>176</v>
      </c>
      <c r="P245" s="169" t="s">
        <v>176</v>
      </c>
      <c r="Q245" s="170" t="s">
        <v>176</v>
      </c>
      <c r="R245" s="170">
        <v>0</v>
      </c>
      <c r="S245" s="168" t="s">
        <v>176</v>
      </c>
      <c r="T245" s="168">
        <v>0</v>
      </c>
      <c r="U245" s="168">
        <v>0</v>
      </c>
    </row>
    <row r="246" spans="2:21" s="161" customFormat="1" x14ac:dyDescent="0.2">
      <c r="B246" s="131" t="s">
        <v>354</v>
      </c>
      <c r="C246" s="168" t="s">
        <v>176</v>
      </c>
      <c r="D246" s="168" t="s">
        <v>176</v>
      </c>
      <c r="E246" s="168" t="s">
        <v>176</v>
      </c>
      <c r="F246" s="168" t="s">
        <v>176</v>
      </c>
      <c r="G246" s="168" t="s">
        <v>176</v>
      </c>
      <c r="H246" s="169" t="s">
        <v>176</v>
      </c>
      <c r="I246" s="169" t="s">
        <v>176</v>
      </c>
      <c r="J246" s="169" t="s">
        <v>176</v>
      </c>
      <c r="K246" s="169" t="s">
        <v>176</v>
      </c>
      <c r="L246" s="169" t="s">
        <v>176</v>
      </c>
      <c r="M246" s="168" t="s">
        <v>176</v>
      </c>
      <c r="N246" s="168" t="s">
        <v>176</v>
      </c>
      <c r="O246" s="179" t="s">
        <v>176</v>
      </c>
      <c r="P246" s="169" t="s">
        <v>176</v>
      </c>
      <c r="Q246" s="170" t="s">
        <v>176</v>
      </c>
      <c r="R246" s="170">
        <v>107660.49491534523</v>
      </c>
      <c r="S246" s="168" t="s">
        <v>176</v>
      </c>
      <c r="T246" s="168">
        <v>0.19396932554820034</v>
      </c>
      <c r="U246" s="168">
        <v>4.3931936801340193E-2</v>
      </c>
    </row>
    <row r="247" spans="2:21" s="161" customFormat="1" x14ac:dyDescent="0.2">
      <c r="B247" s="131" t="s">
        <v>155</v>
      </c>
      <c r="C247" s="168" t="s">
        <v>176</v>
      </c>
      <c r="D247" s="168" t="s">
        <v>176</v>
      </c>
      <c r="E247" s="168" t="s">
        <v>176</v>
      </c>
      <c r="F247" s="168" t="s">
        <v>176</v>
      </c>
      <c r="G247" s="168" t="s">
        <v>176</v>
      </c>
      <c r="H247" s="169" t="s">
        <v>176</v>
      </c>
      <c r="I247" s="169" t="s">
        <v>176</v>
      </c>
      <c r="J247" s="169" t="s">
        <v>176</v>
      </c>
      <c r="K247" s="169" t="s">
        <v>176</v>
      </c>
      <c r="L247" s="169" t="s">
        <v>176</v>
      </c>
      <c r="M247" s="168" t="s">
        <v>176</v>
      </c>
      <c r="N247" s="168" t="s">
        <v>176</v>
      </c>
      <c r="O247" s="179" t="s">
        <v>176</v>
      </c>
      <c r="P247" s="169" t="s">
        <v>176</v>
      </c>
      <c r="Q247" s="170" t="s">
        <v>176</v>
      </c>
      <c r="R247" s="170">
        <v>6906.7549907301027</v>
      </c>
      <c r="S247" s="168" t="s">
        <v>176</v>
      </c>
      <c r="T247" s="168">
        <v>1.2443734429532451E-2</v>
      </c>
      <c r="U247" s="168">
        <v>2.8183701365452974E-3</v>
      </c>
    </row>
    <row r="248" spans="2:21" x14ac:dyDescent="0.2">
      <c r="B248" s="23" t="s">
        <v>1143</v>
      </c>
      <c r="C248" s="32" t="s">
        <v>1144</v>
      </c>
      <c r="D248" s="32" t="s">
        <v>358</v>
      </c>
      <c r="E248" s="32" t="s">
        <v>1145</v>
      </c>
      <c r="F248" s="32" t="s">
        <v>639</v>
      </c>
      <c r="G248" s="32" t="s">
        <v>1146</v>
      </c>
      <c r="H248" s="94" t="s">
        <v>1147</v>
      </c>
      <c r="I248" s="94" t="s">
        <v>256</v>
      </c>
      <c r="J248" s="94" t="s">
        <v>1148</v>
      </c>
      <c r="K248" s="94">
        <v>1.2330000000000001</v>
      </c>
      <c r="L248" s="94" t="s">
        <v>136</v>
      </c>
      <c r="M248" s="32">
        <v>9.3800000000000008E-2</v>
      </c>
      <c r="N248" s="32">
        <v>3.5209999999999998E-2</v>
      </c>
      <c r="O248" s="103">
        <v>7216.3693794876872</v>
      </c>
      <c r="P248" s="94">
        <v>108.9597</v>
      </c>
      <c r="Q248" s="123">
        <v>0</v>
      </c>
      <c r="R248" s="123">
        <v>28.518863173153399</v>
      </c>
      <c r="S248" s="32">
        <v>1.4432738758975374E-5</v>
      </c>
      <c r="T248" s="32">
        <v>5.1381750190240943E-5</v>
      </c>
      <c r="U248" s="32">
        <v>1.1637406047168976E-5</v>
      </c>
    </row>
    <row r="249" spans="2:21" x14ac:dyDescent="0.2">
      <c r="B249" s="23" t="s">
        <v>1163</v>
      </c>
      <c r="C249" s="32" t="s">
        <v>1164</v>
      </c>
      <c r="D249" s="32" t="s">
        <v>358</v>
      </c>
      <c r="E249" s="32" t="s">
        <v>1145</v>
      </c>
      <c r="F249" s="32" t="s">
        <v>176</v>
      </c>
      <c r="G249" s="32" t="s">
        <v>1165</v>
      </c>
      <c r="H249" s="94" t="s">
        <v>1166</v>
      </c>
      <c r="I249" s="94" t="s">
        <v>256</v>
      </c>
      <c r="J249" s="94" t="s">
        <v>1167</v>
      </c>
      <c r="K249" s="94">
        <v>1.5049999999999999</v>
      </c>
      <c r="L249" s="94" t="s">
        <v>137</v>
      </c>
      <c r="M249" s="32">
        <v>0.04</v>
      </c>
      <c r="N249" s="32">
        <v>5.0800000000000003E-3</v>
      </c>
      <c r="O249" s="103">
        <v>136922</v>
      </c>
      <c r="P249" s="94">
        <v>106.89420000000001</v>
      </c>
      <c r="Q249" s="123">
        <v>0</v>
      </c>
      <c r="R249" s="123">
        <v>617.00228000000004</v>
      </c>
      <c r="S249" s="32">
        <v>1.0281976766015604E-3</v>
      </c>
      <c r="T249" s="32">
        <v>1.1116381752415995E-3</v>
      </c>
      <c r="U249" s="32">
        <v>2.5177392313268363E-4</v>
      </c>
    </row>
    <row r="250" spans="2:21" x14ac:dyDescent="0.2">
      <c r="B250" s="23" t="s">
        <v>1149</v>
      </c>
      <c r="C250" s="32" t="s">
        <v>1150</v>
      </c>
      <c r="D250" s="32" t="s">
        <v>358</v>
      </c>
      <c r="E250" s="32" t="s">
        <v>1145</v>
      </c>
      <c r="F250" s="32" t="s">
        <v>176</v>
      </c>
      <c r="G250" s="32" t="s">
        <v>1151</v>
      </c>
      <c r="H250" s="94" t="s">
        <v>1152</v>
      </c>
      <c r="I250" s="94" t="s">
        <v>245</v>
      </c>
      <c r="J250" s="94" t="s">
        <v>1153</v>
      </c>
      <c r="K250" s="94">
        <v>2.093</v>
      </c>
      <c r="L250" s="94" t="s">
        <v>136</v>
      </c>
      <c r="M250" s="32">
        <v>4.4299999999999999E-2</v>
      </c>
      <c r="N250" s="32">
        <v>4.0629999999999999E-2</v>
      </c>
      <c r="O250" s="103">
        <v>404809.45671174134</v>
      </c>
      <c r="P250" s="94">
        <v>101.78670000000001</v>
      </c>
      <c r="Q250" s="123">
        <v>0</v>
      </c>
      <c r="R250" s="123">
        <v>1494.4770131702237</v>
      </c>
      <c r="S250" s="32">
        <v>1.2650295522241917E-3</v>
      </c>
      <c r="T250" s="32">
        <v>2.6925633076446058E-3</v>
      </c>
      <c r="U250" s="32">
        <v>6.0983622400468675E-4</v>
      </c>
    </row>
    <row r="251" spans="2:21" x14ac:dyDescent="0.2">
      <c r="B251" s="23" t="s">
        <v>1154</v>
      </c>
      <c r="C251" s="32" t="s">
        <v>1155</v>
      </c>
      <c r="D251" s="32" t="s">
        <v>358</v>
      </c>
      <c r="E251" s="32" t="s">
        <v>1145</v>
      </c>
      <c r="F251" s="32" t="s">
        <v>176</v>
      </c>
      <c r="G251" s="32" t="s">
        <v>1151</v>
      </c>
      <c r="H251" s="94" t="s">
        <v>1152</v>
      </c>
      <c r="I251" s="94" t="s">
        <v>245</v>
      </c>
      <c r="J251" s="94" t="s">
        <v>1156</v>
      </c>
      <c r="K251" s="94">
        <v>4.5</v>
      </c>
      <c r="L251" s="94" t="s">
        <v>136</v>
      </c>
      <c r="M251" s="32">
        <v>5.0799999999999998E-2</v>
      </c>
      <c r="N251" s="32">
        <v>4.9249999999999995E-2</v>
      </c>
      <c r="O251" s="103">
        <v>210787.10715350497</v>
      </c>
      <c r="P251" s="94">
        <v>101.9188</v>
      </c>
      <c r="Q251" s="123">
        <v>0</v>
      </c>
      <c r="R251" s="123">
        <v>779.19454020481703</v>
      </c>
      <c r="S251" s="32">
        <v>6.5870970985470307E-4</v>
      </c>
      <c r="T251" s="32">
        <v>1.4038560713770781E-3</v>
      </c>
      <c r="U251" s="32">
        <v>3.1795808967016189E-4</v>
      </c>
    </row>
    <row r="252" spans="2:21" x14ac:dyDescent="0.2">
      <c r="B252" s="23" t="s">
        <v>1157</v>
      </c>
      <c r="C252" s="32" t="s">
        <v>1158</v>
      </c>
      <c r="D252" s="32" t="s">
        <v>358</v>
      </c>
      <c r="E252" s="32" t="s">
        <v>1145</v>
      </c>
      <c r="F252" s="32" t="s">
        <v>1159</v>
      </c>
      <c r="G252" s="32" t="s">
        <v>1160</v>
      </c>
      <c r="H252" s="94" t="s">
        <v>1161</v>
      </c>
      <c r="I252" s="94" t="s">
        <v>245</v>
      </c>
      <c r="J252" s="94" t="s">
        <v>1162</v>
      </c>
      <c r="K252" s="94">
        <v>6.8049999999999997</v>
      </c>
      <c r="L252" s="94" t="s">
        <v>136</v>
      </c>
      <c r="M252" s="32">
        <v>6.7500000000000004E-2</v>
      </c>
      <c r="N252" s="32">
        <v>5.9400000000000001E-2</v>
      </c>
      <c r="O252" s="103">
        <v>1036270.6428944319</v>
      </c>
      <c r="P252" s="94">
        <v>106.09300000000002</v>
      </c>
      <c r="Q252" s="123">
        <v>0</v>
      </c>
      <c r="R252" s="123">
        <v>3987.5622939819095</v>
      </c>
      <c r="S252" s="32">
        <v>8.3144766729471528E-4</v>
      </c>
      <c r="T252" s="32">
        <v>7.1842951247185934E-3</v>
      </c>
      <c r="U252" s="32">
        <v>1.6271644936089844E-3</v>
      </c>
    </row>
    <row r="253" spans="2:21" s="161" customFormat="1" x14ac:dyDescent="0.2">
      <c r="B253" s="131" t="s">
        <v>156</v>
      </c>
      <c r="C253" s="168" t="s">
        <v>176</v>
      </c>
      <c r="D253" s="168" t="s">
        <v>176</v>
      </c>
      <c r="E253" s="168" t="s">
        <v>176</v>
      </c>
      <c r="F253" s="168" t="s">
        <v>176</v>
      </c>
      <c r="G253" s="168" t="s">
        <v>176</v>
      </c>
      <c r="H253" s="169" t="s">
        <v>176</v>
      </c>
      <c r="I253" s="169" t="s">
        <v>176</v>
      </c>
      <c r="J253" s="169" t="s">
        <v>176</v>
      </c>
      <c r="K253" s="169" t="s">
        <v>176</v>
      </c>
      <c r="L253" s="169" t="s">
        <v>176</v>
      </c>
      <c r="M253" s="168" t="s">
        <v>176</v>
      </c>
      <c r="N253" s="168" t="s">
        <v>176</v>
      </c>
      <c r="O253" s="179" t="s">
        <v>176</v>
      </c>
      <c r="P253" s="169" t="s">
        <v>176</v>
      </c>
      <c r="Q253" s="170" t="s">
        <v>176</v>
      </c>
      <c r="R253" s="170">
        <v>100753.73992461516</v>
      </c>
      <c r="S253" s="168" t="s">
        <v>176</v>
      </c>
      <c r="T253" s="168">
        <v>0.18152559111866795</v>
      </c>
      <c r="U253" s="168">
        <v>4.1113566664794904E-2</v>
      </c>
    </row>
    <row r="254" spans="2:21" x14ac:dyDescent="0.2">
      <c r="B254" s="23" t="s">
        <v>1168</v>
      </c>
      <c r="C254" s="32" t="s">
        <v>1169</v>
      </c>
      <c r="D254" s="32" t="s">
        <v>358</v>
      </c>
      <c r="E254" s="32" t="s">
        <v>1145</v>
      </c>
      <c r="F254" s="32" t="s">
        <v>176</v>
      </c>
      <c r="G254" s="32" t="s">
        <v>1170</v>
      </c>
      <c r="H254" s="94" t="s">
        <v>1152</v>
      </c>
      <c r="I254" s="94" t="s">
        <v>245</v>
      </c>
      <c r="J254" s="94" t="s">
        <v>1171</v>
      </c>
      <c r="K254" s="94">
        <v>5.431</v>
      </c>
      <c r="L254" s="94" t="s">
        <v>136</v>
      </c>
      <c r="M254" s="32">
        <v>4.7500000000000001E-2</v>
      </c>
      <c r="N254" s="32">
        <v>4.607E-2</v>
      </c>
      <c r="O254" s="103">
        <v>466611.96478198835</v>
      </c>
      <c r="P254" s="94">
        <v>102.006</v>
      </c>
      <c r="Q254" s="123">
        <v>0</v>
      </c>
      <c r="R254" s="123">
        <v>1726.3511723469671</v>
      </c>
      <c r="S254" s="32">
        <v>7.7768660796998055E-4</v>
      </c>
      <c r="T254" s="32">
        <v>3.1103254060162928E-3</v>
      </c>
      <c r="U254" s="32">
        <v>7.0445478315980217E-4</v>
      </c>
    </row>
    <row r="255" spans="2:21" x14ac:dyDescent="0.2">
      <c r="B255" s="23" t="s">
        <v>1172</v>
      </c>
      <c r="C255" s="32" t="s">
        <v>1173</v>
      </c>
      <c r="D255" s="32" t="s">
        <v>358</v>
      </c>
      <c r="E255" s="32" t="s">
        <v>1145</v>
      </c>
      <c r="F255" s="32" t="s">
        <v>176</v>
      </c>
      <c r="G255" s="32" t="s">
        <v>1174</v>
      </c>
      <c r="H255" s="94" t="s">
        <v>1175</v>
      </c>
      <c r="I255" s="94" t="s">
        <v>245</v>
      </c>
      <c r="J255" s="94" t="s">
        <v>1176</v>
      </c>
      <c r="K255" s="94">
        <v>5.468</v>
      </c>
      <c r="L255" s="94" t="s">
        <v>136</v>
      </c>
      <c r="M255" s="32">
        <v>0.04</v>
      </c>
      <c r="N255" s="32">
        <v>4.2430000000000002E-2</v>
      </c>
      <c r="O255" s="103">
        <v>735074.12838046171</v>
      </c>
      <c r="P255" s="94">
        <v>99.382900000000006</v>
      </c>
      <c r="Q255" s="123">
        <v>0</v>
      </c>
      <c r="R255" s="123">
        <v>2649.6612748836892</v>
      </c>
      <c r="S255" s="32">
        <v>2.9402965135218466E-4</v>
      </c>
      <c r="T255" s="32">
        <v>4.7738310215320991E-3</v>
      </c>
      <c r="U255" s="32">
        <v>1.0812206628316096E-3</v>
      </c>
    </row>
    <row r="256" spans="2:21" x14ac:dyDescent="0.2">
      <c r="B256" s="23" t="s">
        <v>1177</v>
      </c>
      <c r="C256" s="32" t="s">
        <v>1178</v>
      </c>
      <c r="D256" s="32" t="s">
        <v>358</v>
      </c>
      <c r="E256" s="32" t="s">
        <v>1145</v>
      </c>
      <c r="F256" s="32" t="s">
        <v>176</v>
      </c>
      <c r="G256" s="32" t="s">
        <v>1174</v>
      </c>
      <c r="H256" s="94" t="s">
        <v>1152</v>
      </c>
      <c r="I256" s="94" t="s">
        <v>245</v>
      </c>
      <c r="J256" s="94" t="s">
        <v>1179</v>
      </c>
      <c r="K256" s="94">
        <v>5.6539999999999999</v>
      </c>
      <c r="L256" s="94" t="s">
        <v>136</v>
      </c>
      <c r="M256" s="32">
        <v>3.8800000000000001E-2</v>
      </c>
      <c r="N256" s="32">
        <v>4.3440000000000006E-2</v>
      </c>
      <c r="O256" s="103">
        <v>734471.95701469132</v>
      </c>
      <c r="P256" s="94">
        <v>97.251300000000001</v>
      </c>
      <c r="Q256" s="123">
        <v>0</v>
      </c>
      <c r="R256" s="123">
        <v>2590.7063500606573</v>
      </c>
      <c r="S256" s="32">
        <v>7.3447195701469134E-4</v>
      </c>
      <c r="T256" s="32">
        <v>4.6676133507452403E-3</v>
      </c>
      <c r="U256" s="32">
        <v>1.0571635188115144E-3</v>
      </c>
    </row>
    <row r="257" spans="2:21" x14ac:dyDescent="0.2">
      <c r="B257" s="23" t="s">
        <v>1180</v>
      </c>
      <c r="C257" s="32" t="s">
        <v>1181</v>
      </c>
      <c r="D257" s="32" t="s">
        <v>358</v>
      </c>
      <c r="E257" s="32" t="s">
        <v>1145</v>
      </c>
      <c r="F257" s="32" t="s">
        <v>176</v>
      </c>
      <c r="G257" s="32" t="s">
        <v>1170</v>
      </c>
      <c r="H257" s="94" t="s">
        <v>1152</v>
      </c>
      <c r="I257" s="94" t="s">
        <v>245</v>
      </c>
      <c r="J257" s="94" t="s">
        <v>1182</v>
      </c>
      <c r="K257" s="94">
        <v>5.1849999999999996</v>
      </c>
      <c r="L257" s="94" t="s">
        <v>136</v>
      </c>
      <c r="M257" s="32">
        <v>0.04</v>
      </c>
      <c r="N257" s="32">
        <v>4.3710000000000006E-2</v>
      </c>
      <c r="O257" s="103">
        <v>502104.65351739811</v>
      </c>
      <c r="P257" s="94">
        <v>98.251599999999996</v>
      </c>
      <c r="Q257" s="123">
        <v>0</v>
      </c>
      <c r="R257" s="123">
        <v>1789.292878962618</v>
      </c>
      <c r="S257" s="32">
        <v>8.368410891956635E-4</v>
      </c>
      <c r="T257" s="32">
        <v>3.2237259657173271E-3</v>
      </c>
      <c r="U257" s="32">
        <v>7.3013877318215477E-4</v>
      </c>
    </row>
    <row r="258" spans="2:21" x14ac:dyDescent="0.2">
      <c r="B258" s="23" t="s">
        <v>1183</v>
      </c>
      <c r="C258" s="32" t="s">
        <v>1184</v>
      </c>
      <c r="D258" s="32" t="s">
        <v>358</v>
      </c>
      <c r="E258" s="32" t="s">
        <v>1145</v>
      </c>
      <c r="F258" s="32" t="s">
        <v>176</v>
      </c>
      <c r="G258" s="32" t="s">
        <v>1185</v>
      </c>
      <c r="H258" s="94" t="s">
        <v>1152</v>
      </c>
      <c r="I258" s="94" t="s">
        <v>245</v>
      </c>
      <c r="J258" s="94" t="s">
        <v>1186</v>
      </c>
      <c r="K258" s="94">
        <v>3.7749999999999999</v>
      </c>
      <c r="L258" s="94" t="s">
        <v>136</v>
      </c>
      <c r="M258" s="32">
        <v>5.2499999999999998E-2</v>
      </c>
      <c r="N258" s="32">
        <v>4.5330000000000002E-2</v>
      </c>
      <c r="O258" s="103">
        <v>402604.69078509678</v>
      </c>
      <c r="P258" s="94">
        <v>104.50150000000001</v>
      </c>
      <c r="Q258" s="123">
        <v>0</v>
      </c>
      <c r="R258" s="123">
        <v>1525.9802418903562</v>
      </c>
      <c r="S258" s="32">
        <v>6.1939183197707193E-4</v>
      </c>
      <c r="T258" s="32">
        <v>2.7493219174971771E-3</v>
      </c>
      <c r="U258" s="32">
        <v>6.2269143012517959E-4</v>
      </c>
    </row>
    <row r="259" spans="2:21" x14ac:dyDescent="0.2">
      <c r="B259" s="23" t="s">
        <v>1187</v>
      </c>
      <c r="C259" s="32" t="s">
        <v>1188</v>
      </c>
      <c r="D259" s="32" t="s">
        <v>358</v>
      </c>
      <c r="E259" s="32" t="s">
        <v>1145</v>
      </c>
      <c r="F259" s="32" t="s">
        <v>176</v>
      </c>
      <c r="G259" s="32" t="s">
        <v>1174</v>
      </c>
      <c r="H259" s="94" t="s">
        <v>1147</v>
      </c>
      <c r="I259" s="94" t="s">
        <v>256</v>
      </c>
      <c r="J259" s="94" t="s">
        <v>1189</v>
      </c>
      <c r="K259" s="94">
        <v>2.8109999999999999</v>
      </c>
      <c r="L259" s="94" t="s">
        <v>136</v>
      </c>
      <c r="M259" s="32">
        <v>3.3799999999999997E-2</v>
      </c>
      <c r="N259" s="32">
        <v>4.4500000000000005E-2</v>
      </c>
      <c r="O259" s="103">
        <v>698518.78429369244</v>
      </c>
      <c r="P259" s="94">
        <v>98.520099999999999</v>
      </c>
      <c r="Q259" s="123">
        <v>0</v>
      </c>
      <c r="R259" s="123">
        <v>2496.033955141052</v>
      </c>
      <c r="S259" s="32">
        <v>9.3135837905825654E-4</v>
      </c>
      <c r="T259" s="32">
        <v>4.4970443727275549E-3</v>
      </c>
      <c r="U259" s="32">
        <v>1.0185315055209383E-3</v>
      </c>
    </row>
    <row r="260" spans="2:21" x14ac:dyDescent="0.2">
      <c r="B260" s="23" t="s">
        <v>1190</v>
      </c>
      <c r="C260" s="32" t="s">
        <v>1191</v>
      </c>
      <c r="D260" s="32" t="s">
        <v>358</v>
      </c>
      <c r="E260" s="32" t="s">
        <v>1145</v>
      </c>
      <c r="F260" s="32" t="s">
        <v>176</v>
      </c>
      <c r="G260" s="32" t="s">
        <v>1192</v>
      </c>
      <c r="H260" s="94" t="s">
        <v>1152</v>
      </c>
      <c r="I260" s="94" t="s">
        <v>245</v>
      </c>
      <c r="J260" s="94" t="s">
        <v>1193</v>
      </c>
      <c r="K260" s="94">
        <v>5.3230000000000004</v>
      </c>
      <c r="L260" s="94" t="s">
        <v>136</v>
      </c>
      <c r="M260" s="32">
        <v>5.1500000000000004E-2</v>
      </c>
      <c r="N260" s="32">
        <v>5.2300000000000006E-2</v>
      </c>
      <c r="O260" s="103">
        <v>584602.13062794623</v>
      </c>
      <c r="P260" s="94">
        <v>100.2216</v>
      </c>
      <c r="Q260" s="123">
        <v>0</v>
      </c>
      <c r="R260" s="123">
        <v>2125.0506277400168</v>
      </c>
      <c r="S260" s="32">
        <v>8.9938789327376342E-4</v>
      </c>
      <c r="T260" s="32">
        <v>3.8286526301279269E-3</v>
      </c>
      <c r="U260" s="32">
        <v>8.6714806532266957E-4</v>
      </c>
    </row>
    <row r="261" spans="2:21" x14ac:dyDescent="0.2">
      <c r="B261" s="23" t="s">
        <v>1194</v>
      </c>
      <c r="C261" s="32" t="s">
        <v>1195</v>
      </c>
      <c r="D261" s="32" t="s">
        <v>358</v>
      </c>
      <c r="E261" s="32" t="s">
        <v>1145</v>
      </c>
      <c r="F261" s="32" t="s">
        <v>176</v>
      </c>
      <c r="G261" s="32" t="s">
        <v>1196</v>
      </c>
      <c r="H261" s="94" t="s">
        <v>1147</v>
      </c>
      <c r="I261" s="94" t="s">
        <v>256</v>
      </c>
      <c r="J261" s="94" t="s">
        <v>1197</v>
      </c>
      <c r="K261" s="94">
        <v>6.5890000000000004</v>
      </c>
      <c r="L261" s="94" t="s">
        <v>136</v>
      </c>
      <c r="M261" s="32">
        <v>5.1299999999999998E-2</v>
      </c>
      <c r="N261" s="32">
        <v>5.3899999999999997E-2</v>
      </c>
      <c r="O261" s="103">
        <v>738014.14151922322</v>
      </c>
      <c r="P261" s="94">
        <v>99.127899999999997</v>
      </c>
      <c r="Q261" s="123">
        <v>0</v>
      </c>
      <c r="R261" s="123">
        <v>2653.4331165663543</v>
      </c>
      <c r="S261" s="32">
        <v>7.3801414151922326E-4</v>
      </c>
      <c r="T261" s="32">
        <v>4.7806266580172965E-3</v>
      </c>
      <c r="U261" s="32">
        <v>1.08275980038209E-3</v>
      </c>
    </row>
    <row r="262" spans="2:21" x14ac:dyDescent="0.2">
      <c r="B262" s="23" t="s">
        <v>1198</v>
      </c>
      <c r="C262" s="32" t="s">
        <v>1199</v>
      </c>
      <c r="D262" s="32" t="s">
        <v>358</v>
      </c>
      <c r="E262" s="32" t="s">
        <v>1145</v>
      </c>
      <c r="F262" s="32" t="s">
        <v>176</v>
      </c>
      <c r="G262" s="32" t="s">
        <v>1200</v>
      </c>
      <c r="H262" s="94" t="s">
        <v>1201</v>
      </c>
      <c r="I262" s="94" t="s">
        <v>256</v>
      </c>
      <c r="J262" s="94" t="s">
        <v>1202</v>
      </c>
      <c r="K262" s="94">
        <v>6.5670000000000002</v>
      </c>
      <c r="L262" s="94" t="s">
        <v>136</v>
      </c>
      <c r="M262" s="32">
        <v>3.2500000000000001E-2</v>
      </c>
      <c r="N262" s="32">
        <v>5.1060000000000001E-2</v>
      </c>
      <c r="O262" s="103">
        <v>566855.78626024141</v>
      </c>
      <c r="P262" s="94">
        <v>89.114000000000004</v>
      </c>
      <c r="Q262" s="123">
        <v>0</v>
      </c>
      <c r="R262" s="123">
        <v>1832.1713075358293</v>
      </c>
      <c r="S262" s="32">
        <v>9.4475964376706904E-4</v>
      </c>
      <c r="T262" s="32">
        <v>3.3009789996872371E-3</v>
      </c>
      <c r="U262" s="32">
        <v>7.4763574285241594E-4</v>
      </c>
    </row>
    <row r="263" spans="2:21" x14ac:dyDescent="0.2">
      <c r="B263" s="23" t="s">
        <v>1203</v>
      </c>
      <c r="C263" s="32" t="s">
        <v>1204</v>
      </c>
      <c r="D263" s="32" t="s">
        <v>358</v>
      </c>
      <c r="E263" s="32" t="s">
        <v>1145</v>
      </c>
      <c r="F263" s="32" t="s">
        <v>176</v>
      </c>
      <c r="G263" s="32" t="s">
        <v>1205</v>
      </c>
      <c r="H263" s="94" t="s">
        <v>1152</v>
      </c>
      <c r="I263" s="94" t="s">
        <v>245</v>
      </c>
      <c r="J263" s="94" t="s">
        <v>1206</v>
      </c>
      <c r="K263" s="94">
        <v>6.2949999999999999</v>
      </c>
      <c r="L263" s="94" t="s">
        <v>136</v>
      </c>
      <c r="M263" s="32">
        <v>4.1299999999999996E-2</v>
      </c>
      <c r="N263" s="32">
        <v>4.7759999999999997E-2</v>
      </c>
      <c r="O263" s="103">
        <v>566607.83334492415</v>
      </c>
      <c r="P263" s="94">
        <v>97.447199999999995</v>
      </c>
      <c r="Q263" s="123">
        <v>0</v>
      </c>
      <c r="R263" s="123">
        <v>2002.6243603729729</v>
      </c>
      <c r="S263" s="32">
        <v>5.666078333449241E-4</v>
      </c>
      <c r="T263" s="32">
        <v>3.6080801673202679E-3</v>
      </c>
      <c r="U263" s="32">
        <v>8.1719080806668092E-4</v>
      </c>
    </row>
    <row r="264" spans="2:21" x14ac:dyDescent="0.2">
      <c r="B264" s="23" t="s">
        <v>1207</v>
      </c>
      <c r="C264" s="32" t="s">
        <v>1208</v>
      </c>
      <c r="D264" s="32" t="s">
        <v>358</v>
      </c>
      <c r="E264" s="32" t="s">
        <v>1145</v>
      </c>
      <c r="F264" s="32" t="s">
        <v>176</v>
      </c>
      <c r="G264" s="32" t="s">
        <v>1174</v>
      </c>
      <c r="H264" s="94" t="s">
        <v>1147</v>
      </c>
      <c r="I264" s="94" t="s">
        <v>256</v>
      </c>
      <c r="J264" s="94" t="s">
        <v>1209</v>
      </c>
      <c r="K264" s="94">
        <v>4.0140000000000002</v>
      </c>
      <c r="L264" s="94" t="s">
        <v>136</v>
      </c>
      <c r="M264" s="32">
        <v>4.4000000000000004E-2</v>
      </c>
      <c r="N264" s="32">
        <v>5.0259999999999999E-2</v>
      </c>
      <c r="O264" s="103">
        <v>679603.51903949201</v>
      </c>
      <c r="P264" s="94">
        <v>98.339299999999994</v>
      </c>
      <c r="Q264" s="123">
        <v>0</v>
      </c>
      <c r="R264" s="123">
        <v>2423.9870044562394</v>
      </c>
      <c r="S264" s="32">
        <v>4.5306901269299467E-4</v>
      </c>
      <c r="T264" s="32">
        <v>4.3672391136756975E-3</v>
      </c>
      <c r="U264" s="32">
        <v>9.8913203000577108E-4</v>
      </c>
    </row>
    <row r="265" spans="2:21" x14ac:dyDescent="0.2">
      <c r="B265" s="23" t="s">
        <v>1210</v>
      </c>
      <c r="C265" s="32" t="s">
        <v>1211</v>
      </c>
      <c r="D265" s="32" t="s">
        <v>358</v>
      </c>
      <c r="E265" s="32" t="s">
        <v>1145</v>
      </c>
      <c r="F265" s="32" t="s">
        <v>176</v>
      </c>
      <c r="G265" s="32" t="s">
        <v>1170</v>
      </c>
      <c r="H265" s="94" t="s">
        <v>1152</v>
      </c>
      <c r="I265" s="94" t="s">
        <v>245</v>
      </c>
      <c r="J265" s="94" t="s">
        <v>1212</v>
      </c>
      <c r="K265" s="94">
        <v>6.66</v>
      </c>
      <c r="L265" s="94" t="s">
        <v>136</v>
      </c>
      <c r="M265" s="32">
        <v>4.5999999999999999E-2</v>
      </c>
      <c r="N265" s="32">
        <v>4.5579999999999996E-2</v>
      </c>
      <c r="O265" s="103">
        <v>479186.71977307665</v>
      </c>
      <c r="P265" s="94">
        <v>102.32870000000001</v>
      </c>
      <c r="Q265" s="123">
        <v>0</v>
      </c>
      <c r="R265" s="123">
        <v>1778.4832770430369</v>
      </c>
      <c r="S265" s="32">
        <v>6.8455245681868092E-4</v>
      </c>
      <c r="T265" s="32">
        <v>3.2042505657998888E-3</v>
      </c>
      <c r="U265" s="32">
        <v>7.2572780750015508E-4</v>
      </c>
    </row>
    <row r="266" spans="2:21" x14ac:dyDescent="0.2">
      <c r="B266" s="23" t="s">
        <v>1213</v>
      </c>
      <c r="C266" s="32" t="s">
        <v>1214</v>
      </c>
      <c r="D266" s="32" t="s">
        <v>358</v>
      </c>
      <c r="E266" s="32" t="s">
        <v>1145</v>
      </c>
      <c r="F266" s="32" t="s">
        <v>176</v>
      </c>
      <c r="G266" s="32" t="s">
        <v>1165</v>
      </c>
      <c r="H266" s="94" t="s">
        <v>1166</v>
      </c>
      <c r="I266" s="94" t="s">
        <v>256</v>
      </c>
      <c r="J266" s="94" t="s">
        <v>1215</v>
      </c>
      <c r="K266" s="94">
        <v>6.7149999999999999</v>
      </c>
      <c r="L266" s="94" t="s">
        <v>136</v>
      </c>
      <c r="M266" s="32">
        <v>4.9500000000000002E-2</v>
      </c>
      <c r="N266" s="32">
        <v>5.2270000000000004E-2</v>
      </c>
      <c r="O266" s="103">
        <v>508161.78902014764</v>
      </c>
      <c r="P266" s="94">
        <v>98.647999999999996</v>
      </c>
      <c r="Q266" s="123">
        <v>0</v>
      </c>
      <c r="R266" s="123">
        <v>1818.1840586540682</v>
      </c>
      <c r="S266" s="32">
        <v>1.270404472550369E-3</v>
      </c>
      <c r="T266" s="32">
        <v>3.2757785096281552E-3</v>
      </c>
      <c r="U266" s="32">
        <v>7.4192810669134E-4</v>
      </c>
    </row>
    <row r="267" spans="2:21" x14ac:dyDescent="0.2">
      <c r="B267" s="23" t="s">
        <v>1216</v>
      </c>
      <c r="C267" s="32" t="s">
        <v>1217</v>
      </c>
      <c r="D267" s="32" t="s">
        <v>358</v>
      </c>
      <c r="E267" s="32" t="s">
        <v>1145</v>
      </c>
      <c r="F267" s="32" t="s">
        <v>176</v>
      </c>
      <c r="G267" s="32" t="s">
        <v>1196</v>
      </c>
      <c r="H267" s="94" t="s">
        <v>1218</v>
      </c>
      <c r="I267" s="94" t="s">
        <v>256</v>
      </c>
      <c r="J267" s="94" t="s">
        <v>1219</v>
      </c>
      <c r="K267" s="94">
        <v>6.84</v>
      </c>
      <c r="L267" s="94" t="s">
        <v>136</v>
      </c>
      <c r="M267" s="32">
        <v>0.05</v>
      </c>
      <c r="N267" s="32">
        <v>5.4179999999999999E-2</v>
      </c>
      <c r="O267" s="103">
        <v>531115.14460951439</v>
      </c>
      <c r="P267" s="94">
        <v>98.441999999999993</v>
      </c>
      <c r="Q267" s="123">
        <v>0</v>
      </c>
      <c r="R267" s="123">
        <v>1896.3420243016922</v>
      </c>
      <c r="S267" s="32">
        <v>1.0622302892190289E-3</v>
      </c>
      <c r="T267" s="32">
        <v>3.4165938374307041E-3</v>
      </c>
      <c r="U267" s="32">
        <v>7.7382124270239632E-4</v>
      </c>
    </row>
    <row r="268" spans="2:21" x14ac:dyDescent="0.2">
      <c r="B268" s="23" t="s">
        <v>1220</v>
      </c>
      <c r="C268" s="32" t="s">
        <v>1221</v>
      </c>
      <c r="D268" s="32" t="s">
        <v>358</v>
      </c>
      <c r="E268" s="32" t="s">
        <v>1145</v>
      </c>
      <c r="F268" s="32" t="s">
        <v>176</v>
      </c>
      <c r="G268" s="32" t="s">
        <v>1222</v>
      </c>
      <c r="H268" s="94" t="s">
        <v>1152</v>
      </c>
      <c r="I268" s="94" t="s">
        <v>245</v>
      </c>
      <c r="J268" s="94" t="s">
        <v>1223</v>
      </c>
      <c r="K268" s="94">
        <v>6.9690000000000003</v>
      </c>
      <c r="L268" s="94" t="s">
        <v>136</v>
      </c>
      <c r="M268" s="32">
        <v>4.8499999999999995E-2</v>
      </c>
      <c r="N268" s="32">
        <v>5.0220000000000001E-2</v>
      </c>
      <c r="O268" s="103">
        <v>561082.02551785437</v>
      </c>
      <c r="P268" s="94">
        <v>99.814099999999996</v>
      </c>
      <c r="Q268" s="123">
        <v>0</v>
      </c>
      <c r="R268" s="123">
        <v>2031.2613589260916</v>
      </c>
      <c r="S268" s="32">
        <v>5.610820255178544E-4</v>
      </c>
      <c r="T268" s="32">
        <v>3.6596747591846369E-3</v>
      </c>
      <c r="U268" s="32">
        <v>8.2887642043178225E-4</v>
      </c>
    </row>
    <row r="269" spans="2:21" x14ac:dyDescent="0.2">
      <c r="B269" s="23" t="s">
        <v>1224</v>
      </c>
      <c r="C269" s="32" t="s">
        <v>1225</v>
      </c>
      <c r="D269" s="32" t="s">
        <v>358</v>
      </c>
      <c r="E269" s="32" t="s">
        <v>1145</v>
      </c>
      <c r="F269" s="32" t="s">
        <v>176</v>
      </c>
      <c r="G269" s="32" t="s">
        <v>1222</v>
      </c>
      <c r="H269" s="94" t="s">
        <v>1226</v>
      </c>
      <c r="I269" s="94" t="s">
        <v>256</v>
      </c>
      <c r="J269" s="94" t="s">
        <v>1227</v>
      </c>
      <c r="K269" s="94">
        <v>2.403</v>
      </c>
      <c r="L269" s="94" t="s">
        <v>136</v>
      </c>
      <c r="M269" s="32">
        <v>8.5000000000000006E-2</v>
      </c>
      <c r="N269" s="32">
        <v>7.5910000000000005E-2</v>
      </c>
      <c r="O269" s="103">
        <v>278592.81128143467</v>
      </c>
      <c r="P269" s="94">
        <v>104.35890000000001</v>
      </c>
      <c r="Q269" s="123">
        <v>0</v>
      </c>
      <c r="R269" s="123">
        <v>1054.5008986840248</v>
      </c>
      <c r="S269" s="32">
        <v>3.8163398805675982E-4</v>
      </c>
      <c r="T269" s="32">
        <v>1.8998689191290121E-3</v>
      </c>
      <c r="U269" s="32">
        <v>4.3029959015486533E-4</v>
      </c>
    </row>
    <row r="270" spans="2:21" x14ac:dyDescent="0.2">
      <c r="B270" s="23" t="s">
        <v>1228</v>
      </c>
      <c r="C270" s="32" t="s">
        <v>1229</v>
      </c>
      <c r="D270" s="32" t="s">
        <v>358</v>
      </c>
      <c r="E270" s="32" t="s">
        <v>1145</v>
      </c>
      <c r="F270" s="32" t="s">
        <v>176</v>
      </c>
      <c r="G270" s="32" t="s">
        <v>1222</v>
      </c>
      <c r="H270" s="94" t="s">
        <v>1230</v>
      </c>
      <c r="I270" s="94" t="s">
        <v>245</v>
      </c>
      <c r="J270" s="94" t="s">
        <v>1231</v>
      </c>
      <c r="K270" s="94">
        <v>5.3760000000000003</v>
      </c>
      <c r="L270" s="94" t="s">
        <v>136</v>
      </c>
      <c r="M270" s="32">
        <v>6.88E-2</v>
      </c>
      <c r="N270" s="32">
        <v>6.8460000000000007E-2</v>
      </c>
      <c r="O270" s="103">
        <v>276963.40640934999</v>
      </c>
      <c r="P270" s="94">
        <v>101.5496</v>
      </c>
      <c r="Q270" s="123">
        <v>0</v>
      </c>
      <c r="R270" s="123">
        <v>1020.1127240027017</v>
      </c>
      <c r="S270" s="32">
        <v>3.9566200915621427E-4</v>
      </c>
      <c r="T270" s="32">
        <v>1.8379125714917952E-3</v>
      </c>
      <c r="U270" s="32">
        <v>4.1626715311283567E-4</v>
      </c>
    </row>
    <row r="271" spans="2:21" x14ac:dyDescent="0.2">
      <c r="B271" s="23" t="s">
        <v>1232</v>
      </c>
      <c r="C271" s="32" t="s">
        <v>1233</v>
      </c>
      <c r="D271" s="32" t="s">
        <v>358</v>
      </c>
      <c r="E271" s="32" t="s">
        <v>1145</v>
      </c>
      <c r="F271" s="32" t="s">
        <v>176</v>
      </c>
      <c r="G271" s="32" t="s">
        <v>1174</v>
      </c>
      <c r="H271" s="94" t="s">
        <v>1175</v>
      </c>
      <c r="I271" s="94" t="s">
        <v>245</v>
      </c>
      <c r="J271" s="94" t="s">
        <v>1234</v>
      </c>
      <c r="K271" s="94">
        <v>6.2119999999999997</v>
      </c>
      <c r="L271" s="94" t="s">
        <v>136</v>
      </c>
      <c r="M271" s="32">
        <v>4.8799999999999996E-2</v>
      </c>
      <c r="N271" s="32">
        <v>4.8649999999999999E-2</v>
      </c>
      <c r="O271" s="103">
        <v>612762.49743897491</v>
      </c>
      <c r="P271" s="94">
        <v>99.802099999999996</v>
      </c>
      <c r="Q271" s="123">
        <v>0</v>
      </c>
      <c r="R271" s="123">
        <v>2218.0912714445208</v>
      </c>
      <c r="S271" s="32">
        <v>8.1701666325196653E-4</v>
      </c>
      <c r="T271" s="32">
        <v>3.9962817212083985E-3</v>
      </c>
      <c r="U271" s="32">
        <v>9.0511422628446235E-4</v>
      </c>
    </row>
    <row r="272" spans="2:21" x14ac:dyDescent="0.2">
      <c r="B272" s="23" t="s">
        <v>1235</v>
      </c>
      <c r="C272" s="32" t="s">
        <v>1236</v>
      </c>
      <c r="D272" s="32" t="s">
        <v>358</v>
      </c>
      <c r="E272" s="32" t="s">
        <v>1145</v>
      </c>
      <c r="F272" s="32" t="s">
        <v>176</v>
      </c>
      <c r="G272" s="32" t="s">
        <v>1237</v>
      </c>
      <c r="H272" s="94" t="s">
        <v>1166</v>
      </c>
      <c r="I272" s="94" t="s">
        <v>256</v>
      </c>
      <c r="J272" s="94" t="s">
        <v>1238</v>
      </c>
      <c r="K272" s="94">
        <v>7.3449999999999998</v>
      </c>
      <c r="L272" s="94" t="s">
        <v>136</v>
      </c>
      <c r="M272" s="32">
        <v>3.9E-2</v>
      </c>
      <c r="N272" s="32">
        <v>4.6239999999999996E-2</v>
      </c>
      <c r="O272" s="103">
        <v>578367.88589997008</v>
      </c>
      <c r="P272" s="94">
        <v>95.132999999999996</v>
      </c>
      <c r="Q272" s="123">
        <v>0</v>
      </c>
      <c r="R272" s="123">
        <v>1995.6433005918577</v>
      </c>
      <c r="S272" s="32">
        <v>4.6269430871997605E-4</v>
      </c>
      <c r="T272" s="32">
        <v>3.5955025597361736E-3</v>
      </c>
      <c r="U272" s="32">
        <v>8.1434211712065206E-4</v>
      </c>
    </row>
    <row r="273" spans="2:21" x14ac:dyDescent="0.2">
      <c r="B273" s="23" t="s">
        <v>1239</v>
      </c>
      <c r="C273" s="32" t="s">
        <v>1240</v>
      </c>
      <c r="D273" s="32" t="s">
        <v>358</v>
      </c>
      <c r="E273" s="32" t="s">
        <v>1145</v>
      </c>
      <c r="F273" s="32" t="s">
        <v>176</v>
      </c>
      <c r="G273" s="32" t="s">
        <v>1237</v>
      </c>
      <c r="H273" s="94" t="s">
        <v>1241</v>
      </c>
      <c r="I273" s="94" t="s">
        <v>245</v>
      </c>
      <c r="J273" s="94" t="s">
        <v>1242</v>
      </c>
      <c r="K273" s="94">
        <v>7.2750000000000004</v>
      </c>
      <c r="L273" s="94" t="s">
        <v>136</v>
      </c>
      <c r="M273" s="32">
        <v>4.9000000000000002E-2</v>
      </c>
      <c r="N273" s="32">
        <v>4.9909999999999996E-2</v>
      </c>
      <c r="O273" s="103">
        <v>383122.6760101713</v>
      </c>
      <c r="P273" s="94">
        <v>97.841999999999999</v>
      </c>
      <c r="Q273" s="123">
        <v>0</v>
      </c>
      <c r="R273" s="123">
        <v>1359.5986811256016</v>
      </c>
      <c r="S273" s="32">
        <v>5.1083023468022836E-4</v>
      </c>
      <c r="T273" s="32">
        <v>2.4495562592529623E-3</v>
      </c>
      <c r="U273" s="32">
        <v>5.5479777778619428E-4</v>
      </c>
    </row>
    <row r="274" spans="2:21" x14ac:dyDescent="0.2">
      <c r="B274" s="23" t="s">
        <v>1243</v>
      </c>
      <c r="C274" s="32" t="s">
        <v>1244</v>
      </c>
      <c r="D274" s="32" t="s">
        <v>358</v>
      </c>
      <c r="E274" s="32" t="s">
        <v>1145</v>
      </c>
      <c r="F274" s="32" t="s">
        <v>176</v>
      </c>
      <c r="G274" s="32" t="s">
        <v>1245</v>
      </c>
      <c r="H274" s="94" t="s">
        <v>1246</v>
      </c>
      <c r="I274" s="94" t="s">
        <v>245</v>
      </c>
      <c r="J274" s="94" t="s">
        <v>1247</v>
      </c>
      <c r="K274" s="94">
        <v>4.5330000000000004</v>
      </c>
      <c r="L274" s="94" t="s">
        <v>136</v>
      </c>
      <c r="M274" s="32">
        <v>5.7500000000000002E-2</v>
      </c>
      <c r="N274" s="32">
        <v>5.7290000000000001E-2</v>
      </c>
      <c r="O274" s="103">
        <v>473660.91194600688</v>
      </c>
      <c r="P274" s="94">
        <v>101.09269999999999</v>
      </c>
      <c r="Q274" s="123">
        <v>0</v>
      </c>
      <c r="R274" s="123">
        <v>1736.740365493788</v>
      </c>
      <c r="S274" s="32">
        <v>1.8946436477840274E-4</v>
      </c>
      <c r="T274" s="32">
        <v>3.1290433655544072E-3</v>
      </c>
      <c r="U274" s="32">
        <v>7.086941968565526E-4</v>
      </c>
    </row>
    <row r="275" spans="2:21" x14ac:dyDescent="0.2">
      <c r="B275" s="23" t="s">
        <v>1248</v>
      </c>
      <c r="C275" s="32" t="s">
        <v>1249</v>
      </c>
      <c r="D275" s="32" t="s">
        <v>358</v>
      </c>
      <c r="E275" s="32" t="s">
        <v>1145</v>
      </c>
      <c r="F275" s="32" t="s">
        <v>176</v>
      </c>
      <c r="G275" s="32" t="s">
        <v>1174</v>
      </c>
      <c r="H275" s="94" t="s">
        <v>1152</v>
      </c>
      <c r="I275" s="94" t="s">
        <v>245</v>
      </c>
      <c r="J275" s="94" t="s">
        <v>1250</v>
      </c>
      <c r="K275" s="94">
        <v>0.127</v>
      </c>
      <c r="L275" s="94" t="s">
        <v>136</v>
      </c>
      <c r="M275" s="32">
        <v>3.0099999999999998E-2</v>
      </c>
      <c r="N275" s="32">
        <v>4.1270000000000001E-2</v>
      </c>
      <c r="O275" s="103">
        <v>392509.46494718082</v>
      </c>
      <c r="P275" s="94">
        <v>84.481099999999998</v>
      </c>
      <c r="Q275" s="123">
        <v>0</v>
      </c>
      <c r="R275" s="123">
        <v>1202.6998295289284</v>
      </c>
      <c r="S275" s="32">
        <v>7.4763707608986824E-4</v>
      </c>
      <c r="T275" s="32">
        <v>2.1668753701540948E-3</v>
      </c>
      <c r="U275" s="32">
        <v>4.907736393316214E-4</v>
      </c>
    </row>
    <row r="276" spans="2:21" x14ac:dyDescent="0.2">
      <c r="B276" s="23" t="s">
        <v>1251</v>
      </c>
      <c r="C276" s="32" t="s">
        <v>1252</v>
      </c>
      <c r="D276" s="32" t="s">
        <v>358</v>
      </c>
      <c r="E276" s="32" t="s">
        <v>1145</v>
      </c>
      <c r="F276" s="32" t="s">
        <v>176</v>
      </c>
      <c r="G276" s="32" t="s">
        <v>1253</v>
      </c>
      <c r="H276" s="94" t="s">
        <v>1152</v>
      </c>
      <c r="I276" s="94" t="s">
        <v>245</v>
      </c>
      <c r="J276" s="94" t="s">
        <v>1254</v>
      </c>
      <c r="K276" s="94">
        <v>6.665</v>
      </c>
      <c r="L276" s="94" t="s">
        <v>136</v>
      </c>
      <c r="M276" s="32">
        <v>4.8499999999999995E-2</v>
      </c>
      <c r="N276" s="32">
        <v>5.0869999999999999E-2</v>
      </c>
      <c r="O276" s="103">
        <v>520559.43478600937</v>
      </c>
      <c r="P276" s="94">
        <v>99.338800000000006</v>
      </c>
      <c r="Q276" s="123">
        <v>0</v>
      </c>
      <c r="R276" s="123">
        <v>1875.5851571331339</v>
      </c>
      <c r="S276" s="32">
        <v>6.9407924638134578E-4</v>
      </c>
      <c r="T276" s="32">
        <v>3.3791966888448216E-3</v>
      </c>
      <c r="U276" s="32">
        <v>7.6535119640212671E-4</v>
      </c>
    </row>
    <row r="277" spans="2:21" x14ac:dyDescent="0.2">
      <c r="B277" s="23" t="s">
        <v>1255</v>
      </c>
      <c r="C277" s="32" t="s">
        <v>1256</v>
      </c>
      <c r="D277" s="32" t="s">
        <v>358</v>
      </c>
      <c r="E277" s="32" t="s">
        <v>1145</v>
      </c>
      <c r="F277" s="32" t="s">
        <v>1257</v>
      </c>
      <c r="G277" s="32" t="s">
        <v>1160</v>
      </c>
      <c r="H277" s="94" t="s">
        <v>1152</v>
      </c>
      <c r="I277" s="94" t="s">
        <v>245</v>
      </c>
      <c r="J277" s="94" t="s">
        <v>1258</v>
      </c>
      <c r="K277" s="94">
        <v>6.2670000000000003</v>
      </c>
      <c r="L277" s="94" t="s">
        <v>136</v>
      </c>
      <c r="M277" s="32">
        <v>4.1799999999999997E-2</v>
      </c>
      <c r="N277" s="32">
        <v>4.6559999999999997E-2</v>
      </c>
      <c r="O277" s="103">
        <v>616977.69699936791</v>
      </c>
      <c r="P277" s="94">
        <v>98.345799999999997</v>
      </c>
      <c r="Q277" s="123">
        <v>0</v>
      </c>
      <c r="R277" s="123">
        <v>2200.7607816629588</v>
      </c>
      <c r="S277" s="32">
        <v>8.8139670999909706E-4</v>
      </c>
      <c r="T277" s="32">
        <v>3.965057794391112E-3</v>
      </c>
      <c r="U277" s="32">
        <v>8.9804234738943671E-4</v>
      </c>
    </row>
    <row r="278" spans="2:21" x14ac:dyDescent="0.2">
      <c r="B278" s="23" t="s">
        <v>1259</v>
      </c>
      <c r="C278" s="32" t="s">
        <v>1260</v>
      </c>
      <c r="D278" s="32" t="s">
        <v>358</v>
      </c>
      <c r="E278" s="32" t="s">
        <v>1145</v>
      </c>
      <c r="F278" s="32" t="s">
        <v>176</v>
      </c>
      <c r="G278" s="32" t="s">
        <v>1261</v>
      </c>
      <c r="H278" s="94" t="s">
        <v>1262</v>
      </c>
      <c r="I278" s="94" t="s">
        <v>245</v>
      </c>
      <c r="J278" s="94" t="s">
        <v>1263</v>
      </c>
      <c r="K278" s="94">
        <v>6.3760000000000003</v>
      </c>
      <c r="L278" s="94" t="s">
        <v>136</v>
      </c>
      <c r="M278" s="32">
        <v>0.05</v>
      </c>
      <c r="N278" s="32">
        <v>5.2770000000000004E-2</v>
      </c>
      <c r="O278" s="103">
        <v>470260.41482165625</v>
      </c>
      <c r="P278" s="94">
        <v>100.4173</v>
      </c>
      <c r="Q278" s="123">
        <v>0</v>
      </c>
      <c r="R278" s="123">
        <v>1712.7521373230045</v>
      </c>
      <c r="S278" s="32">
        <v>4.4786706173491071E-4</v>
      </c>
      <c r="T278" s="32">
        <v>3.0858243515322083E-3</v>
      </c>
      <c r="U278" s="32">
        <v>6.9890556152839777E-4</v>
      </c>
    </row>
    <row r="279" spans="2:21" x14ac:dyDescent="0.2">
      <c r="B279" s="23" t="s">
        <v>1264</v>
      </c>
      <c r="C279" s="32" t="s">
        <v>1265</v>
      </c>
      <c r="D279" s="32" t="s">
        <v>358</v>
      </c>
      <c r="E279" s="32" t="s">
        <v>1145</v>
      </c>
      <c r="F279" s="32" t="s">
        <v>176</v>
      </c>
      <c r="G279" s="32" t="s">
        <v>1174</v>
      </c>
      <c r="H279" s="94" t="s">
        <v>1147</v>
      </c>
      <c r="I279" s="94" t="s">
        <v>256</v>
      </c>
      <c r="J279" s="94" t="s">
        <v>1266</v>
      </c>
      <c r="K279" s="94">
        <v>3.9769999999999999</v>
      </c>
      <c r="L279" s="94" t="s">
        <v>136</v>
      </c>
      <c r="M279" s="32">
        <v>4.7E-2</v>
      </c>
      <c r="N279" s="32">
        <v>4.9749999999999996E-2</v>
      </c>
      <c r="O279" s="103">
        <v>643721.19000858383</v>
      </c>
      <c r="P279" s="94">
        <v>99.095600000000005</v>
      </c>
      <c r="Q279" s="123">
        <v>0</v>
      </c>
      <c r="R279" s="123">
        <v>2313.6610352394796</v>
      </c>
      <c r="S279" s="32">
        <v>5.1497695200686711E-4</v>
      </c>
      <c r="T279" s="32">
        <v>4.1684674671562073E-3</v>
      </c>
      <c r="U279" s="32">
        <v>9.4411241987869138E-4</v>
      </c>
    </row>
    <row r="280" spans="2:21" x14ac:dyDescent="0.2">
      <c r="B280" s="23" t="s">
        <v>1267</v>
      </c>
      <c r="C280" s="32" t="s">
        <v>1268</v>
      </c>
      <c r="D280" s="32" t="s">
        <v>358</v>
      </c>
      <c r="E280" s="32" t="s">
        <v>1145</v>
      </c>
      <c r="F280" s="32" t="s">
        <v>176</v>
      </c>
      <c r="G280" s="32" t="s">
        <v>1174</v>
      </c>
      <c r="H280" s="94" t="s">
        <v>1269</v>
      </c>
      <c r="I280" s="94" t="s">
        <v>245</v>
      </c>
      <c r="J280" s="94" t="s">
        <v>1270</v>
      </c>
      <c r="K280" s="94">
        <v>7.5659999999999998</v>
      </c>
      <c r="L280" s="94" t="s">
        <v>136</v>
      </c>
      <c r="M280" s="32">
        <v>3.6299999999999999E-2</v>
      </c>
      <c r="N280" s="32">
        <v>4.36E-2</v>
      </c>
      <c r="O280" s="103">
        <v>585027.19276849006</v>
      </c>
      <c r="P280" s="94">
        <v>95.530500000000004</v>
      </c>
      <c r="Q280" s="123">
        <v>0</v>
      </c>
      <c r="R280" s="123">
        <v>2027.0555925572526</v>
      </c>
      <c r="S280" s="32">
        <v>5.3184290251680915E-4</v>
      </c>
      <c r="T280" s="32">
        <v>3.652097331023839E-3</v>
      </c>
      <c r="U280" s="32">
        <v>8.2716021559302202E-4</v>
      </c>
    </row>
    <row r="281" spans="2:21" x14ac:dyDescent="0.2">
      <c r="B281" s="23" t="s">
        <v>1271</v>
      </c>
      <c r="C281" s="32" t="s">
        <v>1272</v>
      </c>
      <c r="D281" s="32" t="s">
        <v>358</v>
      </c>
      <c r="E281" s="32" t="s">
        <v>1145</v>
      </c>
      <c r="F281" s="32" t="s">
        <v>176</v>
      </c>
      <c r="G281" s="32" t="s">
        <v>1174</v>
      </c>
      <c r="H281" s="94" t="s">
        <v>1273</v>
      </c>
      <c r="I281" s="94" t="s">
        <v>245</v>
      </c>
      <c r="J281" s="94" t="s">
        <v>1274</v>
      </c>
      <c r="K281" s="94">
        <v>4.5270000000000001</v>
      </c>
      <c r="L281" s="94" t="s">
        <v>136</v>
      </c>
      <c r="M281" s="32">
        <v>4.5199999999999997E-2</v>
      </c>
      <c r="N281" s="32">
        <v>4.4310000000000002E-2</v>
      </c>
      <c r="O281" s="103">
        <v>603056.91189655755</v>
      </c>
      <c r="P281" s="94">
        <v>102.5812</v>
      </c>
      <c r="Q281" s="123">
        <v>0</v>
      </c>
      <c r="R281" s="123">
        <v>2243.745682280663</v>
      </c>
      <c r="S281" s="32">
        <v>8.0407588252874335E-4</v>
      </c>
      <c r="T281" s="32">
        <v>4.0425026564840146E-3</v>
      </c>
      <c r="U281" s="32">
        <v>9.1558276403747225E-4</v>
      </c>
    </row>
    <row r="282" spans="2:21" x14ac:dyDescent="0.2">
      <c r="B282" s="23" t="s">
        <v>1275</v>
      </c>
      <c r="C282" s="32" t="s">
        <v>1276</v>
      </c>
      <c r="D282" s="32" t="s">
        <v>358</v>
      </c>
      <c r="E282" s="32" t="s">
        <v>1145</v>
      </c>
      <c r="F282" s="32" t="s">
        <v>176</v>
      </c>
      <c r="G282" s="32" t="s">
        <v>1277</v>
      </c>
      <c r="H282" s="94" t="s">
        <v>1241</v>
      </c>
      <c r="I282" s="94" t="s">
        <v>245</v>
      </c>
      <c r="J282" s="94" t="s">
        <v>1278</v>
      </c>
      <c r="K282" s="94">
        <v>6.2939999999999996</v>
      </c>
      <c r="L282" s="94" t="s">
        <v>136</v>
      </c>
      <c r="M282" s="32">
        <v>0.04</v>
      </c>
      <c r="N282" s="32">
        <v>4.6509999999999996E-2</v>
      </c>
      <c r="O282" s="103">
        <v>528529.34992120613</v>
      </c>
      <c r="P282" s="94">
        <v>95.846599999999995</v>
      </c>
      <c r="Q282" s="123">
        <v>0</v>
      </c>
      <c r="R282" s="123">
        <v>1837.3562729095718</v>
      </c>
      <c r="S282" s="32">
        <v>1.0570586998424124E-3</v>
      </c>
      <c r="T282" s="32">
        <v>3.3103206271553852E-3</v>
      </c>
      <c r="U282" s="32">
        <v>7.4975151959387986E-4</v>
      </c>
    </row>
    <row r="283" spans="2:21" x14ac:dyDescent="0.2">
      <c r="B283" s="23" t="s">
        <v>1279</v>
      </c>
      <c r="C283" s="32" t="s">
        <v>1280</v>
      </c>
      <c r="D283" s="32" t="s">
        <v>358</v>
      </c>
      <c r="E283" s="32" t="s">
        <v>1145</v>
      </c>
      <c r="F283" s="32" t="s">
        <v>176</v>
      </c>
      <c r="G283" s="32" t="s">
        <v>1281</v>
      </c>
      <c r="H283" s="94" t="s">
        <v>1152</v>
      </c>
      <c r="I283" s="94" t="s">
        <v>245</v>
      </c>
      <c r="J283" s="94" t="s">
        <v>1282</v>
      </c>
      <c r="K283" s="94">
        <v>4.9320000000000004</v>
      </c>
      <c r="L283" s="94" t="s">
        <v>136</v>
      </c>
      <c r="M283" s="32">
        <v>5.2499999999999998E-2</v>
      </c>
      <c r="N283" s="32">
        <v>5.058E-2</v>
      </c>
      <c r="O283" s="103">
        <v>607024.15854163328</v>
      </c>
      <c r="P283" s="94">
        <v>102.0851</v>
      </c>
      <c r="Q283" s="123">
        <v>0</v>
      </c>
      <c r="R283" s="123">
        <v>2247.5837822955773</v>
      </c>
      <c r="S283" s="32">
        <v>1.0117069309027221E-3</v>
      </c>
      <c r="T283" s="32">
        <v>4.0494176690135854E-3</v>
      </c>
      <c r="U283" s="32">
        <v>9.171489389600845E-4</v>
      </c>
    </row>
    <row r="284" spans="2:21" x14ac:dyDescent="0.2">
      <c r="B284" s="23" t="s">
        <v>1283</v>
      </c>
      <c r="C284" s="32" t="s">
        <v>1284</v>
      </c>
      <c r="D284" s="32" t="s">
        <v>358</v>
      </c>
      <c r="E284" s="32" t="s">
        <v>1145</v>
      </c>
      <c r="F284" s="32" t="s">
        <v>176</v>
      </c>
      <c r="G284" s="32" t="s">
        <v>1285</v>
      </c>
      <c r="H284" s="94" t="s">
        <v>1218</v>
      </c>
      <c r="I284" s="94" t="s">
        <v>256</v>
      </c>
      <c r="J284" s="94" t="s">
        <v>1286</v>
      </c>
      <c r="K284" s="94">
        <v>7.6029999999999998</v>
      </c>
      <c r="L284" s="94" t="s">
        <v>136</v>
      </c>
      <c r="M284" s="32">
        <v>4.9000000000000002E-2</v>
      </c>
      <c r="N284" s="32">
        <v>4.7320000000000001E-2</v>
      </c>
      <c r="O284" s="103">
        <v>527502.11641489191</v>
      </c>
      <c r="P284" s="94">
        <v>101.66540000000002</v>
      </c>
      <c r="Q284" s="123">
        <v>0</v>
      </c>
      <c r="R284" s="123">
        <v>1945.1134446103686</v>
      </c>
      <c r="S284" s="32">
        <v>7.0333615521985589E-4</v>
      </c>
      <c r="T284" s="32">
        <v>3.5044641329438392E-3</v>
      </c>
      <c r="U284" s="32">
        <v>7.9372290632002257E-4</v>
      </c>
    </row>
    <row r="285" spans="2:21" x14ac:dyDescent="0.2">
      <c r="B285" s="23" t="s">
        <v>1287</v>
      </c>
      <c r="C285" s="32" t="s">
        <v>1288</v>
      </c>
      <c r="D285" s="32" t="s">
        <v>358</v>
      </c>
      <c r="E285" s="32" t="s">
        <v>1145</v>
      </c>
      <c r="F285" s="32" t="s">
        <v>176</v>
      </c>
      <c r="G285" s="32" t="s">
        <v>1289</v>
      </c>
      <c r="H285" s="94" t="s">
        <v>1262</v>
      </c>
      <c r="I285" s="94" t="s">
        <v>245</v>
      </c>
      <c r="J285" s="94" t="s">
        <v>1290</v>
      </c>
      <c r="K285" s="94">
        <v>6.6609999999999996</v>
      </c>
      <c r="L285" s="94" t="s">
        <v>2</v>
      </c>
      <c r="M285" s="32">
        <v>4.8799999999999996E-2</v>
      </c>
      <c r="N285" s="32">
        <v>5.0900000000000001E-2</v>
      </c>
      <c r="O285" s="103">
        <v>407740.85831666802</v>
      </c>
      <c r="P285" s="94">
        <v>99.371300000000005</v>
      </c>
      <c r="Q285" s="123">
        <v>0</v>
      </c>
      <c r="R285" s="123">
        <v>1919.9330698035117</v>
      </c>
      <c r="S285" s="32">
        <v>7.7664925393651052E-4</v>
      </c>
      <c r="T285" s="32">
        <v>3.4590972569864377E-3</v>
      </c>
      <c r="U285" s="32">
        <v>7.8344780368819157E-4</v>
      </c>
    </row>
    <row r="286" spans="2:21" x14ac:dyDescent="0.2">
      <c r="B286" s="23" t="s">
        <v>1291</v>
      </c>
      <c r="C286" s="32" t="s">
        <v>1292</v>
      </c>
      <c r="D286" s="32" t="s">
        <v>358</v>
      </c>
      <c r="E286" s="32" t="s">
        <v>1145</v>
      </c>
      <c r="F286" s="32" t="s">
        <v>176</v>
      </c>
      <c r="G286" s="32" t="s">
        <v>1245</v>
      </c>
      <c r="H286" s="94" t="s">
        <v>1226</v>
      </c>
      <c r="I286" s="94" t="s">
        <v>256</v>
      </c>
      <c r="J286" s="94" t="s">
        <v>1293</v>
      </c>
      <c r="K286" s="94">
        <v>7.2290000000000001</v>
      </c>
      <c r="L286" s="94" t="s">
        <v>137</v>
      </c>
      <c r="M286" s="32">
        <v>3.6299999999999999E-2</v>
      </c>
      <c r="N286" s="32">
        <v>3.8030000000000001E-2</v>
      </c>
      <c r="O286" s="103">
        <v>450176.22868096031</v>
      </c>
      <c r="P286" s="94">
        <v>99.819599999999994</v>
      </c>
      <c r="Q286" s="123">
        <v>0</v>
      </c>
      <c r="R286" s="123">
        <v>1894.3393454433938</v>
      </c>
      <c r="S286" s="32">
        <v>3.4628940667766177E-4</v>
      </c>
      <c r="T286" s="32">
        <v>3.4129856590757817E-3</v>
      </c>
      <c r="U286" s="32">
        <v>7.7300402965590858E-4</v>
      </c>
    </row>
    <row r="287" spans="2:21" x14ac:dyDescent="0.2">
      <c r="B287" s="23" t="s">
        <v>1294</v>
      </c>
      <c r="C287" s="32" t="s">
        <v>1295</v>
      </c>
      <c r="D287" s="32" t="s">
        <v>358</v>
      </c>
      <c r="E287" s="32" t="s">
        <v>1145</v>
      </c>
      <c r="F287" s="32" t="s">
        <v>176</v>
      </c>
      <c r="G287" s="32" t="s">
        <v>1196</v>
      </c>
      <c r="H287" s="94" t="s">
        <v>1147</v>
      </c>
      <c r="I287" s="94" t="s">
        <v>256</v>
      </c>
      <c r="J287" s="94" t="s">
        <v>1296</v>
      </c>
      <c r="K287" s="94">
        <v>5.6760000000000002</v>
      </c>
      <c r="L287" s="94" t="s">
        <v>136</v>
      </c>
      <c r="M287" s="32">
        <v>5.7500000000000002E-2</v>
      </c>
      <c r="N287" s="32">
        <v>5.4909999999999994E-2</v>
      </c>
      <c r="O287" s="103">
        <v>571070.98582063441</v>
      </c>
      <c r="P287" s="94">
        <v>101.9037</v>
      </c>
      <c r="Q287" s="123">
        <v>0</v>
      </c>
      <c r="R287" s="123">
        <v>2110.7053174918337</v>
      </c>
      <c r="S287" s="32">
        <v>8.1581569402947778E-4</v>
      </c>
      <c r="T287" s="32">
        <v>3.8028070295126992E-3</v>
      </c>
      <c r="U287" s="32">
        <v>8.6129431865622193E-4</v>
      </c>
    </row>
    <row r="288" spans="2:21" x14ac:dyDescent="0.2">
      <c r="B288" s="23" t="s">
        <v>1297</v>
      </c>
      <c r="C288" s="32" t="s">
        <v>1298</v>
      </c>
      <c r="D288" s="32" t="s">
        <v>358</v>
      </c>
      <c r="E288" s="32" t="s">
        <v>1145</v>
      </c>
      <c r="F288" s="32" t="s">
        <v>176</v>
      </c>
      <c r="G288" s="32" t="s">
        <v>1151</v>
      </c>
      <c r="H288" s="94" t="s">
        <v>1166</v>
      </c>
      <c r="I288" s="94" t="s">
        <v>256</v>
      </c>
      <c r="J288" s="94" t="s">
        <v>1299</v>
      </c>
      <c r="K288" s="94">
        <v>5.3460000000000001</v>
      </c>
      <c r="L288" s="94" t="s">
        <v>136</v>
      </c>
      <c r="M288" s="32">
        <v>5.6299999999999996E-2</v>
      </c>
      <c r="N288" s="32">
        <v>5.8810000000000001E-2</v>
      </c>
      <c r="O288" s="103">
        <v>631040.16948235955</v>
      </c>
      <c r="P288" s="94">
        <v>100.52509999999999</v>
      </c>
      <c r="Q288" s="123">
        <v>0</v>
      </c>
      <c r="R288" s="123">
        <v>2300.8010925979993</v>
      </c>
      <c r="S288" s="32">
        <v>8.413868926431461E-4</v>
      </c>
      <c r="T288" s="32">
        <v>4.14529801764998E-3</v>
      </c>
      <c r="U288" s="32">
        <v>9.3886479225224761E-4</v>
      </c>
    </row>
    <row r="289" spans="2:21" x14ac:dyDescent="0.2">
      <c r="B289" s="23" t="s">
        <v>1300</v>
      </c>
      <c r="C289" s="32" t="s">
        <v>1301</v>
      </c>
      <c r="D289" s="32" t="s">
        <v>358</v>
      </c>
      <c r="E289" s="32" t="s">
        <v>1145</v>
      </c>
      <c r="F289" s="32" t="s">
        <v>176</v>
      </c>
      <c r="G289" s="32" t="s">
        <v>1146</v>
      </c>
      <c r="H289" s="94" t="s">
        <v>1175</v>
      </c>
      <c r="I289" s="94" t="s">
        <v>245</v>
      </c>
      <c r="J289" s="94" t="s">
        <v>1302</v>
      </c>
      <c r="K289" s="94">
        <v>3.3330000000000002</v>
      </c>
      <c r="L289" s="94" t="s">
        <v>136</v>
      </c>
      <c r="M289" s="32">
        <v>4.7500000000000001E-2</v>
      </c>
      <c r="N289" s="32">
        <v>5.6150000000000005E-2</v>
      </c>
      <c r="O289" s="103">
        <v>530300.44217347214</v>
      </c>
      <c r="P289" s="94">
        <v>97.349299999999999</v>
      </c>
      <c r="Q289" s="123">
        <v>0</v>
      </c>
      <c r="R289" s="123">
        <v>1872.4161477878681</v>
      </c>
      <c r="S289" s="32">
        <v>5.8922271352608016E-4</v>
      </c>
      <c r="T289" s="32">
        <v>3.3734871608899252E-3</v>
      </c>
      <c r="U289" s="32">
        <v>7.6405805058862711E-4</v>
      </c>
    </row>
    <row r="290" spans="2:21" x14ac:dyDescent="0.2">
      <c r="B290" s="23" t="s">
        <v>1303</v>
      </c>
      <c r="C290" s="32" t="s">
        <v>1304</v>
      </c>
      <c r="D290" s="32" t="s">
        <v>358</v>
      </c>
      <c r="E290" s="32" t="s">
        <v>1145</v>
      </c>
      <c r="F290" s="32" t="s">
        <v>176</v>
      </c>
      <c r="G290" s="32" t="s">
        <v>1151</v>
      </c>
      <c r="H290" s="94" t="s">
        <v>1161</v>
      </c>
      <c r="I290" s="94" t="s">
        <v>245</v>
      </c>
      <c r="J290" s="94" t="s">
        <v>1305</v>
      </c>
      <c r="K290" s="94">
        <v>6.6989999999999998</v>
      </c>
      <c r="L290" s="94" t="s">
        <v>136</v>
      </c>
      <c r="M290" s="32">
        <v>5.5E-2</v>
      </c>
      <c r="N290" s="32">
        <v>6.5839999999999996E-2</v>
      </c>
      <c r="O290" s="103">
        <v>623211.94172734406</v>
      </c>
      <c r="P290" s="94">
        <v>93.916700000000006</v>
      </c>
      <c r="Q290" s="123">
        <v>0</v>
      </c>
      <c r="R290" s="123">
        <v>2122.8834253922546</v>
      </c>
      <c r="S290" s="32">
        <v>6.2321194172734403E-4</v>
      </c>
      <c r="T290" s="32">
        <v>3.8247480337571557E-3</v>
      </c>
      <c r="U290" s="32">
        <v>8.6626371682833588E-4</v>
      </c>
    </row>
    <row r="291" spans="2:21" x14ac:dyDescent="0.2">
      <c r="B291" s="23" t="s">
        <v>1306</v>
      </c>
      <c r="C291" s="32" t="s">
        <v>1307</v>
      </c>
      <c r="D291" s="32" t="s">
        <v>358</v>
      </c>
      <c r="E291" s="32" t="s">
        <v>1145</v>
      </c>
      <c r="F291" s="32" t="s">
        <v>176</v>
      </c>
      <c r="G291" s="32" t="s">
        <v>1205</v>
      </c>
      <c r="H291" s="94" t="s">
        <v>1241</v>
      </c>
      <c r="I291" s="94" t="s">
        <v>245</v>
      </c>
      <c r="J291" s="94" t="s">
        <v>1308</v>
      </c>
      <c r="K291" s="94">
        <v>3.8820000000000001</v>
      </c>
      <c r="L291" s="94" t="s">
        <v>136</v>
      </c>
      <c r="M291" s="32">
        <v>5.9500000000000004E-2</v>
      </c>
      <c r="N291" s="32">
        <v>6.1159999999999999E-2</v>
      </c>
      <c r="O291" s="103">
        <v>499483.4369840445</v>
      </c>
      <c r="P291" s="94">
        <v>101.4301</v>
      </c>
      <c r="Q291" s="123">
        <v>0</v>
      </c>
      <c r="R291" s="123">
        <v>1837.5344954433883</v>
      </c>
      <c r="S291" s="32">
        <v>9.9896687396808909E-4</v>
      </c>
      <c r="T291" s="32">
        <v>3.3106417264101217E-3</v>
      </c>
      <c r="U291" s="32">
        <v>7.4982424507315953E-4</v>
      </c>
    </row>
    <row r="292" spans="2:21" x14ac:dyDescent="0.2">
      <c r="B292" s="23" t="s">
        <v>1309</v>
      </c>
      <c r="C292" s="32" t="s">
        <v>1310</v>
      </c>
      <c r="D292" s="32" t="s">
        <v>358</v>
      </c>
      <c r="E292" s="32" t="s">
        <v>1145</v>
      </c>
      <c r="F292" s="32" t="s">
        <v>176</v>
      </c>
      <c r="G292" s="32" t="s">
        <v>1174</v>
      </c>
      <c r="H292" s="94" t="s">
        <v>1226</v>
      </c>
      <c r="I292" s="94" t="s">
        <v>256</v>
      </c>
      <c r="J292" s="94" t="s">
        <v>1311</v>
      </c>
      <c r="K292" s="94">
        <v>0.24399999999999999</v>
      </c>
      <c r="L292" s="94" t="s">
        <v>137</v>
      </c>
      <c r="M292" s="32">
        <v>5.5E-2</v>
      </c>
      <c r="N292" s="32">
        <v>5.4139999999999994E-2</v>
      </c>
      <c r="O292" s="103">
        <v>544858.82048709819</v>
      </c>
      <c r="P292" s="94">
        <v>105.1358</v>
      </c>
      <c r="Q292" s="123">
        <v>0</v>
      </c>
      <c r="R292" s="123">
        <v>2414.8713853286636</v>
      </c>
      <c r="S292" s="32">
        <v>4.3588705638967855E-4</v>
      </c>
      <c r="T292" s="32">
        <v>4.3508157218315443E-3</v>
      </c>
      <c r="U292" s="32">
        <v>9.8541231086707835E-4</v>
      </c>
    </row>
    <row r="293" spans="2:21" x14ac:dyDescent="0.2">
      <c r="B293" s="23" t="s">
        <v>1312</v>
      </c>
      <c r="C293" s="32" t="s">
        <v>1313</v>
      </c>
      <c r="D293" s="32" t="s">
        <v>358</v>
      </c>
      <c r="E293" s="32" t="s">
        <v>1145</v>
      </c>
      <c r="F293" s="32" t="s">
        <v>176</v>
      </c>
      <c r="G293" s="32" t="s">
        <v>1196</v>
      </c>
      <c r="H293" s="94" t="s">
        <v>1166</v>
      </c>
      <c r="I293" s="94" t="s">
        <v>256</v>
      </c>
      <c r="J293" s="94" t="s">
        <v>1003</v>
      </c>
      <c r="K293" s="94">
        <v>5.423</v>
      </c>
      <c r="L293" s="94" t="s">
        <v>137</v>
      </c>
      <c r="M293" s="32">
        <v>4.2500000000000003E-2</v>
      </c>
      <c r="N293" s="32">
        <v>4.3230000000000005E-2</v>
      </c>
      <c r="O293" s="103">
        <v>602171.36577042448</v>
      </c>
      <c r="P293" s="94">
        <v>108.64530000000001</v>
      </c>
      <c r="Q293" s="123">
        <v>0</v>
      </c>
      <c r="R293" s="123">
        <v>2757.9757267833752</v>
      </c>
      <c r="S293" s="32">
        <v>6.0217136577042445E-4</v>
      </c>
      <c r="T293" s="32">
        <v>4.9689785656579664E-3</v>
      </c>
      <c r="U293" s="32">
        <v>1.125419453291104E-3</v>
      </c>
    </row>
    <row r="294" spans="2:21" x14ac:dyDescent="0.2">
      <c r="B294" s="23" t="s">
        <v>1314</v>
      </c>
      <c r="C294" s="32" t="s">
        <v>1315</v>
      </c>
      <c r="D294" s="32" t="s">
        <v>358</v>
      </c>
      <c r="E294" s="32" t="s">
        <v>1145</v>
      </c>
      <c r="F294" s="32" t="s">
        <v>176</v>
      </c>
      <c r="G294" s="32" t="s">
        <v>1196</v>
      </c>
      <c r="H294" s="94" t="s">
        <v>1166</v>
      </c>
      <c r="I294" s="94" t="s">
        <v>256</v>
      </c>
      <c r="J294" s="94" t="s">
        <v>1316</v>
      </c>
      <c r="K294" s="94">
        <v>6.34</v>
      </c>
      <c r="L294" s="94" t="s">
        <v>137</v>
      </c>
      <c r="M294" s="32">
        <v>4.4999999999999998E-2</v>
      </c>
      <c r="N294" s="32">
        <v>3.5729999999999998E-2</v>
      </c>
      <c r="O294" s="103">
        <v>465195.09098017559</v>
      </c>
      <c r="P294" s="94">
        <v>106.33630000000001</v>
      </c>
      <c r="Q294" s="123">
        <v>0</v>
      </c>
      <c r="R294" s="123">
        <v>2085.3361109543507</v>
      </c>
      <c r="S294" s="32">
        <v>4.651950909801756E-4</v>
      </c>
      <c r="T294" s="32">
        <v>3.7570999399657128E-3</v>
      </c>
      <c r="U294" s="32">
        <v>8.5094216135672967E-4</v>
      </c>
    </row>
    <row r="295" spans="2:21" x14ac:dyDescent="0.2">
      <c r="B295" s="23" t="s">
        <v>1317</v>
      </c>
      <c r="C295" s="32" t="s">
        <v>1318</v>
      </c>
      <c r="D295" s="32" t="s">
        <v>358</v>
      </c>
      <c r="E295" s="32" t="s">
        <v>1145</v>
      </c>
      <c r="F295" s="32" t="s">
        <v>176</v>
      </c>
      <c r="G295" s="32" t="s">
        <v>1165</v>
      </c>
      <c r="H295" s="94" t="s">
        <v>1166</v>
      </c>
      <c r="I295" s="94" t="s">
        <v>256</v>
      </c>
      <c r="J295" s="94" t="s">
        <v>368</v>
      </c>
      <c r="K295" s="94">
        <v>4.8840000000000003</v>
      </c>
      <c r="L295" s="94" t="s">
        <v>137</v>
      </c>
      <c r="M295" s="32">
        <v>2.1299999999999999E-2</v>
      </c>
      <c r="N295" s="32">
        <v>2.6680000000000002E-2</v>
      </c>
      <c r="O295" s="103">
        <v>328643.87833047053</v>
      </c>
      <c r="P295" s="94">
        <v>94.024900000000002</v>
      </c>
      <c r="Q295" s="123">
        <v>0</v>
      </c>
      <c r="R295" s="123">
        <v>1302.6502376959329</v>
      </c>
      <c r="S295" s="32">
        <v>8.2160969582617635E-4</v>
      </c>
      <c r="T295" s="32">
        <v>2.3469536177570405E-3</v>
      </c>
      <c r="U295" s="32">
        <v>5.3155939847487736E-4</v>
      </c>
    </row>
    <row r="296" spans="2:21" x14ac:dyDescent="0.2">
      <c r="B296" s="23" t="s">
        <v>1319</v>
      </c>
      <c r="C296" s="32" t="s">
        <v>1320</v>
      </c>
      <c r="D296" s="32" t="s">
        <v>358</v>
      </c>
      <c r="E296" s="32" t="s">
        <v>1145</v>
      </c>
      <c r="F296" s="32" t="s">
        <v>176</v>
      </c>
      <c r="G296" s="32" t="s">
        <v>1146</v>
      </c>
      <c r="H296" s="94" t="s">
        <v>1241</v>
      </c>
      <c r="I296" s="94" t="s">
        <v>245</v>
      </c>
      <c r="J296" s="94" t="s">
        <v>744</v>
      </c>
      <c r="K296" s="94">
        <v>6.9960000000000004</v>
      </c>
      <c r="L296" s="94" t="s">
        <v>137</v>
      </c>
      <c r="M296" s="32">
        <v>3.3799999999999997E-2</v>
      </c>
      <c r="N296" s="32">
        <v>3.2320000000000002E-2</v>
      </c>
      <c r="O296" s="103">
        <v>507665.88318951317</v>
      </c>
      <c r="P296" s="94">
        <v>96.220500000000015</v>
      </c>
      <c r="Q296" s="123">
        <v>0</v>
      </c>
      <c r="R296" s="123">
        <v>2059.2306018589015</v>
      </c>
      <c r="S296" s="32">
        <v>6.7688784425268419E-4</v>
      </c>
      <c r="T296" s="32">
        <v>3.7100662718006325E-3</v>
      </c>
      <c r="U296" s="32">
        <v>8.4028954846794546E-4</v>
      </c>
    </row>
    <row r="297" spans="2:21" x14ac:dyDescent="0.2">
      <c r="B297" s="23" t="s">
        <v>1321</v>
      </c>
      <c r="C297" s="32" t="s">
        <v>1322</v>
      </c>
      <c r="D297" s="32" t="s">
        <v>358</v>
      </c>
      <c r="E297" s="32" t="s">
        <v>1145</v>
      </c>
      <c r="F297" s="32" t="s">
        <v>176</v>
      </c>
      <c r="G297" s="32" t="s">
        <v>1196</v>
      </c>
      <c r="H297" s="94" t="s">
        <v>1241</v>
      </c>
      <c r="I297" s="94" t="s">
        <v>245</v>
      </c>
      <c r="J297" s="94" t="s">
        <v>1323</v>
      </c>
      <c r="K297" s="94">
        <v>2.9329999999999998</v>
      </c>
      <c r="L297" s="94" t="s">
        <v>2</v>
      </c>
      <c r="M297" s="32">
        <v>6.4199999999999993E-2</v>
      </c>
      <c r="N297" s="32">
        <v>5.0659999999999997E-2</v>
      </c>
      <c r="O297" s="103">
        <v>411849.79234192509</v>
      </c>
      <c r="P297" s="94">
        <v>107.047</v>
      </c>
      <c r="Q297" s="123">
        <v>0</v>
      </c>
      <c r="R297" s="123">
        <v>2089.0759865471728</v>
      </c>
      <c r="S297" s="32">
        <v>8.3201978250893962E-4</v>
      </c>
      <c r="T297" s="32">
        <v>3.7638379839152998E-3</v>
      </c>
      <c r="U297" s="32">
        <v>8.5246825482600003E-4</v>
      </c>
    </row>
    <row r="298" spans="2:21" x14ac:dyDescent="0.2">
      <c r="B298" s="23" t="s">
        <v>1324</v>
      </c>
      <c r="C298" s="32" t="s">
        <v>1325</v>
      </c>
      <c r="D298" s="32" t="s">
        <v>358</v>
      </c>
      <c r="E298" s="32" t="s">
        <v>1145</v>
      </c>
      <c r="F298" s="32" t="s">
        <v>176</v>
      </c>
      <c r="G298" s="32" t="s">
        <v>1146</v>
      </c>
      <c r="H298" s="94" t="s">
        <v>1152</v>
      </c>
      <c r="I298" s="94" t="s">
        <v>245</v>
      </c>
      <c r="J298" s="94" t="s">
        <v>1326</v>
      </c>
      <c r="K298" s="94">
        <v>5.375</v>
      </c>
      <c r="L298" s="94" t="s">
        <v>2</v>
      </c>
      <c r="M298" s="32">
        <v>5.2499999999999998E-2</v>
      </c>
      <c r="N298" s="32">
        <v>4.8730000000000002E-2</v>
      </c>
      <c r="O298" s="103">
        <v>503592.37100930151</v>
      </c>
      <c r="P298" s="94">
        <v>106.77460000000001</v>
      </c>
      <c r="Q298" s="123">
        <v>0</v>
      </c>
      <c r="R298" s="123">
        <v>2547.9328633082323</v>
      </c>
      <c r="S298" s="32">
        <v>1.1190941577984479E-3</v>
      </c>
      <c r="T298" s="32">
        <v>4.5905493879310573E-3</v>
      </c>
      <c r="U298" s="32">
        <v>1.0397093716960095E-3</v>
      </c>
    </row>
    <row r="299" spans="2:21" x14ac:dyDescent="0.2">
      <c r="B299" s="23" t="s">
        <v>1327</v>
      </c>
      <c r="C299" s="32" t="s">
        <v>1328</v>
      </c>
      <c r="D299" s="32" t="s">
        <v>358</v>
      </c>
      <c r="E299" s="32" t="s">
        <v>1145</v>
      </c>
      <c r="F299" s="32" t="s">
        <v>176</v>
      </c>
      <c r="G299" s="32" t="s">
        <v>1174</v>
      </c>
      <c r="H299" s="94" t="s">
        <v>1161</v>
      </c>
      <c r="I299" s="94" t="s">
        <v>245</v>
      </c>
      <c r="J299" s="94" t="s">
        <v>1329</v>
      </c>
      <c r="K299" s="94">
        <v>1.2270000000000001</v>
      </c>
      <c r="L299" s="94" t="s">
        <v>136</v>
      </c>
      <c r="M299" s="32">
        <v>0.06</v>
      </c>
      <c r="N299" s="32">
        <v>7.1650000000000005E-2</v>
      </c>
      <c r="O299" s="103">
        <v>563986.6168115706</v>
      </c>
      <c r="P299" s="94">
        <v>99.123999999999995</v>
      </c>
      <c r="Q299" s="123">
        <v>0</v>
      </c>
      <c r="R299" s="123">
        <v>2027.6601832350395</v>
      </c>
      <c r="S299" s="32">
        <v>3.7599107787438039E-4</v>
      </c>
      <c r="T299" s="32">
        <v>3.653186607513746E-3</v>
      </c>
      <c r="U299" s="32">
        <v>8.2740692483830364E-4</v>
      </c>
    </row>
    <row r="300" spans="2:21" x14ac:dyDescent="0.2">
      <c r="B300" s="23" t="s">
        <v>1330</v>
      </c>
      <c r="C300" s="32" t="s">
        <v>1331</v>
      </c>
      <c r="D300" s="32" t="s">
        <v>358</v>
      </c>
      <c r="E300" s="32" t="s">
        <v>1145</v>
      </c>
      <c r="F300" s="32" t="s">
        <v>176</v>
      </c>
      <c r="G300" s="32" t="s">
        <v>1174</v>
      </c>
      <c r="H300" s="94" t="s">
        <v>1152</v>
      </c>
      <c r="I300" s="94" t="s">
        <v>245</v>
      </c>
      <c r="J300" s="94" t="s">
        <v>1332</v>
      </c>
      <c r="K300" s="94">
        <v>5.2430000000000003</v>
      </c>
      <c r="L300" s="94" t="s">
        <v>136</v>
      </c>
      <c r="M300" s="32">
        <v>6.3799999999999996E-2</v>
      </c>
      <c r="N300" s="32">
        <v>7.0059999999999997E-2</v>
      </c>
      <c r="O300" s="103">
        <v>529804.53634283761</v>
      </c>
      <c r="P300" s="94">
        <v>99.567099999999996</v>
      </c>
      <c r="Q300" s="123">
        <v>61.251034350000005</v>
      </c>
      <c r="R300" s="123">
        <v>1974.5334766989668</v>
      </c>
      <c r="S300" s="32">
        <v>2.1624674952768882E-4</v>
      </c>
      <c r="T300" s="32">
        <v>3.5574694975050829E-3</v>
      </c>
      <c r="U300" s="32">
        <v>8.0572804331503637E-4</v>
      </c>
    </row>
    <row r="301" spans="2:21" x14ac:dyDescent="0.2">
      <c r="B301" s="23" t="s">
        <v>1333</v>
      </c>
      <c r="C301" s="32" t="s">
        <v>1334</v>
      </c>
      <c r="D301" s="32" t="s">
        <v>358</v>
      </c>
      <c r="E301" s="32" t="s">
        <v>1145</v>
      </c>
      <c r="F301" s="32" t="s">
        <v>176</v>
      </c>
      <c r="G301" s="32" t="s">
        <v>1174</v>
      </c>
      <c r="H301" s="94" t="s">
        <v>1152</v>
      </c>
      <c r="I301" s="94" t="s">
        <v>245</v>
      </c>
      <c r="J301" s="94" t="s">
        <v>1137</v>
      </c>
      <c r="K301" s="94">
        <v>3.1440000000000001</v>
      </c>
      <c r="L301" s="94" t="s">
        <v>136</v>
      </c>
      <c r="M301" s="32">
        <v>5.6299999999999996E-2</v>
      </c>
      <c r="N301" s="32">
        <v>6.4890000000000003E-2</v>
      </c>
      <c r="O301" s="103">
        <v>453364.19473503903</v>
      </c>
      <c r="P301" s="94">
        <v>99.9375</v>
      </c>
      <c r="Q301" s="123">
        <v>0</v>
      </c>
      <c r="R301" s="123">
        <v>1643.3242144557398</v>
      </c>
      <c r="S301" s="32">
        <v>7.5560699122506506E-4</v>
      </c>
      <c r="T301" s="32">
        <v>2.9607377319382246E-3</v>
      </c>
      <c r="U301" s="32">
        <v>6.7057480638881451E-4</v>
      </c>
    </row>
    <row r="302" spans="2:21" x14ac:dyDescent="0.2">
      <c r="B302" s="23" t="s">
        <v>1335</v>
      </c>
      <c r="C302" s="32" t="s">
        <v>1336</v>
      </c>
      <c r="D302" s="32" t="s">
        <v>358</v>
      </c>
      <c r="E302" s="32" t="s">
        <v>1145</v>
      </c>
      <c r="F302" s="32" t="s">
        <v>176</v>
      </c>
      <c r="G302" s="32" t="s">
        <v>1196</v>
      </c>
      <c r="H302" s="94" t="s">
        <v>1269</v>
      </c>
      <c r="I302" s="94" t="s">
        <v>245</v>
      </c>
      <c r="J302" s="94" t="s">
        <v>1071</v>
      </c>
      <c r="K302" s="94">
        <v>7.6920000000000002</v>
      </c>
      <c r="L302" s="94" t="s">
        <v>136</v>
      </c>
      <c r="M302" s="32">
        <v>5.2499999999999998E-2</v>
      </c>
      <c r="N302" s="32">
        <v>6.1799999999999994E-2</v>
      </c>
      <c r="O302" s="103">
        <v>510464.20894809341</v>
      </c>
      <c r="P302" s="94">
        <v>87.633700000000005</v>
      </c>
      <c r="Q302" s="123">
        <v>0</v>
      </c>
      <c r="R302" s="123">
        <v>1622.4973685985472</v>
      </c>
      <c r="S302" s="32">
        <v>8.1674273431694944E-4</v>
      </c>
      <c r="T302" s="32">
        <v>2.9232145044313053E-3</v>
      </c>
      <c r="U302" s="32">
        <v>6.6207620458795069E-4</v>
      </c>
    </row>
    <row r="303" spans="2:21" x14ac:dyDescent="0.2">
      <c r="B303" s="23" t="s">
        <v>1337</v>
      </c>
      <c r="C303" s="32" t="s">
        <v>1338</v>
      </c>
      <c r="D303" s="32" t="s">
        <v>358</v>
      </c>
      <c r="E303" s="32" t="s">
        <v>1145</v>
      </c>
      <c r="F303" s="32" t="s">
        <v>176</v>
      </c>
      <c r="G303" s="32" t="s">
        <v>1196</v>
      </c>
      <c r="H303" s="94" t="s">
        <v>1201</v>
      </c>
      <c r="I303" s="94" t="s">
        <v>256</v>
      </c>
      <c r="J303" s="94" t="s">
        <v>1339</v>
      </c>
      <c r="K303" s="94">
        <v>7.1319999999999997</v>
      </c>
      <c r="L303" s="94" t="s">
        <v>137</v>
      </c>
      <c r="M303" s="32">
        <v>4.6300000000000001E-2</v>
      </c>
      <c r="N303" s="32">
        <v>4.5289999999999997E-2</v>
      </c>
      <c r="O303" s="103">
        <v>258189.82853533086</v>
      </c>
      <c r="P303" s="94">
        <v>99.121300000000019</v>
      </c>
      <c r="Q303" s="123">
        <v>0</v>
      </c>
      <c r="R303" s="123">
        <v>1078.8610502060706</v>
      </c>
      <c r="S303" s="32">
        <v>8.6063276178443616E-4</v>
      </c>
      <c r="T303" s="32">
        <v>1.9437580185122036E-3</v>
      </c>
      <c r="U303" s="32">
        <v>4.4023999250931376E-4</v>
      </c>
    </row>
    <row r="304" spans="2:21" x14ac:dyDescent="0.2">
      <c r="B304" s="23" t="s">
        <v>1340</v>
      </c>
      <c r="C304" s="32" t="s">
        <v>1341</v>
      </c>
      <c r="D304" s="32" t="s">
        <v>358</v>
      </c>
      <c r="E304" s="32" t="s">
        <v>1145</v>
      </c>
      <c r="F304" s="32" t="s">
        <v>176</v>
      </c>
      <c r="G304" s="32" t="s">
        <v>1174</v>
      </c>
      <c r="H304" s="94" t="s">
        <v>1226</v>
      </c>
      <c r="I304" s="94" t="s">
        <v>256</v>
      </c>
      <c r="J304" s="94" t="s">
        <v>1342</v>
      </c>
      <c r="K304" s="94">
        <v>4.8550000000000004</v>
      </c>
      <c r="L304" s="94" t="s">
        <v>2</v>
      </c>
      <c r="M304" s="32">
        <v>5.8799999999999998E-2</v>
      </c>
      <c r="N304" s="32">
        <v>6.5189999999999998E-2</v>
      </c>
      <c r="O304" s="103">
        <v>610955.98334166361</v>
      </c>
      <c r="P304" s="94">
        <v>95.357500000000002</v>
      </c>
      <c r="Q304" s="123">
        <v>0</v>
      </c>
      <c r="R304" s="123">
        <v>2760.6138590188302</v>
      </c>
      <c r="S304" s="32">
        <v>4.887647866733309E-4</v>
      </c>
      <c r="T304" s="32">
        <v>4.9737316250863164E-3</v>
      </c>
      <c r="U304" s="32">
        <v>1.1264959694146156E-3</v>
      </c>
    </row>
    <row r="305" spans="2:21" s="161" customFormat="1" x14ac:dyDescent="0.2">
      <c r="B305" s="114" t="s">
        <v>166</v>
      </c>
      <c r="C305" s="171"/>
      <c r="D305" s="171"/>
      <c r="E305" s="171"/>
      <c r="F305" s="171"/>
      <c r="G305" s="171"/>
      <c r="H305" s="172"/>
      <c r="I305" s="172"/>
      <c r="J305" s="172"/>
      <c r="K305" s="173"/>
      <c r="L305" s="174"/>
      <c r="M305" s="175"/>
      <c r="N305" s="175"/>
      <c r="O305" s="175"/>
      <c r="P305" s="174"/>
      <c r="Q305" s="174"/>
      <c r="R305" s="174"/>
      <c r="S305" s="180"/>
      <c r="T305" s="180"/>
      <c r="U305" s="180"/>
    </row>
    <row r="306" spans="2:21" s="161" customFormat="1" x14ac:dyDescent="0.2">
      <c r="B306" s="114" t="s">
        <v>167</v>
      </c>
      <c r="C306" s="171"/>
      <c r="D306" s="171"/>
      <c r="E306" s="171"/>
      <c r="F306" s="171"/>
      <c r="G306" s="171"/>
      <c r="H306" s="172"/>
      <c r="I306" s="172"/>
      <c r="J306" s="172"/>
      <c r="K306" s="173"/>
      <c r="L306" s="174"/>
      <c r="M306" s="175"/>
      <c r="N306" s="175"/>
      <c r="O306" s="175"/>
      <c r="P306" s="174"/>
      <c r="Q306" s="174"/>
      <c r="R306" s="174"/>
      <c r="S306" s="180"/>
      <c r="T306" s="180"/>
      <c r="U306" s="180"/>
    </row>
    <row r="307" spans="2:21" s="161" customFormat="1" x14ac:dyDescent="0.2">
      <c r="B307" s="114" t="s">
        <v>168</v>
      </c>
      <c r="C307" s="171"/>
      <c r="D307" s="171"/>
      <c r="E307" s="171"/>
      <c r="F307" s="171"/>
      <c r="G307" s="171"/>
      <c r="H307" s="172"/>
      <c r="I307" s="172"/>
      <c r="J307" s="172"/>
      <c r="K307" s="173"/>
      <c r="L307" s="174"/>
      <c r="M307" s="175"/>
      <c r="N307" s="175"/>
      <c r="O307" s="175"/>
      <c r="P307" s="174"/>
      <c r="Q307" s="174"/>
      <c r="R307" s="174"/>
      <c r="S307" s="180"/>
      <c r="T307" s="180"/>
      <c r="U307" s="180"/>
    </row>
    <row r="308" spans="2:21" s="161" customFormat="1" x14ac:dyDescent="0.2">
      <c r="B308" s="114" t="s">
        <v>169</v>
      </c>
      <c r="C308" s="171"/>
      <c r="D308" s="171"/>
      <c r="E308" s="171"/>
      <c r="F308" s="171"/>
      <c r="G308" s="171"/>
      <c r="H308" s="172"/>
      <c r="I308" s="172"/>
      <c r="J308" s="172"/>
      <c r="K308" s="173"/>
      <c r="L308" s="174"/>
      <c r="M308" s="175"/>
      <c r="N308" s="175"/>
      <c r="O308" s="175"/>
      <c r="P308" s="174"/>
      <c r="Q308" s="174"/>
      <c r="R308" s="174"/>
      <c r="S308" s="180"/>
      <c r="T308" s="180"/>
      <c r="U308" s="180"/>
    </row>
    <row r="309" spans="2:21" s="161" customFormat="1" x14ac:dyDescent="0.2">
      <c r="B309" s="114" t="s">
        <v>170</v>
      </c>
      <c r="C309" s="171"/>
      <c r="D309" s="171"/>
      <c r="E309" s="171"/>
      <c r="F309" s="171"/>
      <c r="G309" s="171"/>
      <c r="H309" s="172"/>
      <c r="I309" s="172"/>
      <c r="J309" s="172"/>
      <c r="K309" s="173"/>
      <c r="L309" s="174"/>
      <c r="M309" s="175"/>
      <c r="N309" s="175"/>
      <c r="O309" s="175"/>
      <c r="P309" s="174"/>
      <c r="Q309" s="174"/>
      <c r="R309" s="174"/>
      <c r="S309" s="180"/>
      <c r="T309" s="180"/>
      <c r="U309" s="180"/>
    </row>
  </sheetData>
  <sortState ref="B248:AB252">
    <sortCondition ref="B248:B252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04 T12:U304 C12:J304">
    <cfRule type="expression" dxfId="125" priority="101" stopIfTrue="1">
      <formula>OR(LEFT(#REF!,3)="TIR",LEFT(#REF!,2)="IR")</formula>
    </cfRule>
  </conditionalFormatting>
  <conditionalFormatting sqref="B12:B304 Q12:R304">
    <cfRule type="expression" dxfId="124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10.140625" style="12" bestFit="1" customWidth="1"/>
    <col min="4" max="4" width="11.42578125" style="12" bestFit="1" customWidth="1"/>
    <col min="5" max="5" width="10.140625" style="12" bestFit="1" customWidth="1"/>
    <col min="6" max="6" width="12.42578125" style="12" bestFit="1" customWidth="1"/>
    <col min="7" max="7" width="10.7109375" style="12" bestFit="1" customWidth="1"/>
    <col min="8" max="8" width="10" style="93" bestFit="1" customWidth="1"/>
    <col min="9" max="9" width="9.5703125" style="93" bestFit="1" customWidth="1"/>
    <col min="10" max="10" width="8.85546875" style="93" bestFit="1" customWidth="1"/>
    <col min="11" max="11" width="16.5703125" style="93" bestFit="1" customWidth="1"/>
    <col min="12" max="12" width="8.85546875" style="45" bestFit="1" customWidth="1"/>
    <col min="13" max="13" width="22.85546875" style="95" bestFit="1" customWidth="1"/>
    <col min="14" max="14" width="26.42578125" style="95" bestFit="1" customWidth="1"/>
    <col min="15" max="15" width="20.5703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9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3"/>
      <c r="O6" s="234"/>
      <c r="P6" s="17"/>
      <c r="Q6" s="17"/>
      <c r="R6" s="16"/>
      <c r="S6" s="16"/>
      <c r="T6" s="18"/>
    </row>
    <row r="7" spans="1:20" s="10" customFormat="1" x14ac:dyDescent="0.2">
      <c r="B7" s="228" t="s">
        <v>22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146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145</v>
      </c>
      <c r="J9" s="81"/>
      <c r="K9" s="2" t="s">
        <v>147</v>
      </c>
      <c r="L9" s="2" t="s">
        <v>147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1" customFormat="1" ht="12.75" customHeight="1" thickBot="1" x14ac:dyDescent="0.25">
      <c r="B11" s="193" t="s">
        <v>66</v>
      </c>
      <c r="C11" s="104" t="s">
        <v>176</v>
      </c>
      <c r="D11" s="104" t="s">
        <v>176</v>
      </c>
      <c r="E11" s="104" t="s">
        <v>176</v>
      </c>
      <c r="F11" s="104" t="s">
        <v>176</v>
      </c>
      <c r="G11" s="104" t="s">
        <v>176</v>
      </c>
      <c r="H11" s="194" t="s">
        <v>176</v>
      </c>
      <c r="I11" s="195" t="s">
        <v>176</v>
      </c>
      <c r="J11" s="194" t="s">
        <v>176</v>
      </c>
      <c r="K11" s="194" t="s">
        <v>176</v>
      </c>
      <c r="L11" s="147">
        <v>1.3999999999999999E-6</v>
      </c>
      <c r="M11" s="104" t="s">
        <v>176</v>
      </c>
      <c r="N11" s="104">
        <v>1</v>
      </c>
      <c r="O11" s="120">
        <v>0</v>
      </c>
    </row>
    <row r="12" spans="1:20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4" t="s">
        <v>176</v>
      </c>
      <c r="H12" s="165" t="s">
        <v>176</v>
      </c>
      <c r="I12" s="177" t="s">
        <v>176</v>
      </c>
      <c r="J12" s="165" t="s">
        <v>176</v>
      </c>
      <c r="K12" s="165" t="s">
        <v>176</v>
      </c>
      <c r="L12" s="178">
        <v>0</v>
      </c>
      <c r="M12" s="164" t="s">
        <v>176</v>
      </c>
      <c r="N12" s="164">
        <v>0</v>
      </c>
      <c r="O12" s="164">
        <v>0</v>
      </c>
    </row>
    <row r="13" spans="1:20" s="161" customFormat="1" x14ac:dyDescent="0.2">
      <c r="B13" s="131" t="s">
        <v>1343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8" t="s">
        <v>176</v>
      </c>
      <c r="H13" s="169" t="s">
        <v>176</v>
      </c>
      <c r="I13" s="179" t="s">
        <v>176</v>
      </c>
      <c r="J13" s="165" t="s">
        <v>176</v>
      </c>
      <c r="K13" s="165" t="s">
        <v>176</v>
      </c>
      <c r="L13" s="196">
        <v>0</v>
      </c>
      <c r="M13" s="168" t="s">
        <v>176</v>
      </c>
      <c r="N13" s="164">
        <v>0</v>
      </c>
      <c r="O13" s="164">
        <v>0</v>
      </c>
    </row>
    <row r="14" spans="1:20" s="161" customFormat="1" x14ac:dyDescent="0.2">
      <c r="B14" s="131" t="s">
        <v>1344</v>
      </c>
      <c r="C14" s="168" t="s">
        <v>176</v>
      </c>
      <c r="D14" s="168" t="s">
        <v>176</v>
      </c>
      <c r="E14" s="168" t="s">
        <v>176</v>
      </c>
      <c r="F14" s="168" t="s">
        <v>176</v>
      </c>
      <c r="G14" s="168" t="s">
        <v>176</v>
      </c>
      <c r="H14" s="169" t="s">
        <v>176</v>
      </c>
      <c r="I14" s="179" t="s">
        <v>176</v>
      </c>
      <c r="J14" s="165" t="s">
        <v>176</v>
      </c>
      <c r="K14" s="179" t="s">
        <v>176</v>
      </c>
      <c r="L14" s="196">
        <v>0</v>
      </c>
      <c r="M14" s="168" t="s">
        <v>176</v>
      </c>
      <c r="N14" s="164">
        <v>0</v>
      </c>
      <c r="O14" s="164">
        <v>0</v>
      </c>
    </row>
    <row r="15" spans="1:20" s="161" customFormat="1" x14ac:dyDescent="0.2">
      <c r="B15" s="131" t="s">
        <v>1345</v>
      </c>
      <c r="C15" s="168" t="s">
        <v>176</v>
      </c>
      <c r="D15" s="168" t="s">
        <v>176</v>
      </c>
      <c r="E15" s="168" t="s">
        <v>176</v>
      </c>
      <c r="F15" s="168" t="s">
        <v>176</v>
      </c>
      <c r="G15" s="168" t="s">
        <v>176</v>
      </c>
      <c r="H15" s="169" t="s">
        <v>176</v>
      </c>
      <c r="I15" s="179" t="s">
        <v>176</v>
      </c>
      <c r="J15" s="165" t="s">
        <v>176</v>
      </c>
      <c r="K15" s="165" t="s">
        <v>176</v>
      </c>
      <c r="L15" s="196">
        <v>0</v>
      </c>
      <c r="M15" s="168" t="s">
        <v>176</v>
      </c>
      <c r="N15" s="164">
        <v>0</v>
      </c>
      <c r="O15" s="164">
        <v>0</v>
      </c>
    </row>
    <row r="16" spans="1:20" s="161" customFormat="1" x14ac:dyDescent="0.2">
      <c r="B16" s="131" t="s">
        <v>1346</v>
      </c>
      <c r="C16" s="168" t="s">
        <v>176</v>
      </c>
      <c r="D16" s="168" t="s">
        <v>176</v>
      </c>
      <c r="E16" s="168" t="s">
        <v>176</v>
      </c>
      <c r="F16" s="168" t="s">
        <v>176</v>
      </c>
      <c r="G16" s="168" t="s">
        <v>176</v>
      </c>
      <c r="H16" s="169" t="s">
        <v>176</v>
      </c>
      <c r="I16" s="179" t="s">
        <v>176</v>
      </c>
      <c r="J16" s="165" t="s">
        <v>176</v>
      </c>
      <c r="K16" s="165" t="s">
        <v>176</v>
      </c>
      <c r="L16" s="196">
        <v>0</v>
      </c>
      <c r="M16" s="168" t="s">
        <v>176</v>
      </c>
      <c r="N16" s="164">
        <v>0</v>
      </c>
      <c r="O16" s="164">
        <v>0</v>
      </c>
    </row>
    <row r="17" spans="2:19" s="161" customFormat="1" x14ac:dyDescent="0.2">
      <c r="B17" s="131" t="s">
        <v>1347</v>
      </c>
      <c r="C17" s="168" t="s">
        <v>176</v>
      </c>
      <c r="D17" s="168" t="s">
        <v>176</v>
      </c>
      <c r="E17" s="168" t="s">
        <v>176</v>
      </c>
      <c r="F17" s="168" t="s">
        <v>176</v>
      </c>
      <c r="G17" s="168" t="s">
        <v>176</v>
      </c>
      <c r="H17" s="169" t="s">
        <v>176</v>
      </c>
      <c r="I17" s="179" t="s">
        <v>176</v>
      </c>
      <c r="J17" s="165" t="s">
        <v>176</v>
      </c>
      <c r="K17" s="165" t="s">
        <v>176</v>
      </c>
      <c r="L17" s="196">
        <v>0</v>
      </c>
      <c r="M17" s="168" t="s">
        <v>176</v>
      </c>
      <c r="N17" s="164">
        <v>0</v>
      </c>
      <c r="O17" s="164">
        <v>0</v>
      </c>
    </row>
    <row r="18" spans="2:19" s="161" customFormat="1" x14ac:dyDescent="0.2">
      <c r="B18" s="131" t="s">
        <v>1348</v>
      </c>
      <c r="C18" s="168" t="s">
        <v>176</v>
      </c>
      <c r="D18" s="168" t="s">
        <v>176</v>
      </c>
      <c r="E18" s="168" t="s">
        <v>176</v>
      </c>
      <c r="F18" s="168" t="s">
        <v>176</v>
      </c>
      <c r="G18" s="168" t="s">
        <v>176</v>
      </c>
      <c r="H18" s="169" t="s">
        <v>176</v>
      </c>
      <c r="I18" s="179" t="s">
        <v>176</v>
      </c>
      <c r="J18" s="165" t="s">
        <v>176</v>
      </c>
      <c r="K18" s="165" t="s">
        <v>176</v>
      </c>
      <c r="L18" s="196">
        <v>0</v>
      </c>
      <c r="M18" s="168" t="s">
        <v>176</v>
      </c>
      <c r="N18" s="164">
        <v>0</v>
      </c>
      <c r="O18" s="164">
        <v>0</v>
      </c>
    </row>
    <row r="19" spans="2:19" s="161" customFormat="1" x14ac:dyDescent="0.2">
      <c r="B19" s="131" t="s">
        <v>354</v>
      </c>
      <c r="C19" s="168" t="s">
        <v>176</v>
      </c>
      <c r="D19" s="168" t="s">
        <v>176</v>
      </c>
      <c r="E19" s="168" t="s">
        <v>176</v>
      </c>
      <c r="F19" s="168" t="s">
        <v>176</v>
      </c>
      <c r="G19" s="168" t="s">
        <v>176</v>
      </c>
      <c r="H19" s="169" t="s">
        <v>176</v>
      </c>
      <c r="I19" s="179" t="s">
        <v>176</v>
      </c>
      <c r="J19" s="165" t="s">
        <v>176</v>
      </c>
      <c r="K19" s="165" t="s">
        <v>176</v>
      </c>
      <c r="L19" s="196">
        <v>0</v>
      </c>
      <c r="M19" s="168" t="s">
        <v>176</v>
      </c>
      <c r="N19" s="164">
        <v>0</v>
      </c>
      <c r="O19" s="164">
        <v>0</v>
      </c>
    </row>
    <row r="20" spans="2:19" s="161" customFormat="1" x14ac:dyDescent="0.2">
      <c r="B20" s="131" t="s">
        <v>155</v>
      </c>
      <c r="C20" s="168" t="s">
        <v>176</v>
      </c>
      <c r="D20" s="168" t="s">
        <v>176</v>
      </c>
      <c r="E20" s="168" t="s">
        <v>176</v>
      </c>
      <c r="F20" s="168" t="s">
        <v>176</v>
      </c>
      <c r="G20" s="168" t="s">
        <v>176</v>
      </c>
      <c r="H20" s="169" t="s">
        <v>176</v>
      </c>
      <c r="I20" s="179" t="s">
        <v>176</v>
      </c>
      <c r="J20" s="165" t="s">
        <v>176</v>
      </c>
      <c r="K20" s="165" t="s">
        <v>176</v>
      </c>
      <c r="L20" s="196">
        <v>0</v>
      </c>
      <c r="M20" s="168" t="s">
        <v>176</v>
      </c>
      <c r="N20" s="164">
        <v>0</v>
      </c>
      <c r="O20" s="164">
        <v>0</v>
      </c>
    </row>
    <row r="21" spans="2:19" s="161" customFormat="1" x14ac:dyDescent="0.2">
      <c r="B21" s="131" t="s">
        <v>156</v>
      </c>
      <c r="C21" s="168" t="s">
        <v>176</v>
      </c>
      <c r="D21" s="168" t="s">
        <v>176</v>
      </c>
      <c r="E21" s="168" t="s">
        <v>176</v>
      </c>
      <c r="F21" s="168" t="s">
        <v>176</v>
      </c>
      <c r="G21" s="168" t="s">
        <v>176</v>
      </c>
      <c r="H21" s="169" t="s">
        <v>176</v>
      </c>
      <c r="I21" s="179" t="s">
        <v>176</v>
      </c>
      <c r="J21" s="165" t="s">
        <v>176</v>
      </c>
      <c r="K21" s="165" t="s">
        <v>176</v>
      </c>
      <c r="L21" s="196">
        <v>0</v>
      </c>
      <c r="M21" s="168" t="s">
        <v>176</v>
      </c>
      <c r="N21" s="164">
        <v>0</v>
      </c>
      <c r="O21" s="164">
        <v>0</v>
      </c>
    </row>
    <row r="22" spans="2:19" s="161" customFormat="1" x14ac:dyDescent="0.2">
      <c r="B22" s="114" t="s">
        <v>166</v>
      </c>
      <c r="C22" s="171"/>
      <c r="D22" s="171"/>
      <c r="E22" s="171"/>
      <c r="F22" s="171"/>
      <c r="G22" s="171"/>
      <c r="H22" s="172"/>
      <c r="I22" s="172"/>
      <c r="J22" s="172"/>
      <c r="K22" s="172"/>
      <c r="L22" s="173"/>
      <c r="M22" s="174"/>
      <c r="N22" s="174"/>
      <c r="O22" s="175"/>
      <c r="P22" s="192"/>
      <c r="Q22" s="192"/>
      <c r="R22" s="176"/>
      <c r="S22" s="176"/>
    </row>
    <row r="23" spans="2:19" s="161" customFormat="1" x14ac:dyDescent="0.2">
      <c r="B23" s="114" t="s">
        <v>167</v>
      </c>
      <c r="C23" s="171"/>
      <c r="D23" s="171"/>
      <c r="E23" s="171"/>
      <c r="F23" s="171"/>
      <c r="G23" s="171"/>
      <c r="H23" s="172"/>
      <c r="I23" s="172"/>
      <c r="J23" s="172"/>
      <c r="K23" s="172"/>
      <c r="L23" s="173"/>
      <c r="M23" s="174"/>
      <c r="N23" s="174"/>
      <c r="O23" s="175"/>
      <c r="P23" s="192"/>
      <c r="Q23" s="192"/>
      <c r="R23" s="176"/>
      <c r="S23" s="176"/>
    </row>
    <row r="24" spans="2:19" s="161" customFormat="1" x14ac:dyDescent="0.2">
      <c r="B24" s="114" t="s">
        <v>168</v>
      </c>
      <c r="C24" s="171"/>
      <c r="D24" s="171"/>
      <c r="E24" s="171"/>
      <c r="F24" s="171"/>
      <c r="G24" s="171"/>
      <c r="H24" s="172"/>
      <c r="I24" s="172"/>
      <c r="J24" s="172"/>
      <c r="K24" s="172"/>
      <c r="L24" s="173"/>
      <c r="M24" s="174"/>
      <c r="N24" s="174"/>
      <c r="O24" s="175"/>
      <c r="P24" s="192"/>
      <c r="Q24" s="192"/>
      <c r="R24" s="176"/>
      <c r="S24" s="176"/>
    </row>
    <row r="25" spans="2:19" s="161" customFormat="1" x14ac:dyDescent="0.2">
      <c r="B25" s="114" t="s">
        <v>169</v>
      </c>
      <c r="C25" s="171"/>
      <c r="D25" s="171"/>
      <c r="E25" s="171"/>
      <c r="F25" s="171"/>
      <c r="G25" s="171"/>
      <c r="H25" s="172"/>
      <c r="I25" s="172"/>
      <c r="J25" s="172"/>
      <c r="K25" s="172"/>
      <c r="L25" s="173"/>
      <c r="M25" s="174"/>
      <c r="N25" s="174"/>
      <c r="O25" s="175"/>
      <c r="P25" s="192"/>
      <c r="Q25" s="192"/>
      <c r="R25" s="176"/>
      <c r="S25" s="176"/>
    </row>
    <row r="26" spans="2:19" s="161" customFormat="1" x14ac:dyDescent="0.2">
      <c r="B26" s="114" t="s">
        <v>170</v>
      </c>
      <c r="C26" s="171"/>
      <c r="D26" s="171"/>
      <c r="E26" s="171"/>
      <c r="F26" s="171"/>
      <c r="G26" s="171"/>
      <c r="H26" s="172"/>
      <c r="I26" s="172"/>
      <c r="J26" s="172"/>
      <c r="K26" s="172"/>
      <c r="L26" s="173"/>
      <c r="M26" s="174"/>
      <c r="N26" s="174"/>
      <c r="O26" s="175"/>
      <c r="P26" s="192"/>
      <c r="Q26" s="192"/>
      <c r="R26" s="176"/>
      <c r="S26" s="176"/>
    </row>
  </sheetData>
  <mergeCells count="2">
    <mergeCell ref="B7:O7"/>
    <mergeCell ref="B6:O6"/>
  </mergeCells>
  <phoneticPr fontId="3" type="noConversion"/>
  <conditionalFormatting sqref="N11:O21 C11:H21">
    <cfRule type="expression" dxfId="123" priority="112" stopIfTrue="1">
      <formula>LEFT(#REF!,3)="TIR"</formula>
    </cfRule>
  </conditionalFormatting>
  <conditionalFormatting sqref="M1:N5 M11:N55556 I11:K21">
    <cfRule type="expression" dxfId="122" priority="114" stopIfTrue="1">
      <formula>LEFT(#REF!,3)="TIR"</formula>
    </cfRule>
  </conditionalFormatting>
  <conditionalFormatting sqref="B11:B21 L11:L21">
    <cfRule type="expression" dxfId="121" priority="117" stopIfTrue="1">
      <formula>#REF!&gt;0</formula>
    </cfRule>
    <cfRule type="expression" dxfId="120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6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3.57031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12" style="12" bestFit="1" customWidth="1"/>
    <col min="8" max="8" width="12.42578125" style="93" bestFit="1" customWidth="1"/>
    <col min="9" max="9" width="8.85546875" style="93" bestFit="1" customWidth="1"/>
    <col min="10" max="10" width="16.5703125" style="93" bestFit="1" customWidth="1"/>
    <col min="11" max="11" width="11.28515625" style="93" bestFit="1" customWidth="1"/>
    <col min="12" max="12" width="22.85546875" style="45" bestFit="1" customWidth="1"/>
    <col min="13" max="13" width="26.42578125" style="45" bestFit="1" customWidth="1"/>
    <col min="14" max="14" width="20.5703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59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7"/>
      <c r="O6" s="17"/>
      <c r="P6" s="17"/>
      <c r="Q6" s="17"/>
      <c r="R6" s="16"/>
      <c r="S6" s="16"/>
      <c r="T6" s="18"/>
    </row>
    <row r="7" spans="1:20" s="10" customFormat="1" x14ac:dyDescent="0.2">
      <c r="B7" s="228" t="s">
        <v>23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30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146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145</v>
      </c>
      <c r="I9" s="80"/>
      <c r="J9" s="2" t="s">
        <v>147</v>
      </c>
      <c r="K9" s="2" t="s">
        <v>147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1" customFormat="1" ht="12.75" customHeight="1" thickBot="1" x14ac:dyDescent="0.25">
      <c r="B11" s="193" t="s">
        <v>60</v>
      </c>
      <c r="C11" s="104"/>
      <c r="D11" s="104"/>
      <c r="E11" s="104"/>
      <c r="F11" s="104"/>
      <c r="G11" s="194"/>
      <c r="H11" s="195"/>
      <c r="I11" s="194"/>
      <c r="J11" s="197" t="s">
        <v>176</v>
      </c>
      <c r="K11" s="147">
        <v>42850.068242394838</v>
      </c>
      <c r="L11" s="104" t="s">
        <v>176</v>
      </c>
      <c r="M11" s="104">
        <v>1</v>
      </c>
      <c r="N11" s="120">
        <v>1.7485396954920435E-2</v>
      </c>
    </row>
    <row r="12" spans="1:20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5" t="s">
        <v>176</v>
      </c>
      <c r="H12" s="177" t="s">
        <v>176</v>
      </c>
      <c r="I12" s="165" t="s">
        <v>176</v>
      </c>
      <c r="J12" s="166" t="s">
        <v>176</v>
      </c>
      <c r="K12" s="198">
        <v>40789.274435104271</v>
      </c>
      <c r="L12" s="164" t="s">
        <v>176</v>
      </c>
      <c r="M12" s="164">
        <v>0.95190687222169557</v>
      </c>
      <c r="N12" s="164">
        <v>1.6644469524913066E-2</v>
      </c>
    </row>
    <row r="13" spans="1:20" s="161" customFormat="1" x14ac:dyDescent="0.2">
      <c r="B13" s="131" t="s">
        <v>1349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9" t="s">
        <v>176</v>
      </c>
      <c r="H13" s="179" t="s">
        <v>176</v>
      </c>
      <c r="I13" s="165" t="s">
        <v>176</v>
      </c>
      <c r="J13" s="170" t="s">
        <v>176</v>
      </c>
      <c r="K13" s="170">
        <v>0</v>
      </c>
      <c r="L13" s="168" t="s">
        <v>176</v>
      </c>
      <c r="M13" s="164">
        <v>0</v>
      </c>
      <c r="N13" s="164">
        <v>0</v>
      </c>
    </row>
    <row r="14" spans="1:20" s="161" customFormat="1" x14ac:dyDescent="0.2">
      <c r="B14" s="131" t="s">
        <v>1350</v>
      </c>
      <c r="C14" s="168" t="s">
        <v>176</v>
      </c>
      <c r="D14" s="168" t="s">
        <v>176</v>
      </c>
      <c r="E14" s="168" t="s">
        <v>176</v>
      </c>
      <c r="F14" s="168" t="s">
        <v>176</v>
      </c>
      <c r="G14" s="169" t="s">
        <v>176</v>
      </c>
      <c r="H14" s="179" t="s">
        <v>176</v>
      </c>
      <c r="I14" s="165" t="s">
        <v>176</v>
      </c>
      <c r="J14" s="170" t="s">
        <v>176</v>
      </c>
      <c r="K14" s="170">
        <v>0</v>
      </c>
      <c r="L14" s="168" t="s">
        <v>176</v>
      </c>
      <c r="M14" s="164">
        <v>0</v>
      </c>
      <c r="N14" s="164">
        <v>0</v>
      </c>
    </row>
    <row r="15" spans="1:20" s="161" customFormat="1" x14ac:dyDescent="0.2">
      <c r="B15" s="131" t="s">
        <v>1351</v>
      </c>
      <c r="C15" s="168" t="s">
        <v>176</v>
      </c>
      <c r="D15" s="168" t="s">
        <v>176</v>
      </c>
      <c r="E15" s="168" t="s">
        <v>176</v>
      </c>
      <c r="F15" s="168" t="s">
        <v>176</v>
      </c>
      <c r="G15" s="169" t="s">
        <v>176</v>
      </c>
      <c r="H15" s="179" t="s">
        <v>176</v>
      </c>
      <c r="I15" s="165" t="s">
        <v>176</v>
      </c>
      <c r="J15" s="170" t="s">
        <v>176</v>
      </c>
      <c r="K15" s="170">
        <v>40789.274434104278</v>
      </c>
      <c r="L15" s="168" t="s">
        <v>176</v>
      </c>
      <c r="M15" s="164">
        <v>0.95190687219835846</v>
      </c>
      <c r="N15" s="164">
        <v>1.6644469524505011E-2</v>
      </c>
    </row>
    <row r="16" spans="1:20" x14ac:dyDescent="0.2">
      <c r="B16" s="23" t="s">
        <v>1379</v>
      </c>
      <c r="C16" s="32" t="s">
        <v>1380</v>
      </c>
      <c r="D16" s="32" t="s">
        <v>260</v>
      </c>
      <c r="E16" s="32" t="s">
        <v>1381</v>
      </c>
      <c r="F16" s="87" t="s">
        <v>1355</v>
      </c>
      <c r="G16" s="94" t="s">
        <v>182</v>
      </c>
      <c r="H16" s="103">
        <v>578835.43723156897</v>
      </c>
      <c r="I16" s="99">
        <v>329.11</v>
      </c>
      <c r="J16" s="123">
        <v>0</v>
      </c>
      <c r="K16" s="123">
        <v>1905.0053075247743</v>
      </c>
      <c r="L16" s="32">
        <v>1.8735393538064737E-3</v>
      </c>
      <c r="M16" s="41">
        <v>4.4457462628729433E-2</v>
      </c>
      <c r="N16" s="41">
        <v>7.7735638167187454E-4</v>
      </c>
      <c r="O16" s="18"/>
      <c r="P16" s="18"/>
      <c r="Q16" s="18"/>
      <c r="R16" s="18"/>
      <c r="S16" s="18"/>
    </row>
    <row r="17" spans="2:19" x14ac:dyDescent="0.2">
      <c r="B17" s="23" t="s">
        <v>1382</v>
      </c>
      <c r="C17" s="32" t="s">
        <v>1383</v>
      </c>
      <c r="D17" s="32" t="s">
        <v>260</v>
      </c>
      <c r="E17" s="32" t="s">
        <v>1381</v>
      </c>
      <c r="F17" s="87" t="s">
        <v>1355</v>
      </c>
      <c r="G17" s="94" t="s">
        <v>182</v>
      </c>
      <c r="H17" s="103">
        <v>582450.37644305197</v>
      </c>
      <c r="I17" s="99">
        <v>340.71</v>
      </c>
      <c r="J17" s="123">
        <v>0</v>
      </c>
      <c r="K17" s="123">
        <v>1984.4666775329376</v>
      </c>
      <c r="L17" s="32">
        <v>2.3890163237409567E-3</v>
      </c>
      <c r="M17" s="41">
        <v>4.6311867376900781E-2</v>
      </c>
      <c r="N17" s="41">
        <v>8.0978138480873986E-4</v>
      </c>
      <c r="O17" s="18"/>
      <c r="P17" s="18"/>
      <c r="Q17" s="18"/>
      <c r="R17" s="18"/>
      <c r="S17" s="18"/>
    </row>
    <row r="18" spans="2:19" x14ac:dyDescent="0.2">
      <c r="B18" s="23" t="s">
        <v>1399</v>
      </c>
      <c r="C18" s="32" t="s">
        <v>1400</v>
      </c>
      <c r="D18" s="32" t="s">
        <v>260</v>
      </c>
      <c r="E18" s="32" t="s">
        <v>1381</v>
      </c>
      <c r="F18" s="87" t="s">
        <v>1355</v>
      </c>
      <c r="G18" s="94" t="s">
        <v>182</v>
      </c>
      <c r="H18" s="103">
        <v>683085.27419846191</v>
      </c>
      <c r="I18" s="99">
        <v>338.22</v>
      </c>
      <c r="J18" s="123">
        <v>0</v>
      </c>
      <c r="K18" s="123">
        <v>2310.331014353626</v>
      </c>
      <c r="L18" s="32">
        <v>3.9768734044916283E-3</v>
      </c>
      <c r="M18" s="41">
        <v>5.3916623919581991E-2</v>
      </c>
      <c r="N18" s="41">
        <v>9.4275357170304911E-4</v>
      </c>
      <c r="O18" s="18"/>
      <c r="P18" s="18"/>
      <c r="Q18" s="18"/>
      <c r="R18" s="18"/>
      <c r="S18" s="18"/>
    </row>
    <row r="19" spans="2:19" x14ac:dyDescent="0.2">
      <c r="B19" s="23" t="s">
        <v>1413</v>
      </c>
      <c r="C19" s="32" t="s">
        <v>1414</v>
      </c>
      <c r="D19" s="32" t="s">
        <v>260</v>
      </c>
      <c r="E19" s="32" t="s">
        <v>1381</v>
      </c>
      <c r="F19" s="87" t="s">
        <v>1355</v>
      </c>
      <c r="G19" s="94" t="s">
        <v>182</v>
      </c>
      <c r="H19" s="103">
        <v>86711.894463924051</v>
      </c>
      <c r="I19" s="99">
        <v>353.94</v>
      </c>
      <c r="J19" s="123">
        <v>0</v>
      </c>
      <c r="K19" s="123">
        <v>306.9080792656128</v>
      </c>
      <c r="L19" s="32">
        <v>7.2157688661000289E-4</v>
      </c>
      <c r="M19" s="41">
        <v>7.1623708398663713E-3</v>
      </c>
      <c r="N19" s="41">
        <v>1.2523689727341033E-4</v>
      </c>
      <c r="O19" s="18"/>
      <c r="P19" s="18"/>
      <c r="Q19" s="18"/>
      <c r="R19" s="18"/>
      <c r="S19" s="18"/>
    </row>
    <row r="20" spans="2:19" x14ac:dyDescent="0.2">
      <c r="B20" s="23" t="s">
        <v>1421</v>
      </c>
      <c r="C20" s="32" t="s">
        <v>1422</v>
      </c>
      <c r="D20" s="32" t="s">
        <v>260</v>
      </c>
      <c r="E20" s="32" t="s">
        <v>1381</v>
      </c>
      <c r="F20" s="87" t="s">
        <v>1355</v>
      </c>
      <c r="G20" s="94" t="s">
        <v>182</v>
      </c>
      <c r="H20" s="103">
        <v>273833.76688243815</v>
      </c>
      <c r="I20" s="99">
        <v>364.31</v>
      </c>
      <c r="J20" s="123">
        <v>0</v>
      </c>
      <c r="K20" s="123">
        <v>997.60379607456605</v>
      </c>
      <c r="L20" s="32">
        <v>1.201327464084105E-3</v>
      </c>
      <c r="M20" s="41">
        <v>2.3281265047964631E-2</v>
      </c>
      <c r="N20" s="41">
        <v>4.0708216097637623E-4</v>
      </c>
      <c r="O20" s="18"/>
      <c r="P20" s="18"/>
      <c r="Q20" s="18"/>
      <c r="R20" s="18"/>
      <c r="S20" s="18"/>
    </row>
    <row r="21" spans="2:19" x14ac:dyDescent="0.2">
      <c r="B21" s="23" t="s">
        <v>1386</v>
      </c>
      <c r="C21" s="32" t="s">
        <v>1387</v>
      </c>
      <c r="D21" s="32" t="s">
        <v>260</v>
      </c>
      <c r="E21" s="32" t="s">
        <v>1388</v>
      </c>
      <c r="F21" s="87" t="s">
        <v>1355</v>
      </c>
      <c r="G21" s="94" t="s">
        <v>182</v>
      </c>
      <c r="H21" s="103">
        <v>281948.63198062713</v>
      </c>
      <c r="I21" s="99">
        <v>317.99</v>
      </c>
      <c r="J21" s="123">
        <v>0</v>
      </c>
      <c r="K21" s="123">
        <v>896.568454765919</v>
      </c>
      <c r="L21" s="32">
        <v>6.3359243141713963E-4</v>
      </c>
      <c r="M21" s="41">
        <v>2.0923384525182054E-2</v>
      </c>
      <c r="N21" s="41">
        <v>3.6585368406324758E-4</v>
      </c>
      <c r="O21" s="18"/>
      <c r="P21" s="18"/>
      <c r="Q21" s="18"/>
      <c r="R21" s="18"/>
      <c r="S21" s="18"/>
    </row>
    <row r="22" spans="2:19" x14ac:dyDescent="0.2">
      <c r="B22" s="23" t="s">
        <v>1389</v>
      </c>
      <c r="C22" s="32" t="s">
        <v>1390</v>
      </c>
      <c r="D22" s="32" t="s">
        <v>260</v>
      </c>
      <c r="E22" s="32" t="s">
        <v>1388</v>
      </c>
      <c r="F22" s="87" t="s">
        <v>1355</v>
      </c>
      <c r="G22" s="94" t="s">
        <v>182</v>
      </c>
      <c r="H22" s="103">
        <v>784320.11203860492</v>
      </c>
      <c r="I22" s="99">
        <v>338.77</v>
      </c>
      <c r="J22" s="123">
        <v>0</v>
      </c>
      <c r="K22" s="123">
        <v>2657.0412436282322</v>
      </c>
      <c r="L22" s="32">
        <v>3.9216005601930244E-4</v>
      </c>
      <c r="M22" s="41">
        <v>6.2007864925624996E-2</v>
      </c>
      <c r="N22" s="41">
        <v>1.0842321325516407E-3</v>
      </c>
      <c r="O22" s="18"/>
      <c r="P22" s="18"/>
      <c r="Q22" s="18"/>
      <c r="R22" s="18"/>
      <c r="S22" s="18"/>
    </row>
    <row r="23" spans="2:19" x14ac:dyDescent="0.2">
      <c r="B23" s="23" t="s">
        <v>1391</v>
      </c>
      <c r="C23" s="32" t="s">
        <v>1392</v>
      </c>
      <c r="D23" s="32" t="s">
        <v>260</v>
      </c>
      <c r="E23" s="32" t="s">
        <v>1388</v>
      </c>
      <c r="F23" s="87" t="s">
        <v>1355</v>
      </c>
      <c r="G23" s="94" t="s">
        <v>182</v>
      </c>
      <c r="H23" s="103">
        <v>975558.11495474621</v>
      </c>
      <c r="I23" s="99">
        <v>329.8</v>
      </c>
      <c r="J23" s="123">
        <v>0</v>
      </c>
      <c r="K23" s="123">
        <v>3217.3906630052911</v>
      </c>
      <c r="L23" s="32">
        <v>2.192265426864598E-3</v>
      </c>
      <c r="M23" s="41">
        <v>7.5084843384731911E-2</v>
      </c>
      <c r="N23" s="41">
        <v>1.3128882918800691E-3</v>
      </c>
      <c r="O23" s="18"/>
      <c r="P23" s="18"/>
      <c r="Q23" s="18"/>
      <c r="R23" s="18"/>
      <c r="S23" s="18"/>
    </row>
    <row r="24" spans="2:19" x14ac:dyDescent="0.2">
      <c r="B24" s="23" t="s">
        <v>1419</v>
      </c>
      <c r="C24" s="32" t="s">
        <v>1420</v>
      </c>
      <c r="D24" s="32" t="s">
        <v>260</v>
      </c>
      <c r="E24" s="32" t="s">
        <v>1388</v>
      </c>
      <c r="F24" s="87" t="s">
        <v>1355</v>
      </c>
      <c r="G24" s="94" t="s">
        <v>182</v>
      </c>
      <c r="H24" s="103">
        <v>267759.71991024585</v>
      </c>
      <c r="I24" s="99">
        <v>360.78</v>
      </c>
      <c r="J24" s="123">
        <v>0</v>
      </c>
      <c r="K24" s="123">
        <v>966.02351750950436</v>
      </c>
      <c r="L24" s="32">
        <v>1.7909727528604097E-3</v>
      </c>
      <c r="M24" s="41">
        <v>2.2544270222509093E-2</v>
      </c>
      <c r="N24" s="41">
        <v>3.9419551389956387E-4</v>
      </c>
      <c r="O24" s="18"/>
      <c r="P24" s="18"/>
      <c r="Q24" s="18"/>
      <c r="R24" s="18"/>
      <c r="S24" s="18"/>
    </row>
    <row r="25" spans="2:19" x14ac:dyDescent="0.2">
      <c r="B25" s="23" t="s">
        <v>1352</v>
      </c>
      <c r="C25" s="32" t="s">
        <v>1353</v>
      </c>
      <c r="D25" s="32" t="s">
        <v>260</v>
      </c>
      <c r="E25" s="32" t="s">
        <v>1354</v>
      </c>
      <c r="F25" s="87" t="s">
        <v>1355</v>
      </c>
      <c r="G25" s="94" t="s">
        <v>182</v>
      </c>
      <c r="H25" s="103">
        <v>30915.705789618238</v>
      </c>
      <c r="I25" s="99">
        <v>3143.33</v>
      </c>
      <c r="J25" s="123">
        <v>0</v>
      </c>
      <c r="K25" s="123">
        <v>971.78265482278584</v>
      </c>
      <c r="L25" s="32">
        <v>8.2217531291196215E-4</v>
      </c>
      <c r="M25" s="41">
        <v>2.2678672279483732E-2</v>
      </c>
      <c r="N25" s="41">
        <v>3.9654558721732321E-4</v>
      </c>
      <c r="O25" s="18"/>
      <c r="P25" s="18"/>
      <c r="Q25" s="18"/>
      <c r="R25" s="18"/>
      <c r="S25" s="18"/>
    </row>
    <row r="26" spans="2:19" x14ac:dyDescent="0.2">
      <c r="B26" s="23" t="s">
        <v>1359</v>
      </c>
      <c r="C26" s="32" t="s">
        <v>1360</v>
      </c>
      <c r="D26" s="32" t="s">
        <v>260</v>
      </c>
      <c r="E26" s="32" t="s">
        <v>1354</v>
      </c>
      <c r="F26" s="87" t="s">
        <v>1355</v>
      </c>
      <c r="G26" s="94" t="s">
        <v>182</v>
      </c>
      <c r="H26" s="103">
        <v>12170.493554938539</v>
      </c>
      <c r="I26" s="99">
        <v>3264.3500000000004</v>
      </c>
      <c r="J26" s="123">
        <v>0</v>
      </c>
      <c r="K26" s="123">
        <v>397.28750641836717</v>
      </c>
      <c r="L26" s="32">
        <v>1.9146926762747733E-4</v>
      </c>
      <c r="M26" s="41">
        <v>9.2715723151474555E-3</v>
      </c>
      <c r="N26" s="41">
        <v>1.621171223266039E-4</v>
      </c>
      <c r="O26" s="18"/>
      <c r="P26" s="18"/>
      <c r="Q26" s="18"/>
      <c r="R26" s="18"/>
      <c r="S26" s="18"/>
    </row>
    <row r="27" spans="2:19" x14ac:dyDescent="0.2">
      <c r="B27" s="23" t="s">
        <v>1366</v>
      </c>
      <c r="C27" s="32" t="s">
        <v>1367</v>
      </c>
      <c r="D27" s="32" t="s">
        <v>260</v>
      </c>
      <c r="E27" s="32" t="s">
        <v>1354</v>
      </c>
      <c r="F27" s="87" t="s">
        <v>1355</v>
      </c>
      <c r="G27" s="94" t="s">
        <v>182</v>
      </c>
      <c r="H27" s="103">
        <v>173523.20163241992</v>
      </c>
      <c r="I27" s="99">
        <v>336.93</v>
      </c>
      <c r="J27" s="123">
        <v>0</v>
      </c>
      <c r="K27" s="123">
        <v>584.65172328320489</v>
      </c>
      <c r="L27" s="32">
        <v>2.9090226593867549E-4</v>
      </c>
      <c r="M27" s="41">
        <v>1.3644125838398651E-2</v>
      </c>
      <c r="N27" s="41">
        <v>2.3857295638728698E-4</v>
      </c>
      <c r="O27" s="18"/>
      <c r="P27" s="18"/>
      <c r="Q27" s="18"/>
      <c r="R27" s="18"/>
      <c r="S27" s="18"/>
    </row>
    <row r="28" spans="2:19" x14ac:dyDescent="0.2">
      <c r="B28" s="23" t="s">
        <v>1395</v>
      </c>
      <c r="C28" s="32" t="s">
        <v>1396</v>
      </c>
      <c r="D28" s="32" t="s">
        <v>260</v>
      </c>
      <c r="E28" s="32" t="s">
        <v>1354</v>
      </c>
      <c r="F28" s="87" t="s">
        <v>1355</v>
      </c>
      <c r="G28" s="94" t="s">
        <v>182</v>
      </c>
      <c r="H28" s="103">
        <v>8282.6889844783054</v>
      </c>
      <c r="I28" s="99">
        <v>3421.7</v>
      </c>
      <c r="J28" s="123">
        <v>0</v>
      </c>
      <c r="K28" s="123">
        <v>283.40876906849064</v>
      </c>
      <c r="L28" s="32">
        <v>3.719213733488238E-4</v>
      </c>
      <c r="M28" s="41">
        <v>6.6139630738812401E-3</v>
      </c>
      <c r="N28" s="41">
        <v>1.1564776979199921E-4</v>
      </c>
      <c r="O28" s="18"/>
      <c r="P28" s="18"/>
      <c r="Q28" s="18"/>
      <c r="R28" s="18"/>
      <c r="S28" s="18"/>
    </row>
    <row r="29" spans="2:19" x14ac:dyDescent="0.2">
      <c r="B29" s="23" t="s">
        <v>1397</v>
      </c>
      <c r="C29" s="32" t="s">
        <v>1398</v>
      </c>
      <c r="D29" s="32" t="s">
        <v>260</v>
      </c>
      <c r="E29" s="32" t="s">
        <v>1354</v>
      </c>
      <c r="F29" s="87" t="s">
        <v>1355</v>
      </c>
      <c r="G29" s="94" t="s">
        <v>182</v>
      </c>
      <c r="H29" s="103">
        <v>59909.461489658759</v>
      </c>
      <c r="I29" s="99">
        <v>3362.18</v>
      </c>
      <c r="J29" s="123">
        <v>0</v>
      </c>
      <c r="K29" s="123">
        <v>2014.2639323765129</v>
      </c>
      <c r="L29" s="32">
        <v>5.4118754733205746E-3</v>
      </c>
      <c r="M29" s="41">
        <v>4.7007251446653436E-2</v>
      </c>
      <c r="N29" s="41">
        <v>8.2194045130449297E-4</v>
      </c>
      <c r="O29" s="18"/>
      <c r="P29" s="18"/>
      <c r="Q29" s="18"/>
      <c r="R29" s="18"/>
      <c r="S29" s="18"/>
    </row>
    <row r="30" spans="2:19" x14ac:dyDescent="0.2">
      <c r="B30" s="23" t="s">
        <v>1405</v>
      </c>
      <c r="C30" s="32" t="s">
        <v>1406</v>
      </c>
      <c r="D30" s="32" t="s">
        <v>260</v>
      </c>
      <c r="E30" s="32" t="s">
        <v>1354</v>
      </c>
      <c r="F30" s="87" t="s">
        <v>1355</v>
      </c>
      <c r="G30" s="94" t="s">
        <v>182</v>
      </c>
      <c r="H30" s="103">
        <v>16037.255192288185</v>
      </c>
      <c r="I30" s="99">
        <v>3479.2000000000003</v>
      </c>
      <c r="J30" s="123">
        <v>0</v>
      </c>
      <c r="K30" s="123">
        <v>557.96818259235965</v>
      </c>
      <c r="L30" s="32">
        <v>9.8388068664344687E-4</v>
      </c>
      <c r="M30" s="41">
        <v>1.3021407094057302E-2</v>
      </c>
      <c r="N30" s="41">
        <v>2.2768447195120888E-4</v>
      </c>
      <c r="O30" s="18"/>
      <c r="P30" s="18"/>
      <c r="Q30" s="18"/>
      <c r="R30" s="18"/>
      <c r="S30" s="18"/>
    </row>
    <row r="31" spans="2:19" x14ac:dyDescent="0.2">
      <c r="B31" s="23" t="s">
        <v>1409</v>
      </c>
      <c r="C31" s="32" t="s">
        <v>1410</v>
      </c>
      <c r="D31" s="32" t="s">
        <v>260</v>
      </c>
      <c r="E31" s="32" t="s">
        <v>1354</v>
      </c>
      <c r="F31" s="87" t="s">
        <v>1355</v>
      </c>
      <c r="G31" s="94" t="s">
        <v>182</v>
      </c>
      <c r="H31" s="103">
        <v>3849.2114270187326</v>
      </c>
      <c r="I31" s="99">
        <v>3547.3000000000006</v>
      </c>
      <c r="J31" s="123">
        <v>0</v>
      </c>
      <c r="K31" s="123">
        <v>136.54307695063551</v>
      </c>
      <c r="L31" s="32">
        <v>1.1669053584172372E-4</v>
      </c>
      <c r="M31" s="41">
        <v>3.1865311433866756E-3</v>
      </c>
      <c r="N31" s="41">
        <v>5.5717761951332509E-5</v>
      </c>
      <c r="O31" s="18"/>
      <c r="P31" s="18"/>
      <c r="Q31" s="18"/>
      <c r="R31" s="18"/>
      <c r="S31" s="18"/>
    </row>
    <row r="32" spans="2:19" x14ac:dyDescent="0.2">
      <c r="B32" s="23" t="s">
        <v>1423</v>
      </c>
      <c r="C32" s="32" t="s">
        <v>1424</v>
      </c>
      <c r="D32" s="32" t="s">
        <v>260</v>
      </c>
      <c r="E32" s="32" t="s">
        <v>1354</v>
      </c>
      <c r="F32" s="87" t="s">
        <v>1355</v>
      </c>
      <c r="G32" s="94" t="s">
        <v>182</v>
      </c>
      <c r="H32" s="103">
        <v>10643.942776401713</v>
      </c>
      <c r="I32" s="99">
        <v>3713.0300000000007</v>
      </c>
      <c r="J32" s="123">
        <v>0</v>
      </c>
      <c r="K32" s="123">
        <v>395.21278838691865</v>
      </c>
      <c r="L32" s="32">
        <v>3.4746641226144243E-4</v>
      </c>
      <c r="M32" s="41">
        <v>9.2231542351641944E-3</v>
      </c>
      <c r="N32" s="41">
        <v>1.612705129783015E-4</v>
      </c>
      <c r="O32" s="18"/>
      <c r="P32" s="18"/>
      <c r="Q32" s="18"/>
      <c r="R32" s="18"/>
      <c r="S32" s="18"/>
    </row>
    <row r="33" spans="2:19" x14ac:dyDescent="0.2">
      <c r="B33" s="23" t="s">
        <v>1427</v>
      </c>
      <c r="C33" s="32" t="s">
        <v>1428</v>
      </c>
      <c r="D33" s="32" t="s">
        <v>260</v>
      </c>
      <c r="E33" s="32" t="s">
        <v>1354</v>
      </c>
      <c r="F33" s="87" t="s">
        <v>1355</v>
      </c>
      <c r="G33" s="94" t="s">
        <v>182</v>
      </c>
      <c r="H33" s="103">
        <v>3776.7590784486761</v>
      </c>
      <c r="I33" s="99">
        <v>3566.3</v>
      </c>
      <c r="J33" s="123">
        <v>0</v>
      </c>
      <c r="K33" s="123">
        <v>134.69055901471515</v>
      </c>
      <c r="L33" s="32">
        <v>2.5163044399240971E-4</v>
      </c>
      <c r="M33" s="41">
        <v>3.1432985882961914E-3</v>
      </c>
      <c r="N33" s="41">
        <v>5.4961823564199921E-5</v>
      </c>
      <c r="O33" s="18"/>
      <c r="P33" s="18"/>
      <c r="Q33" s="18"/>
      <c r="R33" s="18"/>
      <c r="S33" s="18"/>
    </row>
    <row r="34" spans="2:19" x14ac:dyDescent="0.2">
      <c r="B34" s="23" t="s">
        <v>1356</v>
      </c>
      <c r="C34" s="32" t="s">
        <v>1357</v>
      </c>
      <c r="D34" s="32" t="s">
        <v>260</v>
      </c>
      <c r="E34" s="32" t="s">
        <v>1358</v>
      </c>
      <c r="F34" s="87" t="s">
        <v>1355</v>
      </c>
      <c r="G34" s="94" t="s">
        <v>182</v>
      </c>
      <c r="H34" s="103">
        <v>27272.507275645119</v>
      </c>
      <c r="I34" s="99">
        <v>3159.31</v>
      </c>
      <c r="J34" s="123">
        <v>0</v>
      </c>
      <c r="K34" s="123">
        <v>861.62304951204123</v>
      </c>
      <c r="L34" s="32">
        <v>5.6711389635361032E-4</v>
      </c>
      <c r="M34" s="41">
        <v>2.0107857113272273E-2</v>
      </c>
      <c r="N34" s="41">
        <v>3.5159386353838612E-4</v>
      </c>
      <c r="O34" s="18"/>
      <c r="P34" s="18"/>
      <c r="Q34" s="18"/>
      <c r="R34" s="18"/>
      <c r="S34" s="18"/>
    </row>
    <row r="35" spans="2:19" x14ac:dyDescent="0.2">
      <c r="B35" s="23" t="s">
        <v>1364</v>
      </c>
      <c r="C35" s="32" t="s">
        <v>1365</v>
      </c>
      <c r="D35" s="32" t="s">
        <v>260</v>
      </c>
      <c r="E35" s="32" t="s">
        <v>1358</v>
      </c>
      <c r="F35" s="87" t="s">
        <v>1355</v>
      </c>
      <c r="G35" s="94" t="s">
        <v>182</v>
      </c>
      <c r="H35" s="103">
        <v>82019.118321920731</v>
      </c>
      <c r="I35" s="99">
        <v>3376.67</v>
      </c>
      <c r="J35" s="123">
        <v>0</v>
      </c>
      <c r="K35" s="123">
        <v>2769.5149625195654</v>
      </c>
      <c r="L35" s="32">
        <v>5.4679412214613823E-4</v>
      </c>
      <c r="M35" s="41">
        <v>6.4632684990206704E-2</v>
      </c>
      <c r="N35" s="41">
        <v>1.1301281533160918E-3</v>
      </c>
      <c r="O35" s="18"/>
      <c r="P35" s="18"/>
      <c r="Q35" s="18"/>
      <c r="R35" s="18"/>
      <c r="S35" s="18"/>
    </row>
    <row r="36" spans="2:19" x14ac:dyDescent="0.2">
      <c r="B36" s="23" t="s">
        <v>1368</v>
      </c>
      <c r="C36" s="32" t="s">
        <v>1369</v>
      </c>
      <c r="D36" s="32" t="s">
        <v>260</v>
      </c>
      <c r="E36" s="32" t="s">
        <v>1358</v>
      </c>
      <c r="F36" s="87" t="s">
        <v>1355</v>
      </c>
      <c r="G36" s="94" t="s">
        <v>182</v>
      </c>
      <c r="H36" s="103">
        <v>82263.031606947407</v>
      </c>
      <c r="I36" s="99">
        <v>3281.6400000000003</v>
      </c>
      <c r="J36" s="123">
        <v>0</v>
      </c>
      <c r="K36" s="123">
        <v>2699.5765505301451</v>
      </c>
      <c r="L36" s="32">
        <v>5.8759308290676714E-4</v>
      </c>
      <c r="M36" s="41">
        <v>6.3000519281769737E-2</v>
      </c>
      <c r="N36" s="41">
        <v>1.1015890880078628E-3</v>
      </c>
      <c r="O36" s="18"/>
      <c r="P36" s="18"/>
      <c r="Q36" s="18"/>
      <c r="R36" s="18"/>
      <c r="S36" s="18"/>
    </row>
    <row r="37" spans="2:19" x14ac:dyDescent="0.2">
      <c r="B37" s="23" t="s">
        <v>1401</v>
      </c>
      <c r="C37" s="32" t="s">
        <v>1402</v>
      </c>
      <c r="D37" s="32" t="s">
        <v>260</v>
      </c>
      <c r="E37" s="32" t="s">
        <v>1358</v>
      </c>
      <c r="F37" s="87" t="s">
        <v>1355</v>
      </c>
      <c r="G37" s="94" t="s">
        <v>182</v>
      </c>
      <c r="H37" s="103">
        <v>58234.830811454849</v>
      </c>
      <c r="I37" s="99">
        <v>3369.5</v>
      </c>
      <c r="J37" s="123">
        <v>0</v>
      </c>
      <c r="K37" s="123">
        <v>1962.2226241919711</v>
      </c>
      <c r="L37" s="32">
        <v>1.6529511433355873E-3</v>
      </c>
      <c r="M37" s="41">
        <v>4.5792753773273923E-2</v>
      </c>
      <c r="N37" s="41">
        <v>8.0070447738462495E-4</v>
      </c>
      <c r="O37" s="18"/>
      <c r="P37" s="18"/>
      <c r="Q37" s="18"/>
      <c r="R37" s="18"/>
      <c r="S37" s="18"/>
    </row>
    <row r="38" spans="2:19" x14ac:dyDescent="0.2">
      <c r="B38" s="23" t="s">
        <v>1403</v>
      </c>
      <c r="C38" s="32" t="s">
        <v>1404</v>
      </c>
      <c r="D38" s="32" t="s">
        <v>260</v>
      </c>
      <c r="E38" s="32" t="s">
        <v>1358</v>
      </c>
      <c r="F38" s="87" t="s">
        <v>1355</v>
      </c>
      <c r="G38" s="94" t="s">
        <v>182</v>
      </c>
      <c r="H38" s="103">
        <v>9172.9869075644619</v>
      </c>
      <c r="I38" s="99">
        <v>3407.5900000000006</v>
      </c>
      <c r="J38" s="123">
        <v>0</v>
      </c>
      <c r="K38" s="123">
        <v>312.57778469048395</v>
      </c>
      <c r="L38" s="32">
        <v>5.08903573235199E-4</v>
      </c>
      <c r="M38" s="41">
        <v>7.2946858082533214E-3</v>
      </c>
      <c r="N38" s="41">
        <v>1.2755047701873393E-4</v>
      </c>
      <c r="O38" s="18"/>
      <c r="P38" s="18"/>
      <c r="Q38" s="18"/>
      <c r="R38" s="18"/>
      <c r="S38" s="18"/>
    </row>
    <row r="39" spans="2:19" x14ac:dyDescent="0.2">
      <c r="B39" s="23" t="s">
        <v>1411</v>
      </c>
      <c r="C39" s="32" t="s">
        <v>1412</v>
      </c>
      <c r="D39" s="32" t="s">
        <v>260</v>
      </c>
      <c r="E39" s="32" t="s">
        <v>1358</v>
      </c>
      <c r="F39" s="87" t="s">
        <v>1355</v>
      </c>
      <c r="G39" s="94" t="s">
        <v>182</v>
      </c>
      <c r="H39" s="103">
        <v>9309.1164995391173</v>
      </c>
      <c r="I39" s="99">
        <v>3548.1900000000005</v>
      </c>
      <c r="J39" s="123">
        <v>0</v>
      </c>
      <c r="K39" s="123">
        <v>330.30514072499699</v>
      </c>
      <c r="L39" s="32">
        <v>3.7966443775308832E-4</v>
      </c>
      <c r="M39" s="41">
        <v>7.7083924080709153E-3</v>
      </c>
      <c r="N39" s="41">
        <v>1.3478430113941496E-4</v>
      </c>
      <c r="O39" s="18"/>
      <c r="P39" s="18"/>
      <c r="Q39" s="18"/>
      <c r="R39" s="18"/>
      <c r="S39" s="18"/>
    </row>
    <row r="40" spans="2:19" x14ac:dyDescent="0.2">
      <c r="B40" s="23" t="s">
        <v>1417</v>
      </c>
      <c r="C40" s="32" t="s">
        <v>1418</v>
      </c>
      <c r="D40" s="32" t="s">
        <v>260</v>
      </c>
      <c r="E40" s="32" t="s">
        <v>1358</v>
      </c>
      <c r="F40" s="87" t="s">
        <v>1355</v>
      </c>
      <c r="G40" s="94" t="s">
        <v>182</v>
      </c>
      <c r="H40" s="103">
        <v>14009.772916904843</v>
      </c>
      <c r="I40" s="99">
        <v>3632.95</v>
      </c>
      <c r="J40" s="123">
        <v>0</v>
      </c>
      <c r="K40" s="123">
        <v>508.96804528572363</v>
      </c>
      <c r="L40" s="32">
        <v>6.1013173558268632E-4</v>
      </c>
      <c r="M40" s="41">
        <v>1.1877881790212945E-2</v>
      </c>
      <c r="N40" s="41">
        <v>2.0768947808549429E-4</v>
      </c>
      <c r="O40" s="18"/>
      <c r="P40" s="18"/>
      <c r="Q40" s="18"/>
      <c r="R40" s="18"/>
      <c r="S40" s="18"/>
    </row>
    <row r="41" spans="2:19" x14ac:dyDescent="0.2">
      <c r="B41" s="23" t="s">
        <v>1370</v>
      </c>
      <c r="C41" s="32" t="s">
        <v>1371</v>
      </c>
      <c r="D41" s="32" t="s">
        <v>260</v>
      </c>
      <c r="E41" s="32" t="s">
        <v>1372</v>
      </c>
      <c r="F41" s="87" t="s">
        <v>1355</v>
      </c>
      <c r="G41" s="94" t="s">
        <v>182</v>
      </c>
      <c r="H41" s="103">
        <v>72271.679546271524</v>
      </c>
      <c r="I41" s="99">
        <v>317.20999999999998</v>
      </c>
      <c r="J41" s="123">
        <v>0</v>
      </c>
      <c r="K41" s="123">
        <v>229.25299480130329</v>
      </c>
      <c r="L41" s="32">
        <v>3.4010202139421892E-4</v>
      </c>
      <c r="M41" s="41">
        <v>5.3501197128663107E-3</v>
      </c>
      <c r="N41" s="41">
        <v>9.3548966935812377E-5</v>
      </c>
      <c r="O41" s="18"/>
      <c r="P41" s="18"/>
      <c r="Q41" s="18"/>
      <c r="R41" s="18"/>
      <c r="S41" s="18"/>
    </row>
    <row r="42" spans="2:19" x14ac:dyDescent="0.2">
      <c r="B42" s="23" t="s">
        <v>1373</v>
      </c>
      <c r="C42" s="32" t="s">
        <v>1374</v>
      </c>
      <c r="D42" s="32" t="s">
        <v>260</v>
      </c>
      <c r="E42" s="32" t="s">
        <v>1372</v>
      </c>
      <c r="F42" s="87" t="s">
        <v>1355</v>
      </c>
      <c r="G42" s="94" t="s">
        <v>182</v>
      </c>
      <c r="H42" s="103">
        <v>955860.86154056946</v>
      </c>
      <c r="I42" s="99">
        <v>329.22</v>
      </c>
      <c r="J42" s="123">
        <v>0</v>
      </c>
      <c r="K42" s="123">
        <v>3146.8851283811823</v>
      </c>
      <c r="L42" s="32">
        <v>2.9870651923142796E-3</v>
      </c>
      <c r="M42" s="41">
        <v>7.3439442630052323E-2</v>
      </c>
      <c r="N42" s="41">
        <v>1.2841178065345707E-3</v>
      </c>
      <c r="O42" s="18"/>
      <c r="P42" s="18"/>
      <c r="Q42" s="18"/>
      <c r="R42" s="18"/>
      <c r="S42" s="18"/>
    </row>
    <row r="43" spans="2:19" x14ac:dyDescent="0.2">
      <c r="B43" s="23" t="s">
        <v>1384</v>
      </c>
      <c r="C43" s="32" t="s">
        <v>1385</v>
      </c>
      <c r="D43" s="32" t="s">
        <v>260</v>
      </c>
      <c r="E43" s="32" t="s">
        <v>1372</v>
      </c>
      <c r="F43" s="87" t="s">
        <v>1355</v>
      </c>
      <c r="G43" s="94" t="s">
        <v>182</v>
      </c>
      <c r="H43" s="103">
        <v>227800.34455234359</v>
      </c>
      <c r="I43" s="99">
        <v>338.06</v>
      </c>
      <c r="J43" s="123">
        <v>0</v>
      </c>
      <c r="K43" s="123">
        <v>770.10184493220697</v>
      </c>
      <c r="L43" s="32">
        <v>6.1567660689822591E-4</v>
      </c>
      <c r="M43" s="41">
        <v>1.7972009766142837E-2</v>
      </c>
      <c r="N43" s="41">
        <v>3.142477248387142E-4</v>
      </c>
      <c r="O43" s="18"/>
      <c r="P43" s="18"/>
      <c r="Q43" s="18"/>
      <c r="R43" s="18"/>
      <c r="S43" s="18"/>
    </row>
    <row r="44" spans="2:19" x14ac:dyDescent="0.2">
      <c r="B44" s="23" t="s">
        <v>1407</v>
      </c>
      <c r="C44" s="32" t="s">
        <v>1408</v>
      </c>
      <c r="D44" s="32" t="s">
        <v>260</v>
      </c>
      <c r="E44" s="32" t="s">
        <v>1372</v>
      </c>
      <c r="F44" s="87" t="s">
        <v>1355</v>
      </c>
      <c r="G44" s="94" t="s">
        <v>182</v>
      </c>
      <c r="H44" s="103">
        <v>9019.3648362139265</v>
      </c>
      <c r="I44" s="99">
        <v>3549.8000000000006</v>
      </c>
      <c r="J44" s="123">
        <v>0</v>
      </c>
      <c r="K44" s="123">
        <v>320.16941307138387</v>
      </c>
      <c r="L44" s="32">
        <v>2.3049744023035846E-4</v>
      </c>
      <c r="M44" s="41">
        <v>7.4718530495738143E-3</v>
      </c>
      <c r="N44" s="41">
        <v>1.306483165606309E-4</v>
      </c>
      <c r="O44" s="18"/>
      <c r="P44" s="18"/>
      <c r="Q44" s="18"/>
      <c r="R44" s="18"/>
      <c r="S44" s="18"/>
    </row>
    <row r="45" spans="2:19" x14ac:dyDescent="0.2">
      <c r="B45" s="23" t="s">
        <v>1425</v>
      </c>
      <c r="C45" s="32" t="s">
        <v>1426</v>
      </c>
      <c r="D45" s="32" t="s">
        <v>260</v>
      </c>
      <c r="E45" s="32" t="s">
        <v>1372</v>
      </c>
      <c r="F45" s="87" t="s">
        <v>1355</v>
      </c>
      <c r="G45" s="94" t="s">
        <v>182</v>
      </c>
      <c r="H45" s="103">
        <v>204682.70524515476</v>
      </c>
      <c r="I45" s="99">
        <v>364.9</v>
      </c>
      <c r="J45" s="123">
        <v>0</v>
      </c>
      <c r="K45" s="123">
        <v>746.88719135297333</v>
      </c>
      <c r="L45" s="32">
        <v>4.7589561786829754E-4</v>
      </c>
      <c r="M45" s="41">
        <v>1.7430245084511232E-2</v>
      </c>
      <c r="N45" s="41">
        <v>3.047747543242295E-4</v>
      </c>
      <c r="O45" s="18"/>
      <c r="P45" s="18"/>
      <c r="Q45" s="18"/>
      <c r="R45" s="18"/>
      <c r="S45" s="18"/>
    </row>
    <row r="46" spans="2:19" x14ac:dyDescent="0.2">
      <c r="B46" s="23" t="s">
        <v>1377</v>
      </c>
      <c r="C46" s="32" t="s">
        <v>1393</v>
      </c>
      <c r="D46" s="32" t="s">
        <v>260</v>
      </c>
      <c r="E46" s="32" t="s">
        <v>1394</v>
      </c>
      <c r="F46" s="87" t="s">
        <v>1355</v>
      </c>
      <c r="G46" s="94" t="s">
        <v>182</v>
      </c>
      <c r="H46" s="103">
        <v>1404886.6010416953</v>
      </c>
      <c r="I46" s="99">
        <v>169.5</v>
      </c>
      <c r="J46" s="123">
        <v>0</v>
      </c>
      <c r="K46" s="123">
        <v>2381.2827887656736</v>
      </c>
      <c r="L46" s="32">
        <v>1.4048866010416953E-3</v>
      </c>
      <c r="M46" s="41">
        <v>5.5572438655061208E-2</v>
      </c>
      <c r="N46" s="41">
        <v>9.7170614963670984E-4</v>
      </c>
      <c r="O46" s="18"/>
      <c r="P46" s="18"/>
      <c r="Q46" s="18"/>
      <c r="R46" s="18"/>
      <c r="S46" s="18"/>
    </row>
    <row r="47" spans="2:19" x14ac:dyDescent="0.2">
      <c r="B47" s="23" t="s">
        <v>1415</v>
      </c>
      <c r="C47" s="32" t="s">
        <v>1416</v>
      </c>
      <c r="D47" s="32" t="s">
        <v>260</v>
      </c>
      <c r="E47" s="32" t="s">
        <v>1394</v>
      </c>
      <c r="F47" s="87" t="s">
        <v>1355</v>
      </c>
      <c r="G47" s="94" t="s">
        <v>182</v>
      </c>
      <c r="H47" s="103">
        <v>21403.116539055085</v>
      </c>
      <c r="I47" s="99">
        <v>3617.4</v>
      </c>
      <c r="J47" s="123">
        <v>0</v>
      </c>
      <c r="K47" s="123">
        <v>774.23633762604777</v>
      </c>
      <c r="L47" s="32">
        <v>4.4252055713278935E-4</v>
      </c>
      <c r="M47" s="41">
        <v>1.8068497189930654E-2</v>
      </c>
      <c r="N47" s="41">
        <v>3.159348457448018E-4</v>
      </c>
      <c r="O47" s="18"/>
      <c r="P47" s="18"/>
      <c r="Q47" s="18"/>
      <c r="R47" s="18"/>
      <c r="S47" s="18"/>
    </row>
    <row r="48" spans="2:19" x14ac:dyDescent="0.2">
      <c r="B48" s="23" t="s">
        <v>1361</v>
      </c>
      <c r="C48" s="32" t="s">
        <v>1362</v>
      </c>
      <c r="D48" s="32" t="s">
        <v>260</v>
      </c>
      <c r="E48" s="32" t="s">
        <v>1363</v>
      </c>
      <c r="F48" s="87" t="s">
        <v>1355</v>
      </c>
      <c r="G48" s="94" t="s">
        <v>182</v>
      </c>
      <c r="H48" s="103">
        <v>3957.8322189187811</v>
      </c>
      <c r="I48" s="99">
        <v>3176.31</v>
      </c>
      <c r="J48" s="123">
        <v>0</v>
      </c>
      <c r="K48" s="123">
        <v>125.7130205440795</v>
      </c>
      <c r="L48" s="32">
        <v>2.6429597455217238E-5</v>
      </c>
      <c r="M48" s="41">
        <v>2.9337881058425488E-3</v>
      </c>
      <c r="N48" s="41">
        <v>5.1298449612281084E-5</v>
      </c>
      <c r="O48" s="18"/>
      <c r="P48" s="18"/>
      <c r="Q48" s="18"/>
      <c r="R48" s="18"/>
      <c r="S48" s="18"/>
    </row>
    <row r="49" spans="2:19" x14ac:dyDescent="0.2">
      <c r="B49" s="23" t="s">
        <v>1375</v>
      </c>
      <c r="C49" s="32" t="s">
        <v>1376</v>
      </c>
      <c r="D49" s="32" t="s">
        <v>260</v>
      </c>
      <c r="E49" s="32" t="s">
        <v>1363</v>
      </c>
      <c r="F49" s="87" t="s">
        <v>1355</v>
      </c>
      <c r="G49" s="94" t="s">
        <v>182</v>
      </c>
      <c r="H49" s="103">
        <v>17405.449961161532</v>
      </c>
      <c r="I49" s="99">
        <v>3294.48</v>
      </c>
      <c r="J49" s="123">
        <v>0</v>
      </c>
      <c r="K49" s="123">
        <v>573.41906793820544</v>
      </c>
      <c r="L49" s="32">
        <v>1.1623004982411707E-4</v>
      </c>
      <c r="M49" s="41">
        <v>1.3381987274663854E-2</v>
      </c>
      <c r="N49" s="41">
        <v>2.3398935954319135E-4</v>
      </c>
      <c r="O49" s="18"/>
      <c r="P49" s="18"/>
      <c r="Q49" s="18"/>
      <c r="R49" s="18"/>
      <c r="S49" s="18"/>
    </row>
    <row r="50" spans="2:19" x14ac:dyDescent="0.2">
      <c r="B50" s="23" t="s">
        <v>1377</v>
      </c>
      <c r="C50" s="32" t="s">
        <v>1378</v>
      </c>
      <c r="D50" s="32" t="s">
        <v>260</v>
      </c>
      <c r="E50" s="32" t="s">
        <v>1363</v>
      </c>
      <c r="F50" s="87" t="s">
        <v>1355</v>
      </c>
      <c r="G50" s="94" t="s">
        <v>182</v>
      </c>
      <c r="H50" s="103">
        <v>45753.542660080537</v>
      </c>
      <c r="I50" s="99">
        <v>3408.24</v>
      </c>
      <c r="J50" s="123">
        <v>0</v>
      </c>
      <c r="K50" s="123">
        <v>1559.3905424618445</v>
      </c>
      <c r="L50" s="32">
        <v>3.1722456295078436E-4</v>
      </c>
      <c r="M50" s="41">
        <v>3.6391786674426357E-2</v>
      </c>
      <c r="N50" s="41">
        <v>6.3632483590112866E-4</v>
      </c>
      <c r="O50" s="18"/>
      <c r="P50" s="18"/>
      <c r="Q50" s="18"/>
      <c r="R50" s="18"/>
      <c r="S50" s="18"/>
    </row>
    <row r="51" spans="2:19" s="161" customFormat="1" x14ac:dyDescent="0.2">
      <c r="B51" s="131" t="s">
        <v>1429</v>
      </c>
      <c r="C51" s="168" t="s">
        <v>176</v>
      </c>
      <c r="D51" s="168" t="s">
        <v>176</v>
      </c>
      <c r="E51" s="168" t="s">
        <v>176</v>
      </c>
      <c r="F51" s="168" t="s">
        <v>176</v>
      </c>
      <c r="G51" s="169" t="s">
        <v>176</v>
      </c>
      <c r="H51" s="179" t="s">
        <v>176</v>
      </c>
      <c r="I51" s="165" t="s">
        <v>176</v>
      </c>
      <c r="J51" s="170" t="s">
        <v>176</v>
      </c>
      <c r="K51" s="170">
        <v>0</v>
      </c>
      <c r="L51" s="168" t="s">
        <v>176</v>
      </c>
      <c r="M51" s="164">
        <v>0</v>
      </c>
      <c r="N51" s="164">
        <v>0</v>
      </c>
    </row>
    <row r="52" spans="2:19" s="161" customFormat="1" x14ac:dyDescent="0.2">
      <c r="B52" s="131" t="s">
        <v>1430</v>
      </c>
      <c r="C52" s="168" t="s">
        <v>176</v>
      </c>
      <c r="D52" s="168" t="s">
        <v>176</v>
      </c>
      <c r="E52" s="168" t="s">
        <v>176</v>
      </c>
      <c r="F52" s="168" t="s">
        <v>176</v>
      </c>
      <c r="G52" s="169" t="s">
        <v>176</v>
      </c>
      <c r="H52" s="179" t="s">
        <v>176</v>
      </c>
      <c r="I52" s="165" t="s">
        <v>176</v>
      </c>
      <c r="J52" s="170" t="s">
        <v>176</v>
      </c>
      <c r="K52" s="170">
        <v>0</v>
      </c>
      <c r="L52" s="168" t="s">
        <v>176</v>
      </c>
      <c r="M52" s="164">
        <v>0</v>
      </c>
      <c r="N52" s="164">
        <v>0</v>
      </c>
    </row>
    <row r="53" spans="2:19" s="161" customFormat="1" x14ac:dyDescent="0.2">
      <c r="B53" s="131" t="s">
        <v>153</v>
      </c>
      <c r="C53" s="168" t="s">
        <v>176</v>
      </c>
      <c r="D53" s="168" t="s">
        <v>176</v>
      </c>
      <c r="E53" s="168" t="s">
        <v>176</v>
      </c>
      <c r="F53" s="168" t="s">
        <v>176</v>
      </c>
      <c r="G53" s="169" t="s">
        <v>176</v>
      </c>
      <c r="H53" s="179" t="s">
        <v>176</v>
      </c>
      <c r="I53" s="165" t="s">
        <v>176</v>
      </c>
      <c r="J53" s="170" t="s">
        <v>176</v>
      </c>
      <c r="K53" s="170">
        <v>0</v>
      </c>
      <c r="L53" s="168" t="s">
        <v>176</v>
      </c>
      <c r="M53" s="164">
        <v>0</v>
      </c>
      <c r="N53" s="164">
        <v>0</v>
      </c>
    </row>
    <row r="54" spans="2:19" s="161" customFormat="1" x14ac:dyDescent="0.2">
      <c r="B54" s="131" t="s">
        <v>354</v>
      </c>
      <c r="C54" s="168" t="s">
        <v>176</v>
      </c>
      <c r="D54" s="168" t="s">
        <v>176</v>
      </c>
      <c r="E54" s="168" t="s">
        <v>176</v>
      </c>
      <c r="F54" s="168" t="s">
        <v>176</v>
      </c>
      <c r="G54" s="169" t="s">
        <v>176</v>
      </c>
      <c r="H54" s="179" t="s">
        <v>176</v>
      </c>
      <c r="I54" s="165" t="s">
        <v>176</v>
      </c>
      <c r="J54" s="170" t="s">
        <v>176</v>
      </c>
      <c r="K54" s="170">
        <v>2060.7938072905627</v>
      </c>
      <c r="L54" s="168" t="s">
        <v>176</v>
      </c>
      <c r="M54" s="164">
        <v>4.8093127778304504E-2</v>
      </c>
      <c r="N54" s="164">
        <v>8.4092743000736478E-4</v>
      </c>
    </row>
    <row r="55" spans="2:19" s="161" customFormat="1" x14ac:dyDescent="0.2">
      <c r="B55" s="131" t="s">
        <v>1431</v>
      </c>
      <c r="C55" s="168" t="s">
        <v>176</v>
      </c>
      <c r="D55" s="168" t="s">
        <v>176</v>
      </c>
      <c r="E55" s="168" t="s">
        <v>176</v>
      </c>
      <c r="F55" s="168" t="s">
        <v>176</v>
      </c>
      <c r="G55" s="169" t="s">
        <v>176</v>
      </c>
      <c r="H55" s="179" t="s">
        <v>176</v>
      </c>
      <c r="I55" s="165" t="s">
        <v>176</v>
      </c>
      <c r="J55" s="170" t="s">
        <v>176</v>
      </c>
      <c r="K55" s="170">
        <v>0</v>
      </c>
      <c r="L55" s="168" t="s">
        <v>176</v>
      </c>
      <c r="M55" s="164">
        <v>0</v>
      </c>
      <c r="N55" s="164">
        <v>0</v>
      </c>
    </row>
    <row r="56" spans="2:19" s="161" customFormat="1" x14ac:dyDescent="0.2">
      <c r="B56" s="131" t="s">
        <v>1432</v>
      </c>
      <c r="C56" s="168" t="s">
        <v>176</v>
      </c>
      <c r="D56" s="168" t="s">
        <v>176</v>
      </c>
      <c r="E56" s="168" t="s">
        <v>176</v>
      </c>
      <c r="F56" s="168" t="s">
        <v>176</v>
      </c>
      <c r="G56" s="169" t="s">
        <v>176</v>
      </c>
      <c r="H56" s="179" t="s">
        <v>176</v>
      </c>
      <c r="I56" s="165" t="s">
        <v>176</v>
      </c>
      <c r="J56" s="170" t="s">
        <v>176</v>
      </c>
      <c r="K56" s="170">
        <v>2060.7938066905622</v>
      </c>
      <c r="L56" s="168" t="s">
        <v>176</v>
      </c>
      <c r="M56" s="164">
        <v>4.8093127764302183E-2</v>
      </c>
      <c r="N56" s="164">
        <v>8.4092742976252862E-4</v>
      </c>
    </row>
    <row r="57" spans="2:19" x14ac:dyDescent="0.2">
      <c r="B57" s="23" t="s">
        <v>1433</v>
      </c>
      <c r="C57" s="32" t="s">
        <v>1434</v>
      </c>
      <c r="D57" s="32" t="s">
        <v>1435</v>
      </c>
      <c r="E57" s="32" t="s">
        <v>176</v>
      </c>
      <c r="F57" s="87" t="s">
        <v>1355</v>
      </c>
      <c r="G57" s="94" t="s">
        <v>136</v>
      </c>
      <c r="H57" s="103">
        <v>6083.3122462380552</v>
      </c>
      <c r="I57" s="99">
        <v>9340</v>
      </c>
      <c r="J57" s="123">
        <v>0</v>
      </c>
      <c r="K57" s="123">
        <v>2060.7938064905625</v>
      </c>
      <c r="L57" s="32">
        <v>2.2334638340022936E-3</v>
      </c>
      <c r="M57" s="41">
        <v>4.809312775963475E-2</v>
      </c>
      <c r="N57" s="41">
        <v>8.4092742968091682E-4</v>
      </c>
      <c r="O57" s="18"/>
      <c r="P57" s="18"/>
      <c r="Q57" s="18"/>
      <c r="R57" s="18"/>
      <c r="S57" s="18"/>
    </row>
    <row r="58" spans="2:19" s="161" customFormat="1" x14ac:dyDescent="0.2">
      <c r="B58" s="131" t="s">
        <v>153</v>
      </c>
      <c r="C58" s="168" t="s">
        <v>176</v>
      </c>
      <c r="D58" s="168" t="s">
        <v>176</v>
      </c>
      <c r="E58" s="168" t="s">
        <v>176</v>
      </c>
      <c r="F58" s="168" t="s">
        <v>176</v>
      </c>
      <c r="G58" s="169" t="s">
        <v>176</v>
      </c>
      <c r="H58" s="179" t="s">
        <v>176</v>
      </c>
      <c r="I58" s="165" t="s">
        <v>176</v>
      </c>
      <c r="J58" s="170" t="s">
        <v>176</v>
      </c>
      <c r="K58" s="170">
        <v>0</v>
      </c>
      <c r="L58" s="168" t="s">
        <v>176</v>
      </c>
      <c r="M58" s="164">
        <v>0</v>
      </c>
      <c r="N58" s="164">
        <v>0</v>
      </c>
    </row>
    <row r="59" spans="2:19" s="161" customFormat="1" x14ac:dyDescent="0.2">
      <c r="B59" s="131" t="s">
        <v>1430</v>
      </c>
      <c r="C59" s="168" t="s">
        <v>176</v>
      </c>
      <c r="D59" s="168" t="s">
        <v>176</v>
      </c>
      <c r="E59" s="168" t="s">
        <v>176</v>
      </c>
      <c r="F59" s="168" t="s">
        <v>176</v>
      </c>
      <c r="G59" s="169" t="s">
        <v>176</v>
      </c>
      <c r="H59" s="179" t="s">
        <v>176</v>
      </c>
      <c r="I59" s="165" t="s">
        <v>176</v>
      </c>
      <c r="J59" s="170" t="s">
        <v>176</v>
      </c>
      <c r="K59" s="170">
        <v>0</v>
      </c>
      <c r="L59" s="168" t="s">
        <v>176</v>
      </c>
      <c r="M59" s="164">
        <v>0</v>
      </c>
      <c r="N59" s="164">
        <v>0</v>
      </c>
    </row>
    <row r="60" spans="2:19" s="161" customFormat="1" x14ac:dyDescent="0.2">
      <c r="B60" s="114" t="s">
        <v>166</v>
      </c>
      <c r="C60" s="171"/>
      <c r="D60" s="171"/>
      <c r="E60" s="171"/>
      <c r="F60" s="171"/>
      <c r="G60" s="171"/>
      <c r="H60" s="172"/>
      <c r="I60" s="172"/>
      <c r="J60" s="172"/>
      <c r="K60" s="172"/>
      <c r="L60" s="173"/>
      <c r="M60" s="173"/>
      <c r="N60" s="174"/>
      <c r="O60" s="192"/>
      <c r="P60" s="192"/>
      <c r="Q60" s="192"/>
      <c r="R60" s="176"/>
      <c r="S60" s="176"/>
    </row>
    <row r="61" spans="2:19" s="161" customFormat="1" x14ac:dyDescent="0.2">
      <c r="B61" s="114" t="s">
        <v>167</v>
      </c>
      <c r="C61" s="171"/>
      <c r="D61" s="171"/>
      <c r="E61" s="171"/>
      <c r="F61" s="171"/>
      <c r="G61" s="171"/>
      <c r="H61" s="172"/>
      <c r="I61" s="172"/>
      <c r="J61" s="172"/>
      <c r="K61" s="172"/>
      <c r="L61" s="173"/>
      <c r="M61" s="173"/>
      <c r="N61" s="174"/>
      <c r="O61" s="192"/>
      <c r="P61" s="192"/>
      <c r="Q61" s="192"/>
      <c r="R61" s="176"/>
      <c r="S61" s="176"/>
    </row>
    <row r="62" spans="2:19" s="161" customFormat="1" x14ac:dyDescent="0.2">
      <c r="B62" s="114" t="s">
        <v>168</v>
      </c>
      <c r="C62" s="171"/>
      <c r="D62" s="171"/>
      <c r="E62" s="171"/>
      <c r="F62" s="171"/>
      <c r="G62" s="171"/>
      <c r="H62" s="172"/>
      <c r="I62" s="172"/>
      <c r="J62" s="172"/>
      <c r="K62" s="172"/>
      <c r="L62" s="173"/>
      <c r="M62" s="173"/>
      <c r="N62" s="174"/>
      <c r="O62" s="192"/>
      <c r="P62" s="192"/>
      <c r="Q62" s="192"/>
      <c r="R62" s="176"/>
      <c r="S62" s="176"/>
    </row>
    <row r="63" spans="2:19" s="161" customFormat="1" x14ac:dyDescent="0.2">
      <c r="B63" s="114" t="s">
        <v>169</v>
      </c>
      <c r="C63" s="171"/>
      <c r="D63" s="171"/>
      <c r="E63" s="171"/>
      <c r="F63" s="171"/>
      <c r="G63" s="171"/>
      <c r="H63" s="172"/>
      <c r="I63" s="172"/>
      <c r="J63" s="172"/>
      <c r="K63" s="172"/>
      <c r="L63" s="173"/>
      <c r="M63" s="173"/>
      <c r="N63" s="174"/>
      <c r="O63" s="192"/>
      <c r="P63" s="192"/>
      <c r="Q63" s="192"/>
      <c r="R63" s="176"/>
      <c r="S63" s="176"/>
    </row>
    <row r="64" spans="2:19" s="161" customFormat="1" x14ac:dyDescent="0.2">
      <c r="B64" s="114" t="s">
        <v>170</v>
      </c>
      <c r="C64" s="171"/>
      <c r="D64" s="171"/>
      <c r="E64" s="171"/>
      <c r="F64" s="171"/>
      <c r="G64" s="171"/>
      <c r="H64" s="172"/>
      <c r="I64" s="172"/>
      <c r="J64" s="172"/>
      <c r="K64" s="172"/>
      <c r="L64" s="173"/>
      <c r="M64" s="173"/>
      <c r="N64" s="174"/>
      <c r="O64" s="192"/>
      <c r="P64" s="192"/>
      <c r="Q64" s="192"/>
      <c r="R64" s="176"/>
      <c r="S64" s="176"/>
    </row>
  </sheetData>
  <mergeCells count="2">
    <mergeCell ref="B7:N7"/>
    <mergeCell ref="B6:N6"/>
  </mergeCells>
  <phoneticPr fontId="3" type="noConversion"/>
  <conditionalFormatting sqref="D11:F59">
    <cfRule type="expression" dxfId="119" priority="11" stopIfTrue="1">
      <formula>LEFT($ID11,3)="TIR"</formula>
    </cfRule>
  </conditionalFormatting>
  <conditionalFormatting sqref="N1:N5 N60:N55594 L11:L59 H11:I59">
    <cfRule type="expression" dxfId="118" priority="130" stopIfTrue="1">
      <formula>LEFT(#REF!,3)="TIR"</formula>
    </cfRule>
  </conditionalFormatting>
  <conditionalFormatting sqref="M11:N59 C11:G59">
    <cfRule type="expression" dxfId="117" priority="134" stopIfTrue="1">
      <formula>OR(LEFT(#REF!,3)="TIR",LEFT(#REF!,2)="IR")</formula>
    </cfRule>
  </conditionalFormatting>
  <conditionalFormatting sqref="B11:B59 J11:K59">
    <cfRule type="expression" dxfId="116" priority="136" stopIfTrue="1">
      <formula>#REF!&gt;0</formula>
    </cfRule>
    <cfRule type="expression" dxfId="115" priority="137" stopIfTrue="1">
      <formula>LEFT(#REF!,3)="TIR"</formula>
    </cfRule>
  </conditionalFormatting>
  <conditionalFormatting sqref="D11:E59">
    <cfRule type="expression" dxfId="114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0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5703125" style="12" bestFit="1" customWidth="1"/>
    <col min="4" max="4" width="11.42578125" style="12" bestFit="1" customWidth="1"/>
    <col min="5" max="5" width="12.42578125" style="12" bestFit="1" customWidth="1"/>
    <col min="6" max="6" width="10.7109375" style="12" bestFit="1" customWidth="1"/>
    <col min="7" max="7" width="8.5703125" style="93" bestFit="1" customWidth="1"/>
    <col min="8" max="8" width="9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10.85546875" style="97" bestFit="1" customWidth="1"/>
    <col min="13" max="13" width="15.28515625" style="97" bestFit="1" customWidth="1"/>
    <col min="14" max="14" width="15.85546875" style="97" bestFit="1" customWidth="1"/>
    <col min="15" max="15" width="13.14062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59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5" t="s">
        <v>11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7"/>
      <c r="P6" s="16"/>
      <c r="Q6" s="16"/>
      <c r="R6" s="16"/>
      <c r="S6" s="16"/>
      <c r="T6" s="16"/>
    </row>
    <row r="7" spans="1:20" s="10" customFormat="1" x14ac:dyDescent="0.2">
      <c r="B7" s="228" t="s">
        <v>24</v>
      </c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30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145</v>
      </c>
      <c r="K9" s="80"/>
      <c r="L9" s="2" t="s">
        <v>147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39" t="s">
        <v>61</v>
      </c>
      <c r="C11" s="101"/>
      <c r="D11" s="101"/>
      <c r="E11" s="101"/>
      <c r="F11" s="101"/>
      <c r="G11" s="140"/>
      <c r="H11" s="140"/>
      <c r="I11" s="140"/>
      <c r="J11" s="143"/>
      <c r="K11" s="140"/>
      <c r="L11" s="142">
        <v>106114.79565492213</v>
      </c>
      <c r="M11" s="101"/>
      <c r="N11" s="101">
        <v>1</v>
      </c>
      <c r="O11" s="119">
        <v>4.3301198829383242E-2</v>
      </c>
    </row>
    <row r="12" spans="1:20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4" t="s">
        <v>176</v>
      </c>
      <c r="G12" s="165" t="s">
        <v>176</v>
      </c>
      <c r="H12" s="165" t="s">
        <v>176</v>
      </c>
      <c r="I12" s="165" t="s">
        <v>176</v>
      </c>
      <c r="J12" s="177" t="s">
        <v>176</v>
      </c>
      <c r="K12" s="165" t="s">
        <v>176</v>
      </c>
      <c r="L12" s="166">
        <v>0</v>
      </c>
      <c r="M12" s="164" t="s">
        <v>176</v>
      </c>
      <c r="N12" s="164">
        <v>0</v>
      </c>
      <c r="O12" s="164">
        <v>0</v>
      </c>
    </row>
    <row r="13" spans="1:20" s="161" customFormat="1" x14ac:dyDescent="0.2">
      <c r="B13" s="131" t="s">
        <v>65</v>
      </c>
      <c r="C13" s="168" t="s">
        <v>176</v>
      </c>
      <c r="D13" s="168" t="s">
        <v>176</v>
      </c>
      <c r="E13" s="168" t="s">
        <v>176</v>
      </c>
      <c r="F13" s="168" t="s">
        <v>176</v>
      </c>
      <c r="G13" s="165" t="s">
        <v>176</v>
      </c>
      <c r="H13" s="169" t="s">
        <v>176</v>
      </c>
      <c r="I13" s="169" t="s">
        <v>176</v>
      </c>
      <c r="J13" s="179" t="s">
        <v>176</v>
      </c>
      <c r="K13" s="169" t="s">
        <v>176</v>
      </c>
      <c r="L13" s="170">
        <v>0</v>
      </c>
      <c r="M13" s="168" t="s">
        <v>176</v>
      </c>
      <c r="N13" s="168">
        <v>0</v>
      </c>
      <c r="O13" s="164">
        <v>0</v>
      </c>
    </row>
    <row r="14" spans="1:20" s="161" customFormat="1" x14ac:dyDescent="0.2">
      <c r="B14" s="131" t="s">
        <v>1436</v>
      </c>
      <c r="C14" s="168" t="s">
        <v>176</v>
      </c>
      <c r="D14" s="168" t="s">
        <v>176</v>
      </c>
      <c r="E14" s="168" t="s">
        <v>176</v>
      </c>
      <c r="F14" s="168" t="s">
        <v>176</v>
      </c>
      <c r="G14" s="165" t="s">
        <v>176</v>
      </c>
      <c r="H14" s="169" t="s">
        <v>176</v>
      </c>
      <c r="I14" s="169" t="s">
        <v>176</v>
      </c>
      <c r="J14" s="179" t="s">
        <v>176</v>
      </c>
      <c r="K14" s="169" t="s">
        <v>176</v>
      </c>
      <c r="L14" s="170">
        <v>0</v>
      </c>
      <c r="M14" s="168" t="s">
        <v>176</v>
      </c>
      <c r="N14" s="168">
        <v>0</v>
      </c>
      <c r="O14" s="164">
        <v>0</v>
      </c>
    </row>
    <row r="15" spans="1:20" s="161" customFormat="1" x14ac:dyDescent="0.2">
      <c r="B15" s="131" t="s">
        <v>66</v>
      </c>
      <c r="C15" s="168" t="s">
        <v>176</v>
      </c>
      <c r="D15" s="168" t="s">
        <v>176</v>
      </c>
      <c r="E15" s="168" t="s">
        <v>176</v>
      </c>
      <c r="F15" s="168" t="s">
        <v>176</v>
      </c>
      <c r="G15" s="165" t="s">
        <v>176</v>
      </c>
      <c r="H15" s="169" t="s">
        <v>176</v>
      </c>
      <c r="I15" s="169" t="s">
        <v>176</v>
      </c>
      <c r="J15" s="179" t="s">
        <v>176</v>
      </c>
      <c r="K15" s="169" t="s">
        <v>176</v>
      </c>
      <c r="L15" s="170">
        <v>0</v>
      </c>
      <c r="M15" s="168" t="s">
        <v>176</v>
      </c>
      <c r="N15" s="168">
        <v>0</v>
      </c>
      <c r="O15" s="164">
        <v>0</v>
      </c>
    </row>
    <row r="16" spans="1:20" s="161" customFormat="1" x14ac:dyDescent="0.2">
      <c r="B16" s="131" t="s">
        <v>153</v>
      </c>
      <c r="C16" s="168" t="s">
        <v>176</v>
      </c>
      <c r="D16" s="168" t="s">
        <v>176</v>
      </c>
      <c r="E16" s="168" t="s">
        <v>176</v>
      </c>
      <c r="F16" s="168" t="s">
        <v>176</v>
      </c>
      <c r="G16" s="165" t="s">
        <v>176</v>
      </c>
      <c r="H16" s="169" t="s">
        <v>176</v>
      </c>
      <c r="I16" s="169" t="s">
        <v>176</v>
      </c>
      <c r="J16" s="179" t="s">
        <v>176</v>
      </c>
      <c r="K16" s="169" t="s">
        <v>176</v>
      </c>
      <c r="L16" s="170">
        <v>0</v>
      </c>
      <c r="M16" s="168" t="s">
        <v>176</v>
      </c>
      <c r="N16" s="168">
        <v>0</v>
      </c>
      <c r="O16" s="164">
        <v>0</v>
      </c>
    </row>
    <row r="17" spans="2:17" s="161" customFormat="1" x14ac:dyDescent="0.2">
      <c r="B17" s="131" t="s">
        <v>354</v>
      </c>
      <c r="C17" s="168" t="s">
        <v>176</v>
      </c>
      <c r="D17" s="168" t="s">
        <v>176</v>
      </c>
      <c r="E17" s="168" t="s">
        <v>176</v>
      </c>
      <c r="F17" s="168" t="s">
        <v>176</v>
      </c>
      <c r="G17" s="165" t="s">
        <v>176</v>
      </c>
      <c r="H17" s="169" t="s">
        <v>176</v>
      </c>
      <c r="I17" s="169" t="s">
        <v>176</v>
      </c>
      <c r="J17" s="179" t="s">
        <v>176</v>
      </c>
      <c r="K17" s="169" t="s">
        <v>176</v>
      </c>
      <c r="L17" s="170">
        <v>106114.79565412212</v>
      </c>
      <c r="M17" s="168" t="s">
        <v>176</v>
      </c>
      <c r="N17" s="168">
        <v>0.99999999999246092</v>
      </c>
      <c r="O17" s="164">
        <v>0</v>
      </c>
    </row>
    <row r="18" spans="2:17" s="161" customFormat="1" x14ac:dyDescent="0.2">
      <c r="B18" s="131" t="s">
        <v>65</v>
      </c>
      <c r="C18" s="168" t="s">
        <v>176</v>
      </c>
      <c r="D18" s="168" t="s">
        <v>176</v>
      </c>
      <c r="E18" s="168" t="s">
        <v>176</v>
      </c>
      <c r="F18" s="168" t="s">
        <v>176</v>
      </c>
      <c r="G18" s="165" t="s">
        <v>176</v>
      </c>
      <c r="H18" s="169" t="s">
        <v>176</v>
      </c>
      <c r="I18" s="169" t="s">
        <v>176</v>
      </c>
      <c r="J18" s="179" t="s">
        <v>176</v>
      </c>
      <c r="K18" s="169" t="s">
        <v>176</v>
      </c>
      <c r="L18" s="170">
        <v>84950.939897734905</v>
      </c>
      <c r="M18" s="168" t="s">
        <v>176</v>
      </c>
      <c r="N18" s="168">
        <v>0.80055697580561158</v>
      </c>
      <c r="O18" s="164">
        <v>3.4665076783608535E-2</v>
      </c>
    </row>
    <row r="19" spans="2:17" x14ac:dyDescent="0.2">
      <c r="B19" s="23" t="s">
        <v>1444</v>
      </c>
      <c r="C19" s="32" t="s">
        <v>1445</v>
      </c>
      <c r="D19" s="32" t="s">
        <v>358</v>
      </c>
      <c r="E19" s="32" t="s">
        <v>176</v>
      </c>
      <c r="F19" s="32" t="s">
        <v>1355</v>
      </c>
      <c r="G19" s="99" t="s">
        <v>1147</v>
      </c>
      <c r="H19" s="94" t="s">
        <v>256</v>
      </c>
      <c r="I19" s="94" t="s">
        <v>136</v>
      </c>
      <c r="J19" s="103">
        <v>28825.538761959804</v>
      </c>
      <c r="K19" s="94">
        <v>13232</v>
      </c>
      <c r="L19" s="123">
        <v>13834.086313273812</v>
      </c>
      <c r="M19" s="32">
        <v>6.3355040819576265E-4</v>
      </c>
      <c r="N19" s="32">
        <v>0.13036906142910826</v>
      </c>
      <c r="O19" s="41">
        <v>5.6451366501418946E-3</v>
      </c>
      <c r="P19" s="18"/>
      <c r="Q19" s="18"/>
    </row>
    <row r="20" spans="2:17" x14ac:dyDescent="0.2">
      <c r="B20" s="23" t="s">
        <v>1450</v>
      </c>
      <c r="C20" s="32" t="s">
        <v>1451</v>
      </c>
      <c r="D20" s="32" t="s">
        <v>358</v>
      </c>
      <c r="E20" s="32" t="s">
        <v>176</v>
      </c>
      <c r="F20" s="32" t="s">
        <v>1355</v>
      </c>
      <c r="G20" s="99" t="s">
        <v>425</v>
      </c>
      <c r="H20" s="94" t="s">
        <v>176</v>
      </c>
      <c r="I20" s="94" t="s">
        <v>136</v>
      </c>
      <c r="J20" s="103">
        <v>17360.113070573516</v>
      </c>
      <c r="K20" s="94">
        <v>10160</v>
      </c>
      <c r="L20" s="123">
        <v>6397.2572189401435</v>
      </c>
      <c r="M20" s="32">
        <v>1.049906405661242E-4</v>
      </c>
      <c r="N20" s="32">
        <v>6.0286194582549781E-2</v>
      </c>
      <c r="O20" s="41">
        <v>2.6104644982858751E-3</v>
      </c>
      <c r="P20" s="18"/>
      <c r="Q20" s="18"/>
    </row>
    <row r="21" spans="2:17" x14ac:dyDescent="0.2">
      <c r="B21" s="23" t="s">
        <v>1448</v>
      </c>
      <c r="C21" s="32" t="s">
        <v>1449</v>
      </c>
      <c r="D21" s="32" t="s">
        <v>358</v>
      </c>
      <c r="E21" s="32" t="s">
        <v>176</v>
      </c>
      <c r="F21" s="32" t="s">
        <v>1355</v>
      </c>
      <c r="G21" s="99" t="s">
        <v>425</v>
      </c>
      <c r="H21" s="94" t="s">
        <v>176</v>
      </c>
      <c r="I21" s="94" t="s">
        <v>136</v>
      </c>
      <c r="J21" s="103">
        <v>662.33395270609719</v>
      </c>
      <c r="K21" s="94">
        <v>124858.99999999999</v>
      </c>
      <c r="L21" s="123">
        <v>2999.4693358246759</v>
      </c>
      <c r="M21" s="32">
        <v>4.6123142457013747E-5</v>
      </c>
      <c r="N21" s="32">
        <v>2.82662687829013E-2</v>
      </c>
      <c r="O21" s="41">
        <v>1.2239633247331978E-3</v>
      </c>
      <c r="P21" s="18"/>
      <c r="Q21" s="18"/>
    </row>
    <row r="22" spans="2:17" x14ac:dyDescent="0.2">
      <c r="B22" s="23" t="s">
        <v>1452</v>
      </c>
      <c r="C22" s="32" t="s">
        <v>1453</v>
      </c>
      <c r="D22" s="32" t="s">
        <v>358</v>
      </c>
      <c r="E22" s="32" t="s">
        <v>176</v>
      </c>
      <c r="F22" s="32" t="s">
        <v>1355</v>
      </c>
      <c r="G22" s="99" t="s">
        <v>425</v>
      </c>
      <c r="H22" s="94" t="s">
        <v>176</v>
      </c>
      <c r="I22" s="94" t="s">
        <v>137</v>
      </c>
      <c r="J22" s="103">
        <v>2879.2473178046898</v>
      </c>
      <c r="K22" s="94">
        <v>118816.3</v>
      </c>
      <c r="L22" s="123">
        <v>14421.631385718669</v>
      </c>
      <c r="M22" s="32">
        <v>8.8592415977655642E-4</v>
      </c>
      <c r="N22" s="32">
        <v>0.13590594315063095</v>
      </c>
      <c r="O22" s="41">
        <v>5.8848902664603272E-3</v>
      </c>
      <c r="P22" s="18"/>
      <c r="Q22" s="18"/>
    </row>
    <row r="23" spans="2:17" x14ac:dyDescent="0.2">
      <c r="B23" s="23" t="s">
        <v>1442</v>
      </c>
      <c r="C23" s="32" t="s">
        <v>1443</v>
      </c>
      <c r="D23" s="32" t="s">
        <v>358</v>
      </c>
      <c r="E23" s="32" t="s">
        <v>176</v>
      </c>
      <c r="F23" s="32" t="s">
        <v>1355</v>
      </c>
      <c r="G23" s="99" t="s">
        <v>1175</v>
      </c>
      <c r="H23" s="94" t="s">
        <v>245</v>
      </c>
      <c r="I23" s="94" t="s">
        <v>136</v>
      </c>
      <c r="J23" s="103">
        <v>2948.8353034884717</v>
      </c>
      <c r="K23" s="94">
        <v>129207</v>
      </c>
      <c r="L23" s="123">
        <v>13819.238613934696</v>
      </c>
      <c r="M23" s="32">
        <v>4.9344377622680873E-4</v>
      </c>
      <c r="N23" s="32">
        <v>0.13022914032529348</v>
      </c>
      <c r="O23" s="41">
        <v>5.6390778986051843E-3</v>
      </c>
      <c r="P23" s="18"/>
      <c r="Q23" s="18"/>
    </row>
    <row r="24" spans="2:17" x14ac:dyDescent="0.2">
      <c r="B24" s="23" t="s">
        <v>1446</v>
      </c>
      <c r="C24" s="32" t="s">
        <v>1447</v>
      </c>
      <c r="D24" s="32" t="s">
        <v>358</v>
      </c>
      <c r="E24" s="32" t="s">
        <v>176</v>
      </c>
      <c r="F24" s="32" t="s">
        <v>1355</v>
      </c>
      <c r="G24" s="99" t="s">
        <v>425</v>
      </c>
      <c r="H24" s="94" t="s">
        <v>176</v>
      </c>
      <c r="I24" s="94" t="s">
        <v>136</v>
      </c>
      <c r="J24" s="103">
        <v>198719.55058029699</v>
      </c>
      <c r="K24" s="94">
        <v>1424</v>
      </c>
      <c r="L24" s="123">
        <v>10263.562733763563</v>
      </c>
      <c r="M24" s="32">
        <v>3.3728768149905329E-3</v>
      </c>
      <c r="N24" s="32">
        <v>9.6721316480125441E-2</v>
      </c>
      <c r="O24" s="41">
        <v>4.1881489559456144E-3</v>
      </c>
      <c r="P24" s="18"/>
      <c r="Q24" s="18"/>
    </row>
    <row r="25" spans="2:17" x14ac:dyDescent="0.2">
      <c r="B25" s="23" t="s">
        <v>1440</v>
      </c>
      <c r="C25" s="32" t="s">
        <v>1441</v>
      </c>
      <c r="D25" s="32" t="s">
        <v>358</v>
      </c>
      <c r="E25" s="32" t="s">
        <v>176</v>
      </c>
      <c r="F25" s="32" t="s">
        <v>1355</v>
      </c>
      <c r="G25" s="99" t="s">
        <v>425</v>
      </c>
      <c r="H25" s="94" t="s">
        <v>176</v>
      </c>
      <c r="I25" s="94" t="s">
        <v>136</v>
      </c>
      <c r="J25" s="103">
        <v>26957.653484359911</v>
      </c>
      <c r="K25" s="94">
        <v>13919</v>
      </c>
      <c r="L25" s="123">
        <v>13609.359204917733</v>
      </c>
      <c r="M25" s="32">
        <v>3.9280004615452454E-4</v>
      </c>
      <c r="N25" s="32">
        <v>0.1282512878710563</v>
      </c>
      <c r="O25" s="41">
        <v>5.5534345162290772E-3</v>
      </c>
      <c r="P25" s="18"/>
      <c r="Q25" s="18"/>
    </row>
    <row r="26" spans="2:17" x14ac:dyDescent="0.2">
      <c r="B26" s="23" t="s">
        <v>1437</v>
      </c>
      <c r="C26" s="32" t="s">
        <v>1438</v>
      </c>
      <c r="D26" s="32" t="s">
        <v>358</v>
      </c>
      <c r="E26" s="32" t="s">
        <v>176</v>
      </c>
      <c r="F26" s="32" t="s">
        <v>1355</v>
      </c>
      <c r="G26" s="99" t="s">
        <v>1439</v>
      </c>
      <c r="H26" s="94" t="s">
        <v>256</v>
      </c>
      <c r="I26" s="94" t="s">
        <v>136</v>
      </c>
      <c r="J26" s="103">
        <v>109807.71964048917</v>
      </c>
      <c r="K26" s="94">
        <v>2412</v>
      </c>
      <c r="L26" s="123">
        <v>9606.335091161629</v>
      </c>
      <c r="M26" s="32">
        <v>6.6539833958966302E-4</v>
      </c>
      <c r="N26" s="32">
        <v>9.0527763182061405E-2</v>
      </c>
      <c r="O26" s="41">
        <v>3.919960673125761E-3</v>
      </c>
      <c r="P26" s="18"/>
      <c r="Q26" s="18"/>
    </row>
    <row r="27" spans="2:17" s="161" customFormat="1" x14ac:dyDescent="0.2">
      <c r="B27" s="131" t="s">
        <v>1436</v>
      </c>
      <c r="C27" s="168" t="s">
        <v>176</v>
      </c>
      <c r="D27" s="168" t="s">
        <v>176</v>
      </c>
      <c r="E27" s="168" t="s">
        <v>176</v>
      </c>
      <c r="F27" s="168" t="s">
        <v>176</v>
      </c>
      <c r="G27" s="165" t="s">
        <v>176</v>
      </c>
      <c r="H27" s="169" t="s">
        <v>176</v>
      </c>
      <c r="I27" s="169" t="s">
        <v>176</v>
      </c>
      <c r="J27" s="179" t="s">
        <v>176</v>
      </c>
      <c r="K27" s="169" t="s">
        <v>176</v>
      </c>
      <c r="L27" s="170">
        <v>0</v>
      </c>
      <c r="M27" s="168" t="s">
        <v>176</v>
      </c>
      <c r="N27" s="168">
        <v>0</v>
      </c>
      <c r="O27" s="164">
        <v>0</v>
      </c>
    </row>
    <row r="28" spans="2:17" s="161" customFormat="1" x14ac:dyDescent="0.2">
      <c r="B28" s="131" t="s">
        <v>66</v>
      </c>
      <c r="C28" s="168" t="s">
        <v>176</v>
      </c>
      <c r="D28" s="168" t="s">
        <v>176</v>
      </c>
      <c r="E28" s="168" t="s">
        <v>176</v>
      </c>
      <c r="F28" s="168" t="s">
        <v>176</v>
      </c>
      <c r="G28" s="165" t="s">
        <v>176</v>
      </c>
      <c r="H28" s="169" t="s">
        <v>176</v>
      </c>
      <c r="I28" s="169" t="s">
        <v>176</v>
      </c>
      <c r="J28" s="179" t="s">
        <v>176</v>
      </c>
      <c r="K28" s="169" t="s">
        <v>176</v>
      </c>
      <c r="L28" s="170">
        <v>0</v>
      </c>
      <c r="M28" s="168" t="s">
        <v>176</v>
      </c>
      <c r="N28" s="168">
        <v>0</v>
      </c>
      <c r="O28" s="164">
        <v>0</v>
      </c>
    </row>
    <row r="29" spans="2:17" s="161" customFormat="1" x14ac:dyDescent="0.2">
      <c r="B29" s="131" t="s">
        <v>153</v>
      </c>
      <c r="C29" s="168" t="s">
        <v>176</v>
      </c>
      <c r="D29" s="168" t="s">
        <v>176</v>
      </c>
      <c r="E29" s="168" t="s">
        <v>176</v>
      </c>
      <c r="F29" s="168" t="s">
        <v>176</v>
      </c>
      <c r="G29" s="165" t="s">
        <v>176</v>
      </c>
      <c r="H29" s="169" t="s">
        <v>176</v>
      </c>
      <c r="I29" s="169" t="s">
        <v>176</v>
      </c>
      <c r="J29" s="179" t="s">
        <v>176</v>
      </c>
      <c r="K29" s="169" t="s">
        <v>176</v>
      </c>
      <c r="L29" s="170">
        <v>21163.855755987199</v>
      </c>
      <c r="M29" s="168" t="s">
        <v>176</v>
      </c>
      <c r="N29" s="168">
        <v>0.19944302418307971</v>
      </c>
      <c r="O29" s="164">
        <v>0</v>
      </c>
    </row>
    <row r="30" spans="2:17" x14ac:dyDescent="0.2">
      <c r="B30" s="23" t="s">
        <v>1454</v>
      </c>
      <c r="C30" s="32" t="s">
        <v>1455</v>
      </c>
      <c r="D30" s="32" t="s">
        <v>358</v>
      </c>
      <c r="E30" s="32" t="s">
        <v>1456</v>
      </c>
      <c r="F30" s="32" t="s">
        <v>358</v>
      </c>
      <c r="G30" s="99" t="s">
        <v>425</v>
      </c>
      <c r="H30" s="94" t="s">
        <v>176</v>
      </c>
      <c r="I30" s="94" t="s">
        <v>136</v>
      </c>
      <c r="J30" s="103">
        <v>3838.9487223215924</v>
      </c>
      <c r="K30" s="94">
        <v>11015</v>
      </c>
      <c r="L30" s="123">
        <v>1533.7139517651451</v>
      </c>
      <c r="M30" s="32">
        <v>7.7073503131297786E-4</v>
      </c>
      <c r="N30" s="32">
        <v>1.4453346890029127E-2</v>
      </c>
      <c r="O30" s="41">
        <v>6.2584724743519919E-4</v>
      </c>
      <c r="P30" s="18"/>
      <c r="Q30" s="18"/>
    </row>
    <row r="31" spans="2:17" x14ac:dyDescent="0.2">
      <c r="B31" s="23" t="s">
        <v>1457</v>
      </c>
      <c r="C31" s="32" t="s">
        <v>1458</v>
      </c>
      <c r="D31" s="32" t="s">
        <v>358</v>
      </c>
      <c r="E31" s="32" t="s">
        <v>176</v>
      </c>
      <c r="F31" s="32" t="s">
        <v>358</v>
      </c>
      <c r="G31" s="99" t="s">
        <v>425</v>
      </c>
      <c r="H31" s="94" t="s">
        <v>176</v>
      </c>
      <c r="I31" s="94" t="s">
        <v>136</v>
      </c>
      <c r="J31" s="103">
        <v>98384.705941049455</v>
      </c>
      <c r="K31" s="94">
        <v>1373.3700000000001</v>
      </c>
      <c r="L31" s="123">
        <v>4900.7517525372477</v>
      </c>
      <c r="M31" s="32">
        <v>1.1058209577739621E-3</v>
      </c>
      <c r="N31" s="32">
        <v>4.6183491399956596E-2</v>
      </c>
      <c r="O31" s="41">
        <v>1.9998005437446317E-3</v>
      </c>
      <c r="P31" s="18"/>
      <c r="Q31" s="18"/>
    </row>
    <row r="32" spans="2:17" x14ac:dyDescent="0.2">
      <c r="B32" s="23" t="s">
        <v>1459</v>
      </c>
      <c r="C32" s="32" t="s">
        <v>1460</v>
      </c>
      <c r="D32" s="32" t="s">
        <v>358</v>
      </c>
      <c r="E32" s="32" t="s">
        <v>176</v>
      </c>
      <c r="F32" s="32" t="s">
        <v>358</v>
      </c>
      <c r="G32" s="99" t="s">
        <v>425</v>
      </c>
      <c r="H32" s="94" t="s">
        <v>176</v>
      </c>
      <c r="I32" s="94" t="s">
        <v>136</v>
      </c>
      <c r="J32" s="103">
        <v>9167.244341418671</v>
      </c>
      <c r="K32" s="94">
        <v>10907</v>
      </c>
      <c r="L32" s="123">
        <v>3626.5333514848048</v>
      </c>
      <c r="M32" s="32">
        <v>2.96149986146503E-4</v>
      </c>
      <c r="N32" s="32">
        <v>3.4175567404172713E-2</v>
      </c>
      <c r="O32" s="41">
        <v>1.4798430392750715E-3</v>
      </c>
      <c r="P32" s="18"/>
      <c r="Q32" s="18"/>
    </row>
    <row r="33" spans="2:17" x14ac:dyDescent="0.2">
      <c r="B33" s="23" t="s">
        <v>1461</v>
      </c>
      <c r="C33" s="32" t="s">
        <v>1462</v>
      </c>
      <c r="D33" s="32" t="s">
        <v>358</v>
      </c>
      <c r="E33" s="32" t="s">
        <v>176</v>
      </c>
      <c r="F33" s="32" t="s">
        <v>358</v>
      </c>
      <c r="G33" s="99" t="s">
        <v>1463</v>
      </c>
      <c r="H33" s="94" t="s">
        <v>245</v>
      </c>
      <c r="I33" s="94" t="s">
        <v>136</v>
      </c>
      <c r="J33" s="103">
        <v>2969057.18</v>
      </c>
      <c r="K33" s="94">
        <v>100</v>
      </c>
      <c r="L33" s="123">
        <v>10768.770390000001</v>
      </c>
      <c r="M33" s="32">
        <v>0</v>
      </c>
      <c r="N33" s="32">
        <v>0.10148227043681342</v>
      </c>
      <c r="O33" s="41">
        <v>4.3943039698416996E-3</v>
      </c>
      <c r="P33" s="18"/>
      <c r="Q33" s="18"/>
    </row>
    <row r="34" spans="2:17" x14ac:dyDescent="0.2">
      <c r="B34" s="23" t="s">
        <v>1464</v>
      </c>
      <c r="C34" s="32" t="s">
        <v>1465</v>
      </c>
      <c r="D34" s="32" t="s">
        <v>358</v>
      </c>
      <c r="E34" s="32" t="s">
        <v>176</v>
      </c>
      <c r="F34" s="32" t="s">
        <v>358</v>
      </c>
      <c r="G34" s="99" t="s">
        <v>1463</v>
      </c>
      <c r="H34" s="94" t="s">
        <v>245</v>
      </c>
      <c r="I34" s="94" t="s">
        <v>137</v>
      </c>
      <c r="J34" s="103">
        <v>38404.36</v>
      </c>
      <c r="K34" s="94">
        <v>100</v>
      </c>
      <c r="L34" s="123">
        <v>161.89742000000001</v>
      </c>
      <c r="M34" s="32">
        <v>0</v>
      </c>
      <c r="N34" s="32">
        <v>1.5256818712300882E-3</v>
      </c>
      <c r="O34" s="41">
        <v>6.6063854056519524E-5</v>
      </c>
      <c r="P34" s="18"/>
      <c r="Q34" s="18"/>
    </row>
    <row r="35" spans="2:17" x14ac:dyDescent="0.2">
      <c r="B35" s="23" t="s">
        <v>1466</v>
      </c>
      <c r="C35" s="32" t="s">
        <v>1467</v>
      </c>
      <c r="D35" s="32" t="s">
        <v>358</v>
      </c>
      <c r="E35" s="32" t="s">
        <v>176</v>
      </c>
      <c r="F35" s="32" t="s">
        <v>358</v>
      </c>
      <c r="G35" s="99" t="s">
        <v>1468</v>
      </c>
      <c r="H35" s="94" t="s">
        <v>256</v>
      </c>
      <c r="I35" s="94" t="s">
        <v>2</v>
      </c>
      <c r="J35" s="103">
        <v>36338.269999999997</v>
      </c>
      <c r="K35" s="94">
        <v>100</v>
      </c>
      <c r="L35" s="123">
        <v>172.18889000000001</v>
      </c>
      <c r="M35" s="32">
        <v>0</v>
      </c>
      <c r="N35" s="32">
        <v>1.6226661789930426E-3</v>
      </c>
      <c r="O35" s="41">
        <v>7.0263390850293321E-5</v>
      </c>
      <c r="P35" s="18"/>
      <c r="Q35" s="18"/>
    </row>
    <row r="36" spans="2:17" s="161" customFormat="1" x14ac:dyDescent="0.2">
      <c r="B36" s="114" t="s">
        <v>166</v>
      </c>
      <c r="C36" s="171"/>
      <c r="D36" s="171"/>
      <c r="E36" s="171"/>
      <c r="F36" s="171"/>
      <c r="G36" s="172"/>
      <c r="H36" s="172"/>
      <c r="I36" s="172"/>
      <c r="J36" s="173"/>
      <c r="K36" s="174"/>
      <c r="L36" s="175"/>
      <c r="M36" s="175"/>
      <c r="N36" s="175"/>
      <c r="O36" s="175"/>
      <c r="P36" s="176"/>
      <c r="Q36" s="176"/>
    </row>
    <row r="37" spans="2:17" s="161" customFormat="1" x14ac:dyDescent="0.2">
      <c r="B37" s="114" t="s">
        <v>167</v>
      </c>
      <c r="C37" s="171"/>
      <c r="D37" s="171"/>
      <c r="E37" s="171"/>
      <c r="F37" s="171"/>
      <c r="G37" s="172"/>
      <c r="H37" s="172"/>
      <c r="I37" s="172"/>
      <c r="J37" s="173"/>
      <c r="K37" s="174"/>
      <c r="L37" s="175"/>
      <c r="M37" s="175"/>
      <c r="N37" s="175"/>
      <c r="O37" s="175"/>
      <c r="P37" s="176"/>
      <c r="Q37" s="176"/>
    </row>
    <row r="38" spans="2:17" s="161" customFormat="1" x14ac:dyDescent="0.2">
      <c r="B38" s="114" t="s">
        <v>168</v>
      </c>
      <c r="C38" s="171"/>
      <c r="D38" s="171"/>
      <c r="E38" s="171"/>
      <c r="F38" s="171"/>
      <c r="G38" s="172"/>
      <c r="H38" s="172"/>
      <c r="I38" s="172"/>
      <c r="J38" s="173"/>
      <c r="K38" s="174"/>
      <c r="L38" s="175"/>
      <c r="M38" s="175"/>
      <c r="N38" s="175"/>
      <c r="O38" s="175"/>
      <c r="P38" s="176"/>
      <c r="Q38" s="176"/>
    </row>
    <row r="39" spans="2:17" s="161" customFormat="1" x14ac:dyDescent="0.2">
      <c r="B39" s="114" t="s">
        <v>169</v>
      </c>
      <c r="C39" s="171"/>
      <c r="D39" s="171"/>
      <c r="E39" s="171"/>
      <c r="F39" s="171"/>
      <c r="G39" s="172"/>
      <c r="H39" s="172"/>
      <c r="I39" s="172"/>
      <c r="J39" s="173"/>
      <c r="K39" s="174"/>
      <c r="L39" s="175"/>
      <c r="M39" s="175"/>
      <c r="N39" s="175"/>
      <c r="O39" s="175"/>
      <c r="P39" s="176"/>
      <c r="Q39" s="176"/>
    </row>
    <row r="40" spans="2:17" s="161" customFormat="1" x14ac:dyDescent="0.2">
      <c r="B40" s="114" t="s">
        <v>170</v>
      </c>
      <c r="C40" s="171"/>
      <c r="D40" s="171"/>
      <c r="E40" s="171"/>
      <c r="F40" s="171"/>
      <c r="G40" s="172"/>
      <c r="H40" s="172"/>
      <c r="I40" s="172"/>
      <c r="J40" s="173"/>
      <c r="K40" s="174"/>
      <c r="L40" s="175"/>
      <c r="M40" s="175"/>
      <c r="N40" s="175"/>
      <c r="O40" s="175"/>
      <c r="P40" s="176"/>
      <c r="Q40" s="176"/>
    </row>
  </sheetData>
  <mergeCells count="2">
    <mergeCell ref="B7:O7"/>
    <mergeCell ref="B6:O6"/>
  </mergeCells>
  <phoneticPr fontId="3" type="noConversion"/>
  <conditionalFormatting sqref="D11:E35">
    <cfRule type="expression" dxfId="113" priority="9" stopIfTrue="1">
      <formula>LEFT($IC11,3)="TIR"</formula>
    </cfRule>
  </conditionalFormatting>
  <conditionalFormatting sqref="K1:K5 K36:K55570 M11:M35 J11:K35">
    <cfRule type="expression" dxfId="112" priority="152" stopIfTrue="1">
      <formula>LEFT(#REF!,3)="TIR"</formula>
    </cfRule>
  </conditionalFormatting>
  <conditionalFormatting sqref="N11:O35 C11:I35">
    <cfRule type="expression" dxfId="111" priority="156" stopIfTrue="1">
      <formula>OR(LEFT(#REF!,3)="TIR",LEFT(#REF!,2)="IR")</formula>
    </cfRule>
  </conditionalFormatting>
  <conditionalFormatting sqref="B11:B35 L11:L35">
    <cfRule type="expression" dxfId="110" priority="158" stopIfTrue="1">
      <formula>#REF!&gt;0</formula>
    </cfRule>
    <cfRule type="expression" dxfId="109" priority="159" stopIfTrue="1">
      <formula>LEFT(#REF!,3)="TIR"</formula>
    </cfRule>
  </conditionalFormatting>
  <conditionalFormatting sqref="D11:E35">
    <cfRule type="expression" dxfId="108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9.5703125" style="12" bestFit="1" customWidth="1"/>
    <col min="4" max="4" width="10.7109375" style="12" bestFit="1" customWidth="1"/>
    <col min="5" max="5" width="10" style="12" bestFit="1" customWidth="1"/>
    <col min="6" max="6" width="9.42578125" style="93" bestFit="1" customWidth="1"/>
    <col min="7" max="7" width="9" style="93" bestFit="1" customWidth="1"/>
    <col min="8" max="8" width="8.5703125" style="93" bestFit="1" customWidth="1"/>
    <col min="9" max="9" width="8.42578125" style="45" bestFit="1" customWidth="1"/>
    <col min="10" max="10" width="11.7109375" style="95" bestFit="1" customWidth="1"/>
    <col min="11" max="11" width="13.85546875" style="95" bestFit="1" customWidth="1"/>
    <col min="12" max="12" width="12.425781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59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1" t="s">
        <v>11</v>
      </c>
      <c r="C6" s="232"/>
      <c r="D6" s="232"/>
      <c r="E6" s="232"/>
      <c r="F6" s="232"/>
      <c r="G6" s="232"/>
      <c r="H6" s="232"/>
      <c r="I6" s="232"/>
      <c r="J6" s="232"/>
      <c r="K6" s="233"/>
      <c r="L6" s="234"/>
      <c r="M6" s="17"/>
      <c r="N6" s="17"/>
      <c r="O6" s="16"/>
      <c r="P6" s="16"/>
      <c r="Q6" s="18"/>
    </row>
    <row r="7" spans="1:17" s="10" customFormat="1" x14ac:dyDescent="0.2">
      <c r="B7" s="228" t="s">
        <v>25</v>
      </c>
      <c r="C7" s="229"/>
      <c r="D7" s="229"/>
      <c r="E7" s="229"/>
      <c r="F7" s="229"/>
      <c r="G7" s="229"/>
      <c r="H7" s="229"/>
      <c r="I7" s="229"/>
      <c r="J7" s="229"/>
      <c r="K7" s="229"/>
      <c r="L7" s="230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145</v>
      </c>
      <c r="H9" s="80"/>
      <c r="I9" s="2" t="s">
        <v>147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4"/>
      <c r="D11" s="104"/>
      <c r="E11" s="104"/>
      <c r="F11" s="194"/>
      <c r="G11" s="199"/>
      <c r="H11" s="194"/>
      <c r="I11" s="197">
        <v>4.0000000000000003E-7</v>
      </c>
      <c r="J11" s="104"/>
      <c r="K11" s="121">
        <v>1</v>
      </c>
      <c r="L11" s="120">
        <v>0</v>
      </c>
    </row>
    <row r="12" spans="1:17" s="161" customFormat="1" x14ac:dyDescent="0.2">
      <c r="B12" s="130" t="s">
        <v>149</v>
      </c>
      <c r="C12" s="164" t="s">
        <v>176</v>
      </c>
      <c r="D12" s="164" t="s">
        <v>176</v>
      </c>
      <c r="E12" s="164" t="s">
        <v>176</v>
      </c>
      <c r="F12" s="165" t="s">
        <v>176</v>
      </c>
      <c r="G12" s="177" t="s">
        <v>176</v>
      </c>
      <c r="H12" s="165" t="s">
        <v>176</v>
      </c>
      <c r="I12" s="166">
        <v>0</v>
      </c>
      <c r="J12" s="164" t="s">
        <v>176</v>
      </c>
      <c r="K12" s="164">
        <v>0</v>
      </c>
      <c r="L12" s="164">
        <v>0</v>
      </c>
    </row>
    <row r="13" spans="1:17" s="161" customFormat="1" x14ac:dyDescent="0.2">
      <c r="B13" s="131" t="s">
        <v>1469</v>
      </c>
      <c r="C13" s="164" t="s">
        <v>176</v>
      </c>
      <c r="D13" s="168" t="s">
        <v>176</v>
      </c>
      <c r="E13" s="168" t="s">
        <v>176</v>
      </c>
      <c r="F13" s="169" t="s">
        <v>176</v>
      </c>
      <c r="G13" s="179" t="s">
        <v>176</v>
      </c>
      <c r="H13" s="169" t="s">
        <v>176</v>
      </c>
      <c r="I13" s="170">
        <v>0</v>
      </c>
      <c r="J13" s="168" t="s">
        <v>176</v>
      </c>
      <c r="K13" s="164">
        <v>0</v>
      </c>
      <c r="L13" s="164">
        <v>0</v>
      </c>
    </row>
    <row r="14" spans="1:17" s="161" customFormat="1" x14ac:dyDescent="0.2">
      <c r="B14" s="131" t="s">
        <v>354</v>
      </c>
      <c r="C14" s="164" t="s">
        <v>176</v>
      </c>
      <c r="D14" s="168" t="s">
        <v>176</v>
      </c>
      <c r="E14" s="168" t="s">
        <v>176</v>
      </c>
      <c r="F14" s="169" t="s">
        <v>176</v>
      </c>
      <c r="G14" s="179" t="s">
        <v>176</v>
      </c>
      <c r="H14" s="169" t="s">
        <v>176</v>
      </c>
      <c r="I14" s="170">
        <v>0</v>
      </c>
      <c r="J14" s="168" t="s">
        <v>176</v>
      </c>
      <c r="K14" s="164">
        <v>0</v>
      </c>
      <c r="L14" s="164">
        <v>0</v>
      </c>
    </row>
    <row r="15" spans="1:17" s="161" customFormat="1" x14ac:dyDescent="0.2">
      <c r="B15" s="131" t="s">
        <v>1470</v>
      </c>
      <c r="C15" s="164" t="s">
        <v>176</v>
      </c>
      <c r="D15" s="168" t="s">
        <v>176</v>
      </c>
      <c r="E15" s="168" t="s">
        <v>176</v>
      </c>
      <c r="F15" s="169" t="s">
        <v>176</v>
      </c>
      <c r="G15" s="179" t="s">
        <v>176</v>
      </c>
      <c r="H15" s="169" t="s">
        <v>176</v>
      </c>
      <c r="I15" s="170">
        <v>0</v>
      </c>
      <c r="J15" s="168" t="s">
        <v>176</v>
      </c>
      <c r="K15" s="164">
        <v>0</v>
      </c>
      <c r="L15" s="164">
        <v>0</v>
      </c>
    </row>
    <row r="16" spans="1:17" s="161" customFormat="1" x14ac:dyDescent="0.2">
      <c r="B16" s="114" t="s">
        <v>166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4" t="s">
        <v>167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4" t="s">
        <v>168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4" t="s">
        <v>169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4" t="s">
        <v>170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107" priority="166" stopIfTrue="1">
      <formula>OR(LEFT(#REF!,3)="TIR",LEFT(#REF!,2)="IR")</formula>
    </cfRule>
  </conditionalFormatting>
  <conditionalFormatting sqref="B11:B15 I11:I15">
    <cfRule type="expression" dxfId="106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2018-11-29T12:29:00Z</dcterms:modified>
</cp:coreProperties>
</file>