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E20" i="15" l="1"/>
  <c r="E21" i="15"/>
  <c r="E22" i="15"/>
  <c r="E19" i="15"/>
  <c r="E14" i="15"/>
</calcChain>
</file>

<file path=xl/sharedStrings.xml><?xml version="1.0" encoding="utf-8"?>
<sst xmlns="http://schemas.openxmlformats.org/spreadsheetml/2006/main" count="3085" uniqueCount="580">
  <si>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</si>
  <si>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</si>
  <si>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</si>
  <si>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</si>
  <si>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</si>
  <si>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</si>
  <si>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</si>
  <si>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</si>
  <si>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</si>
  <si>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</si>
  <si>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</si>
  <si>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</si>
  <si>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</si>
  <si>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</si>
  <si>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</si>
  <si>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</si>
  <si>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</si>
  <si>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</si>
  <si>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</si>
  <si>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</si>
  <si>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</si>
  <si>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</si>
  <si>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</si>
  <si>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</si>
  <si>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</si>
  <si>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</si>
  <si>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</si>
  <si>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</si>
  <si>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</si>
  <si>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</si>
  <si>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</si>
  <si>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</si>
  <si>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</si>
  <si>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</si>
  <si>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</si>
  <si>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</si>
  <si>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</si>
  <si>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</si>
  <si>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</si>
  <si>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</si>
  <si>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</si>
  <si>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</si>
  <si>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</si>
  <si>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</si>
  <si>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</si>
  <si>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</si>
  <si>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</si>
  <si>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</si>
  <si>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</si>
  <si>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</si>
  <si>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</si>
  <si>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</si>
  <si>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</si>
  <si>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</si>
  <si>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</si>
  <si>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</si>
  <si>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</si>
  <si>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</si>
  <si>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</si>
  <si>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</si>
  <si>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</si>
  <si>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</si>
  <si>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</si>
  <si>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</si>
  <si>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</si>
  <si>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</si>
  <si>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</si>
  <si>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</si>
  <si>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</si>
  <si>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</si>
  <si>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</si>
  <si>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</si>
  <si>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</si>
  <si>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</si>
  <si>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</si>
  <si>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</si>
  <si>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</si>
  <si>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</si>
  <si>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</si>
  <si>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</si>
  <si>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</si>
  <si>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</si>
  <si>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</si>
  <si>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</si>
  <si>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</si>
  <si>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</si>
  <si>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</si>
  <si>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</si>
  <si>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</si>
  <si>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</si>
  <si>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</si>
  <si>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</si>
  <si>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</si>
  <si>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</si>
  <si>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</si>
  <si>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</si>
  <si>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</si>
  <si>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</si>
  <si>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</si>
  <si>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</si>
  <si>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</si>
  <si>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</si>
  <si>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</si>
  <si>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</si>
  <si>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</si>
  <si>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</si>
  <si>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</si>
  <si>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</si>
  <si>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</si>
  <si>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</si>
  <si>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</si>
  <si>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</si>
  <si>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</si>
  <si>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</si>
  <si>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</si>
  <si>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</si>
  <si>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</si>
  <si>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</si>
  <si>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</si>
  <si>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</si>
  <si>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</si>
  <si>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</si>
  <si>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</si>
  <si>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</si>
  <si>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</si>
  <si>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</si>
  <si>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</si>
  <si>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</si>
  <si>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</si>
  <si>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</si>
  <si>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</si>
  <si>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</si>
  <si>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</si>
  <si>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</si>
  <si>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</si>
  <si>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</si>
  <si>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</si>
  <si>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</si>
  <si>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</si>
  <si>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</si>
  <si>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</si>
  <si>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</si>
  <si>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</si>
  <si>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</si>
  <si>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</si>
  <si>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</si>
  <si>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</si>
  <si>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</si>
  <si>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</si>
  <si>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</si>
  <si>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</si>
  <si>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</si>
  <si>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</si>
  <si>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</si>
  <si>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</si>
  <si>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</si>
  <si>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</si>
  <si>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</si>
  <si>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</si>
  <si>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</si>
  <si>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</si>
  <si>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</si>
  <si>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</si>
  <si>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</si>
  <si>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</si>
  <si>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</si>
  <si>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</si>
  <si>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</si>
  <si>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</si>
  <si>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</si>
  <si>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</si>
  <si>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</si>
  <si>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</si>
  <si>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</si>
  <si>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</si>
  <si>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</si>
  <si>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</si>
  <si>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</si>
  <si>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</si>
  <si>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</si>
  <si>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</si>
  <si>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</si>
  <si>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</si>
  <si>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</si>
  <si>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</si>
  <si>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</si>
  <si>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</si>
  <si>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</si>
  <si>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</si>
  <si>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</si>
  <si>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</si>
  <si>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</si>
  <si>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</si>
  <si>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</si>
  <si>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</si>
  <si>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</si>
  <si>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</si>
  <si>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</si>
  <si>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אג"ח ממשלת ישראל</t>
  </si>
  <si>
    <t>הכשרה אג"ח ממשלת ישראל-חדש</t>
  </si>
  <si>
    <t>57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</si>
  <si>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</si>
  <si>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</si>
  <si>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</si>
  <si>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</si>
  <si>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</si>
  <si>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</si>
  <si>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</si>
  <si>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</si>
  <si>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</si>
  <si>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</si>
  <si>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</si>
  <si>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</si>
  <si>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</si>
  <si>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סה"כ יתרת מזומנים ועו"ש נקובים במט"ח</t>
  </si>
  <si>
    <t>דולר -20001- בנק לאומי</t>
  </si>
  <si>
    <t>20001- 10- בנק לאומי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</si>
  <si>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</si>
  <si>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</si>
  <si>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</si>
  <si>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</si>
  <si>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</si>
  <si>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</si>
  <si>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</si>
  <si>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</si>
  <si>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</si>
  <si>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</si>
  <si>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</si>
  <si>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</si>
  <si>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</si>
  <si>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</si>
  <si>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</si>
  <si>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</si>
  <si>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26/09/18</t>
  </si>
  <si>
    <t>5904 גליל- האוצר - ממשלתית צמודה</t>
  </si>
  <si>
    <t>9590431</t>
  </si>
  <si>
    <t>23/04/18</t>
  </si>
  <si>
    <t>ממצמ0922- האוצר - ממשלתית צמודה</t>
  </si>
  <si>
    <t>1124056</t>
  </si>
  <si>
    <t>28/08/18</t>
  </si>
  <si>
    <t>ממשל צמודה 1025- האוצר - ממשלתית צמודה</t>
  </si>
  <si>
    <t>1135912</t>
  </si>
  <si>
    <t>03/09/18</t>
  </si>
  <si>
    <t>צמוד 1019- האוצר - ממשלתית צמודה</t>
  </si>
  <si>
    <t>1114750</t>
  </si>
  <si>
    <t>20/09/18</t>
  </si>
  <si>
    <t>צמוד 1020</t>
  </si>
  <si>
    <t>1137181</t>
  </si>
  <si>
    <t>07/03/18</t>
  </si>
  <si>
    <t>סה"כ לא צמודות</t>
  </si>
  <si>
    <t>סה"כ מלווה קצר מועד</t>
  </si>
  <si>
    <t>סה"כ שחר</t>
  </si>
  <si>
    <t>ממשל שקלית 0327</t>
  </si>
  <si>
    <t>1139344</t>
  </si>
  <si>
    <t>ממשלתי 0324- האוצר - ממשלתית שקלית</t>
  </si>
  <si>
    <t>1130848</t>
  </si>
  <si>
    <t>19/08/18</t>
  </si>
  <si>
    <t>ממשק 1026- האוצר - ממשלתית שקלית</t>
  </si>
  <si>
    <t>1099456</t>
  </si>
  <si>
    <t>13/08/18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</si>
  <si>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</si>
  <si>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</si>
  <si>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</si>
  <si>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</si>
  <si>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</si>
  <si>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</si>
  <si>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</si>
  <si>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</si>
  <si>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</si>
  <si>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</si>
  <si>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</si>
  <si>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נמלי ישראל אגחא- נמלי ישראל</t>
  </si>
  <si>
    <t>1145564</t>
  </si>
  <si>
    <t>4965</t>
  </si>
  <si>
    <t>09/05/18</t>
  </si>
  <si>
    <t>פועלים הנפקות אג"ח 18- פועלים</t>
  </si>
  <si>
    <t>1940600</t>
  </si>
  <si>
    <t>662</t>
  </si>
  <si>
    <t>בנקים</t>
  </si>
  <si>
    <t>AA.IL</t>
  </si>
  <si>
    <t>20/06/18</t>
  </si>
  <si>
    <t>בינלאומי הנפקות כ"ג- הבינלאומי</t>
  </si>
  <si>
    <t>1142058</t>
  </si>
  <si>
    <t>593</t>
  </si>
  <si>
    <t>A+.IL</t>
  </si>
  <si>
    <t>27/09/17</t>
  </si>
  <si>
    <t>רבוע נדלן אגח ו- רבוע נדלן</t>
  </si>
  <si>
    <t>1140607</t>
  </si>
  <si>
    <t>1349</t>
  </si>
  <si>
    <t>נדל"ן ובינוי</t>
  </si>
  <si>
    <t>31/07/18</t>
  </si>
  <si>
    <t>אגוד כ"א- בנק אגוד</t>
  </si>
  <si>
    <t>1141878</t>
  </si>
  <si>
    <t>722</t>
  </si>
  <si>
    <t>A3.IL</t>
  </si>
  <si>
    <t>10/09/17</t>
  </si>
  <si>
    <t>אפריקה נכס אגחח- אפריקה נכסים</t>
  </si>
  <si>
    <t>1142231</t>
  </si>
  <si>
    <t>1172</t>
  </si>
  <si>
    <t>25/09/18</t>
  </si>
  <si>
    <t>דיסקונט הש אג6- דיסקונט השקעות</t>
  </si>
  <si>
    <t>6390207</t>
  </si>
  <si>
    <t>639</t>
  </si>
  <si>
    <t>השקעה ואחזקות</t>
  </si>
  <si>
    <t>BBB+.IL</t>
  </si>
  <si>
    <t>15/11/17</t>
  </si>
  <si>
    <t>דה זראסאי אגח ג- דה זראסאי</t>
  </si>
  <si>
    <t>1137975</t>
  </si>
  <si>
    <t>1604</t>
  </si>
  <si>
    <t>AA-.IL</t>
  </si>
  <si>
    <t>05/07/18</t>
  </si>
  <si>
    <t>לייטסטון אג1- לייטסטון</t>
  </si>
  <si>
    <t>1133891</t>
  </si>
  <si>
    <t>1630</t>
  </si>
  <si>
    <t>מויניאן אג"ח א'- מויניאן לימיטד</t>
  </si>
  <si>
    <t>1135656</t>
  </si>
  <si>
    <t>1643</t>
  </si>
  <si>
    <t>A1.IL</t>
  </si>
  <si>
    <t>16/01/18</t>
  </si>
  <si>
    <t>ממן       אגח ג- ממן</t>
  </si>
  <si>
    <t>2380053</t>
  </si>
  <si>
    <t>238</t>
  </si>
  <si>
    <t>30/08/18</t>
  </si>
  <si>
    <t>דלק קב   אגח לד- דלק קבוצה</t>
  </si>
  <si>
    <t>1143361</t>
  </si>
  <si>
    <t>1095</t>
  </si>
  <si>
    <t>A</t>
  </si>
  <si>
    <t>S&amp;P</t>
  </si>
  <si>
    <t>21/08/18</t>
  </si>
  <si>
    <t>סטרווד ווסט אגח א- סטרווד</t>
  </si>
  <si>
    <t>1143544</t>
  </si>
  <si>
    <t>4971</t>
  </si>
  <si>
    <t>A.IL</t>
  </si>
  <si>
    <t>02/08/18</t>
  </si>
  <si>
    <t>ספנסר  אגח א- ספנסר</t>
  </si>
  <si>
    <t>1133800</t>
  </si>
  <si>
    <t>1628</t>
  </si>
  <si>
    <t>27/08/18</t>
  </si>
  <si>
    <t>אלטיטיוד  אגח א- אלטיטיוד</t>
  </si>
  <si>
    <t>1143924</t>
  </si>
  <si>
    <t>4951</t>
  </si>
  <si>
    <t>A-.IL</t>
  </si>
  <si>
    <t>27/03/18</t>
  </si>
  <si>
    <t>אמ.די.ג'י אגח ב- אמ.די.ג'י</t>
  </si>
  <si>
    <t>1140557</t>
  </si>
  <si>
    <t>1632</t>
  </si>
  <si>
    <t>15/01/18</t>
  </si>
  <si>
    <t>אספן גרופ אג 7- אספן גרופ</t>
  </si>
  <si>
    <t>3130333</t>
  </si>
  <si>
    <t>313</t>
  </si>
  <si>
    <t>01/05/18</t>
  </si>
  <si>
    <t>ארקו      אגח ג- ארקו</t>
  </si>
  <si>
    <t>3100245</t>
  </si>
  <si>
    <t>310</t>
  </si>
  <si>
    <t>חיפושי נפט וגז</t>
  </si>
  <si>
    <t>06/05/18</t>
  </si>
  <si>
    <t>דור אלון  אגח ה- דור אלון</t>
  </si>
  <si>
    <t>1136761</t>
  </si>
  <si>
    <t>1072</t>
  </si>
  <si>
    <t>01/03/16</t>
  </si>
  <si>
    <t>אלון רבוע אגח ד- אלון רבוע</t>
  </si>
  <si>
    <t>1139583</t>
  </si>
  <si>
    <t>2063</t>
  </si>
  <si>
    <t>Baa1.IL</t>
  </si>
  <si>
    <t>01/02/18</t>
  </si>
  <si>
    <t>דיסק השק  אגח י- דיסקונט השקעות</t>
  </si>
  <si>
    <t>6390348</t>
  </si>
  <si>
    <t>23/01/18</t>
  </si>
  <si>
    <t>סאות'רן   אגח א- סאות'רן</t>
  </si>
  <si>
    <t>1140094</t>
  </si>
  <si>
    <t>1670</t>
  </si>
  <si>
    <t>11/01/18</t>
  </si>
  <si>
    <t>צמח אג4- צמח המרמן</t>
  </si>
  <si>
    <t>1134873</t>
  </si>
  <si>
    <t>305</t>
  </si>
  <si>
    <t>26/09/17</t>
  </si>
  <si>
    <t>צרפתי     אגח ט- צבי צרפתי</t>
  </si>
  <si>
    <t>4250197</t>
  </si>
  <si>
    <t>425</t>
  </si>
  <si>
    <t>10/06/18</t>
  </si>
  <si>
    <t>בוני תיכון אגח יד- בוני התיכון</t>
  </si>
  <si>
    <t>5310172</t>
  </si>
  <si>
    <t>531</t>
  </si>
  <si>
    <t>לא מדורג</t>
  </si>
  <si>
    <t>דלתא      אגח ו- דלתא גליל</t>
  </si>
  <si>
    <t>6270193</t>
  </si>
  <si>
    <t>627</t>
  </si>
  <si>
    <t>04/02/18</t>
  </si>
  <si>
    <t>סאפיינס   אגח ב- סאפיינס</t>
  </si>
  <si>
    <t>1141936</t>
  </si>
  <si>
    <t>4882</t>
  </si>
  <si>
    <t>14/09/17</t>
  </si>
  <si>
    <t>פורמולה אג"ח ב- פורמולה</t>
  </si>
  <si>
    <t>2560159</t>
  </si>
  <si>
    <t>256</t>
  </si>
  <si>
    <t>שירותי מידע</t>
  </si>
  <si>
    <t>תמר פטרו  אגח א- תמר פטרוליום</t>
  </si>
  <si>
    <t>1141332</t>
  </si>
  <si>
    <t>4854</t>
  </si>
  <si>
    <t>10/07/18</t>
  </si>
  <si>
    <t>תמר פטרו  אגח ב- תמר פטרוליום</t>
  </si>
  <si>
    <t>1143593</t>
  </si>
  <si>
    <t>07/08/18</t>
  </si>
  <si>
    <t>אבגול     אגח ד- אבגול</t>
  </si>
  <si>
    <t>1140417</t>
  </si>
  <si>
    <t>1390</t>
  </si>
  <si>
    <t>עץ, נייר ודפוס</t>
  </si>
  <si>
    <t>חברה לישראל אג"ח 11</t>
  </si>
  <si>
    <t>5760244</t>
  </si>
  <si>
    <t>576</t>
  </si>
  <si>
    <t>04/09/18</t>
  </si>
  <si>
    <t>בזן       אגח ט- בתי זיקוק</t>
  </si>
  <si>
    <t>2590461</t>
  </si>
  <si>
    <t>259</t>
  </si>
  <si>
    <t>כימיה, גומי ופלסטיק</t>
  </si>
  <si>
    <t>24/04/18</t>
  </si>
  <si>
    <t>סקייליין  אגח ב- סקייליין</t>
  </si>
  <si>
    <t>1142033</t>
  </si>
  <si>
    <t>1613</t>
  </si>
  <si>
    <t>סה"כ אחר</t>
  </si>
  <si>
    <t>BHP 6.75 19/10/25</t>
  </si>
  <si>
    <t>USQ12441AB91</t>
  </si>
  <si>
    <t>NYSE</t>
  </si>
  <si>
    <t>בלומברג</t>
  </si>
  <si>
    <t>2285</t>
  </si>
  <si>
    <t>Capital Goods</t>
  </si>
  <si>
    <t>BBB+</t>
  </si>
  <si>
    <t>ACIAIR 6.875 29-11-2032</t>
  </si>
  <si>
    <t>USE0351QAA07</t>
  </si>
  <si>
    <t>4960</t>
  </si>
  <si>
    <t>Transportation</t>
  </si>
  <si>
    <t>BBB.IL</t>
  </si>
  <si>
    <t>AA.ALCOA INC 5.4 04/21</t>
  </si>
  <si>
    <t>US013817AV33</t>
  </si>
  <si>
    <t>3200</t>
  </si>
  <si>
    <t>Materials</t>
  </si>
  <si>
    <t>Ba1</t>
  </si>
  <si>
    <t>Moodys</t>
  </si>
  <si>
    <t>CNC 5.375 6/26</t>
  </si>
  <si>
    <t>US15137TAA88</t>
  </si>
  <si>
    <t>4885</t>
  </si>
  <si>
    <t>Health Care Equipment &amp; Services</t>
  </si>
  <si>
    <t>BB+</t>
  </si>
  <si>
    <t>CONSTELLATION BR STZ 3.7</t>
  </si>
  <si>
    <t>US21036PAM05</t>
  </si>
  <si>
    <t>4670</t>
  </si>
  <si>
    <t>Commercial &amp; Professional Services</t>
  </si>
  <si>
    <t>ENBRIGE 5.5% 15-07-27</t>
  </si>
  <si>
    <t>US29250NAS45</t>
  </si>
  <si>
    <t>4859</t>
  </si>
  <si>
    <t>Energy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</si>
  <si>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</si>
  <si>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</si>
  <si>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</si>
  <si>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</si>
  <si>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</si>
  <si>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</si>
  <si>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</si>
  <si>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</si>
  <si>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Utilities</t>
  </si>
  <si>
    <t>BB</t>
  </si>
  <si>
    <t>19/07/18</t>
  </si>
  <si>
    <t>NCR 6.375 15/12/2021</t>
  </si>
  <si>
    <t>US62886EAS72</t>
  </si>
  <si>
    <t>Technology Hardware &amp; Equipment</t>
  </si>
  <si>
    <t>B1</t>
  </si>
  <si>
    <t>21/09/18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</si>
  <si>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</si>
  <si>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</si>
  <si>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</si>
  <si>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</si>
  <si>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</si>
  <si>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</si>
  <si>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</si>
  <si>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</si>
  <si>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תל בונד תשואות שקלי- פסגות תעודות סל בע"מ</t>
  </si>
  <si>
    <t>1138080</t>
  </si>
  <si>
    <t>1108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</si>
  <si>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</si>
  <si>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</si>
  <si>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</si>
  <si>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</si>
  <si>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</si>
  <si>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ISHARES IBOXX H</t>
  </si>
  <si>
    <t>US4642885135</t>
  </si>
  <si>
    <t>4831</t>
  </si>
  <si>
    <t>Other</t>
  </si>
  <si>
    <t>WING LN-IShares HY F</t>
  </si>
  <si>
    <t>IE00BYM31M36</t>
  </si>
  <si>
    <t>LSE</t>
  </si>
  <si>
    <t>4928</t>
  </si>
  <si>
    <t>סה"כ אג"ח ממשלתי</t>
  </si>
  <si>
    <t>סה"כ אגח קונצרני</t>
  </si>
  <si>
    <t>סה"כ כתבי אופציות בישראל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</si>
  <si>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</si>
  <si>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</si>
  <si>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</si>
  <si>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</si>
  <si>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</si>
  <si>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</si>
  <si>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</si>
  <si>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</si>
  <si>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ביטחונות CSA במטבע 20001 (חוזים)</t>
  </si>
  <si>
    <t>88820001</t>
  </si>
  <si>
    <t>UXYZ8 19.12.18</t>
  </si>
  <si>
    <t>BBG00K9RLY99</t>
  </si>
  <si>
    <t>TUZ8 - US 2YR 31/12/18</t>
  </si>
  <si>
    <t>BBG00KDZS958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</si>
  <si>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</si>
  <si>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</si>
  <si>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</si>
  <si>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</si>
  <si>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</si>
  <si>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</si>
  <si>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</si>
  <si>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</si>
  <si>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</si>
  <si>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</si>
  <si>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</si>
  <si>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</si>
  <si>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</si>
  <si>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</si>
  <si>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</si>
  <si>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</si>
  <si>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</si>
  <si>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</si>
  <si>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מימון ישיר אג"ח א- מימון ישיר</t>
  </si>
  <si>
    <t>1139740</t>
  </si>
  <si>
    <t>1675</t>
  </si>
  <si>
    <t>A2.IL</t>
  </si>
  <si>
    <t>26/12/16</t>
  </si>
  <si>
    <t>24/05/18</t>
  </si>
  <si>
    <t>צים   אגח A1-רמ- צים שירותי ספנות משולבים בע"מ</t>
  </si>
  <si>
    <t>65100441</t>
  </si>
  <si>
    <t>685</t>
  </si>
  <si>
    <t>D.IL</t>
  </si>
  <si>
    <t>צים אג"ח ד- צים שירותי ספנות משולבים בע"מ</t>
  </si>
  <si>
    <t>65100691</t>
  </si>
  <si>
    <t>דלק תמר אגח20$</t>
  </si>
  <si>
    <t>1132166</t>
  </si>
  <si>
    <t>BBB-</t>
  </si>
  <si>
    <t>צים - מניה לא סחירה- צים שירותי ספנות משולבים בע"מ</t>
  </si>
  <si>
    <t>65101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</si>
  <si>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</si>
  <si>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</si>
  <si>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</si>
  <si>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</si>
  <si>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</si>
  <si>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</si>
  <si>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</si>
  <si>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</si>
  <si>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</si>
  <si>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</si>
  <si>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דולר /שקל 16/10/18 שער 3.5857 153117</t>
  </si>
  <si>
    <t>153117</t>
  </si>
  <si>
    <t>07/09/18</t>
  </si>
  <si>
    <t>דולר /שקל 17/10/18 שער 3.5749 153121</t>
  </si>
  <si>
    <t>153121</t>
  </si>
  <si>
    <t>דולר/שקל 17.10.18 שער 3.6706 153098</t>
  </si>
  <si>
    <t>153098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</si>
  <si>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</si>
  <si>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</si>
  <si>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</si>
  <si>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</si>
  <si>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</si>
  <si>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</si>
  <si>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</si>
  <si>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</si>
  <si>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</si>
  <si>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</si>
  <si>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</si>
  <si>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לא</t>
  </si>
  <si>
    <t>96016</t>
  </si>
  <si>
    <t>4979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</si>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</sst>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NEL/&#1504;&#1499;&#1505;%20&#1489;&#1493;&#1491;&#1491;%206.18/520042177_b57_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4">
          <cell r="E14">
            <v>513893123</v>
          </cell>
        </row>
        <row r="23">
          <cell r="E23" t="str">
            <v>685</v>
          </cell>
        </row>
        <row r="24">
          <cell r="E24" t="str">
            <v>685</v>
          </cell>
        </row>
        <row r="26">
          <cell r="E26">
            <v>514798636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5155.7754586800002</v>
      </c>
      <c r="D11" s="76">
        <v>2.12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189890.5142382</v>
      </c>
      <c r="D13" s="77">
        <v>78.150000000000006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34797.300492590803</v>
      </c>
      <c r="D15" s="77">
        <v>14.32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4429.1842544089995</v>
      </c>
      <c r="D17" s="77">
        <v>1.82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15.2888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2313.6330508199994</v>
      </c>
      <c r="D21" s="77">
        <v>0.95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3320.4812504859001</v>
      </c>
      <c r="D26" s="77">
        <v>1.37</v>
      </c>
    </row>
    <row r="27" spans="1:4">
      <c r="A27" s="10" t="s">
        <v>13</v>
      </c>
      <c r="B27" s="70" t="s">
        <v>29</v>
      </c>
      <c r="C27" s="77">
        <v>14.2116741</v>
      </c>
      <c r="D27" s="77">
        <v>0.01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128.65658479543998</v>
      </c>
      <c r="D31" s="77">
        <v>0.05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2927.5534544860502</v>
      </c>
      <c r="D33" s="77">
        <v>1.2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242992.59925856718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3.6269999999999998</v>
      </c>
    </row>
    <row r="48" spans="1:4">
      <c r="C48" t="s">
        <v>126</v>
      </c>
      <c r="D48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419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500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501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419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264</v>
      </c>
      <c r="C33" s="16"/>
      <c r="D33" s="16"/>
      <c r="E33" s="16"/>
    </row>
    <row r="34" spans="2:5">
      <c r="B34" t="s">
        <v>265</v>
      </c>
      <c r="C34" s="16"/>
      <c r="D34" s="16"/>
      <c r="E34" s="16"/>
    </row>
    <row r="35" spans="2:5">
      <c r="B35" t="s">
        <v>266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594363.48</v>
      </c>
      <c r="H11" s="25"/>
      <c r="I11" s="76">
        <v>2313.6330508199994</v>
      </c>
      <c r="J11" s="76">
        <v>100</v>
      </c>
      <c r="K11" s="76">
        <v>0.95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594363.48</v>
      </c>
      <c r="H14" s="19"/>
      <c r="I14" s="79">
        <v>2313.6330508199994</v>
      </c>
      <c r="J14" s="79">
        <v>100</v>
      </c>
      <c r="K14" s="79">
        <v>0.95</v>
      </c>
      <c r="BF14" s="16" t="s">
        <v>129</v>
      </c>
    </row>
    <row r="15" spans="1:60">
      <c r="B15" t="s">
        <v>502</v>
      </c>
      <c r="C15" t="s">
        <v>503</v>
      </c>
      <c r="D15" t="s">
        <v>126</v>
      </c>
      <c r="E15" t="s">
        <v>486</v>
      </c>
      <c r="F15" t="s">
        <v>109</v>
      </c>
      <c r="G15" s="77">
        <v>594380.48</v>
      </c>
      <c r="H15" s="77">
        <v>100</v>
      </c>
      <c r="I15" s="77">
        <v>2155.8180009600001</v>
      </c>
      <c r="J15" s="77">
        <v>93.18</v>
      </c>
      <c r="K15" s="77">
        <v>0.89</v>
      </c>
      <c r="BF15" s="16" t="s">
        <v>130</v>
      </c>
    </row>
    <row r="16" spans="1:60">
      <c r="B16" t="s">
        <v>504</v>
      </c>
      <c r="C16" t="s">
        <v>505</v>
      </c>
      <c r="D16" t="s">
        <v>126</v>
      </c>
      <c r="E16" t="s">
        <v>486</v>
      </c>
      <c r="F16" t="s">
        <v>109</v>
      </c>
      <c r="G16" s="77">
        <v>-30</v>
      </c>
      <c r="H16" s="77">
        <v>-145715</v>
      </c>
      <c r="I16" s="77">
        <v>158.5524915</v>
      </c>
      <c r="J16" s="77">
        <v>6.85</v>
      </c>
      <c r="K16" s="77">
        <v>7.0000000000000007E-2</v>
      </c>
      <c r="BF16" s="16" t="s">
        <v>131</v>
      </c>
    </row>
    <row r="17" spans="2:58">
      <c r="B17" t="s">
        <v>506</v>
      </c>
      <c r="C17" t="s">
        <v>507</v>
      </c>
      <c r="D17" t="s">
        <v>422</v>
      </c>
      <c r="E17" t="s">
        <v>126</v>
      </c>
      <c r="F17" t="s">
        <v>109</v>
      </c>
      <c r="G17" s="77">
        <v>13</v>
      </c>
      <c r="H17" s="77">
        <v>-1564.0000000016755</v>
      </c>
      <c r="I17" s="77">
        <v>-0.73744164000079004</v>
      </c>
      <c r="J17" s="77">
        <v>-0.03</v>
      </c>
      <c r="K17" s="77">
        <v>0</v>
      </c>
      <c r="BF17" s="16" t="s">
        <v>132</v>
      </c>
    </row>
    <row r="18" spans="2:58">
      <c r="B18" t="s">
        <v>227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265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266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508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264</v>
      </c>
    </row>
    <row r="42" spans="2:17">
      <c r="B42" t="s">
        <v>265</v>
      </c>
    </row>
    <row r="43" spans="2:17">
      <c r="B43" t="s">
        <v>266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515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516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517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419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519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264</v>
      </c>
    </row>
    <row r="29" spans="2:16">
      <c r="B29" t="s">
        <v>265</v>
      </c>
    </row>
    <row r="30" spans="2:16">
      <c r="B30" t="s">
        <v>266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520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521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419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522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523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264</v>
      </c>
      <c r="D27" s="16"/>
      <c r="E27" s="16"/>
      <c r="F27" s="16"/>
    </row>
    <row r="28" spans="2:19">
      <c r="B28" t="s">
        <v>265</v>
      </c>
      <c r="D28" s="16"/>
      <c r="E28" s="16"/>
      <c r="F28" s="16"/>
    </row>
    <row r="29" spans="2:19">
      <c r="B29" t="s">
        <v>266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3"/>
  <sheetViews>
    <sheetView rightToLeft="1" topLeftCell="A4" workbookViewId="0">
      <selection activeCell="E19" sqref="E19:E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7.55</v>
      </c>
      <c r="K11" s="7"/>
      <c r="L11" s="7"/>
      <c r="M11" s="76">
        <v>3.06</v>
      </c>
      <c r="N11" s="76">
        <v>2396470.88</v>
      </c>
      <c r="O11" s="7"/>
      <c r="P11" s="76">
        <v>3320.4812504859001</v>
      </c>
      <c r="Q11" s="7"/>
      <c r="R11" s="76">
        <v>100</v>
      </c>
      <c r="S11" s="76">
        <v>1.37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7.55</v>
      </c>
      <c r="M12" s="79">
        <v>3.06</v>
      </c>
      <c r="N12" s="79">
        <v>2396470.88</v>
      </c>
      <c r="P12" s="79">
        <v>3320.4812504859001</v>
      </c>
      <c r="R12" s="79">
        <v>100</v>
      </c>
      <c r="S12" s="79">
        <v>1.37</v>
      </c>
    </row>
    <row r="13" spans="2:81">
      <c r="B13" s="78" t="s">
        <v>520</v>
      </c>
      <c r="C13" s="16"/>
      <c r="D13" s="16"/>
      <c r="E13" s="16"/>
      <c r="J13" s="79">
        <v>8.82</v>
      </c>
      <c r="M13" s="79">
        <v>2.54</v>
      </c>
      <c r="N13" s="79">
        <v>2179706</v>
      </c>
      <c r="P13" s="79">
        <v>2533.5693002370599</v>
      </c>
      <c r="R13" s="79">
        <v>76.3</v>
      </c>
      <c r="S13" s="79">
        <v>1.04</v>
      </c>
    </row>
    <row r="14" spans="2:81">
      <c r="B14" t="s">
        <v>524</v>
      </c>
      <c r="C14" t="s">
        <v>525</v>
      </c>
      <c r="D14" t="s">
        <v>126</v>
      </c>
      <c r="E14">
        <f>'[5]לא סחיר - אג"ח קונצרני'!$E$14</f>
        <v>513893123</v>
      </c>
      <c r="F14" t="s">
        <v>130</v>
      </c>
      <c r="G14" t="s">
        <v>209</v>
      </c>
      <c r="H14" t="s">
        <v>210</v>
      </c>
      <c r="I14" t="s">
        <v>410</v>
      </c>
      <c r="J14" s="77">
        <v>11.75</v>
      </c>
      <c r="K14" t="s">
        <v>105</v>
      </c>
      <c r="L14" s="77">
        <v>4.0999999999999996</v>
      </c>
      <c r="M14" s="77">
        <v>2.44</v>
      </c>
      <c r="N14" s="77">
        <v>1387000</v>
      </c>
      <c r="O14" s="77">
        <v>125.47</v>
      </c>
      <c r="P14" s="77">
        <v>1740.2689</v>
      </c>
      <c r="Q14" s="77">
        <v>0.04</v>
      </c>
      <c r="R14" s="77">
        <v>52.41</v>
      </c>
      <c r="S14" s="77">
        <v>0.72</v>
      </c>
    </row>
    <row r="15" spans="2:81">
      <c r="B15" t="s">
        <v>526</v>
      </c>
      <c r="C15" t="s">
        <v>527</v>
      </c>
      <c r="D15" t="s">
        <v>126</v>
      </c>
      <c r="E15" t="s">
        <v>528</v>
      </c>
      <c r="F15" t="s">
        <v>131</v>
      </c>
      <c r="G15" t="s">
        <v>529</v>
      </c>
      <c r="H15" t="s">
        <v>153</v>
      </c>
      <c r="I15" t="s">
        <v>530</v>
      </c>
      <c r="J15" s="77">
        <v>2.38</v>
      </c>
      <c r="K15" t="s">
        <v>105</v>
      </c>
      <c r="L15" s="77">
        <v>3.15</v>
      </c>
      <c r="M15" s="77">
        <v>2.77</v>
      </c>
      <c r="N15" s="77">
        <v>769000</v>
      </c>
      <c r="O15" s="77">
        <v>103.16</v>
      </c>
      <c r="P15" s="77">
        <v>793.30039999999997</v>
      </c>
      <c r="Q15" s="77">
        <v>0.26</v>
      </c>
      <c r="R15" s="77">
        <v>23.89</v>
      </c>
      <c r="S15" s="77">
        <v>0.33</v>
      </c>
    </row>
    <row r="16" spans="2:81">
      <c r="B16" s="78" t="s">
        <v>521</v>
      </c>
      <c r="C16" s="16"/>
      <c r="D16" s="16"/>
      <c r="E16" s="16"/>
      <c r="J16" s="79">
        <v>0</v>
      </c>
      <c r="M16" s="79">
        <v>0</v>
      </c>
      <c r="N16" s="79">
        <v>0</v>
      </c>
      <c r="P16" s="79">
        <v>0</v>
      </c>
      <c r="R16" s="79">
        <v>0</v>
      </c>
      <c r="S16" s="79">
        <v>0</v>
      </c>
    </row>
    <row r="17" spans="2:19">
      <c r="B17" t="s">
        <v>220</v>
      </c>
      <c r="C17" t="s">
        <v>220</v>
      </c>
      <c r="D17" s="16"/>
      <c r="E17" s="16"/>
      <c r="F17" t="s">
        <v>220</v>
      </c>
      <c r="G17" t="s">
        <v>220</v>
      </c>
      <c r="J17" s="77">
        <v>0</v>
      </c>
      <c r="K17" t="s">
        <v>220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</row>
    <row r="18" spans="2:19">
      <c r="B18" s="78" t="s">
        <v>268</v>
      </c>
      <c r="C18" s="16"/>
      <c r="D18" s="16"/>
      <c r="E18" s="16"/>
      <c r="J18" s="79">
        <v>3.4</v>
      </c>
      <c r="M18" s="79">
        <v>15.53</v>
      </c>
      <c r="N18" s="79">
        <v>8764.8799999999992</v>
      </c>
      <c r="P18" s="79">
        <v>18.61469584884</v>
      </c>
      <c r="R18" s="79">
        <v>0.56000000000000005</v>
      </c>
      <c r="S18" s="79">
        <v>0.01</v>
      </c>
    </row>
    <row r="19" spans="2:19">
      <c r="B19" t="s">
        <v>532</v>
      </c>
      <c r="C19" t="s">
        <v>533</v>
      </c>
      <c r="D19" t="s">
        <v>126</v>
      </c>
      <c r="E19" t="str">
        <f>'[5]לא סחיר - אג"ח קונצרני'!E23</f>
        <v>685</v>
      </c>
      <c r="F19" t="s">
        <v>130</v>
      </c>
      <c r="G19" t="s">
        <v>535</v>
      </c>
      <c r="H19" t="s">
        <v>210</v>
      </c>
      <c r="I19" t="s">
        <v>531</v>
      </c>
      <c r="J19" s="77">
        <v>4.2300000000000004</v>
      </c>
      <c r="K19" t="s">
        <v>109</v>
      </c>
      <c r="L19" s="77">
        <v>3</v>
      </c>
      <c r="M19" s="77">
        <v>22.24</v>
      </c>
      <c r="N19" s="77">
        <v>7286</v>
      </c>
      <c r="O19" s="77">
        <v>47.73</v>
      </c>
      <c r="P19" s="77">
        <v>12.613283490600001</v>
      </c>
      <c r="Q19" s="77">
        <v>0</v>
      </c>
      <c r="R19" s="77">
        <v>0.38</v>
      </c>
      <c r="S19" s="77">
        <v>0.01</v>
      </c>
    </row>
    <row r="20" spans="2:19">
      <c r="B20" t="s">
        <v>536</v>
      </c>
      <c r="C20" t="s">
        <v>537</v>
      </c>
      <c r="D20" t="s">
        <v>126</v>
      </c>
      <c r="E20" t="str">
        <f>'[5]לא סחיר - אג"ח קונצרני'!E24</f>
        <v>685</v>
      </c>
      <c r="F20" t="s">
        <v>130</v>
      </c>
      <c r="G20" t="s">
        <v>535</v>
      </c>
      <c r="H20" t="s">
        <v>210</v>
      </c>
      <c r="I20" t="s">
        <v>531</v>
      </c>
      <c r="J20" s="77">
        <v>1.65</v>
      </c>
      <c r="K20" t="s">
        <v>109</v>
      </c>
      <c r="L20" s="77">
        <v>3.13</v>
      </c>
      <c r="M20" s="77">
        <v>1.42</v>
      </c>
      <c r="N20" s="77">
        <v>1478.88</v>
      </c>
      <c r="O20" s="77">
        <v>103.65</v>
      </c>
      <c r="P20" s="77">
        <v>6.0014123582399996</v>
      </c>
      <c r="Q20" s="77">
        <v>0</v>
      </c>
      <c r="R20" s="77">
        <v>0.18</v>
      </c>
      <c r="S20" s="77">
        <v>0</v>
      </c>
    </row>
    <row r="21" spans="2:19">
      <c r="B21" s="78" t="s">
        <v>419</v>
      </c>
      <c r="C21" s="16"/>
      <c r="D21" s="16"/>
      <c r="E21">
        <f>'[5]לא סחיר - אג"ח קונצרני'!E25</f>
        <v>0</v>
      </c>
      <c r="J21" s="79">
        <v>3.47</v>
      </c>
      <c r="M21" s="79">
        <v>4.46</v>
      </c>
      <c r="N21" s="79">
        <v>208000</v>
      </c>
      <c r="P21" s="79">
        <v>768.29725440000004</v>
      </c>
      <c r="R21" s="79">
        <v>23.14</v>
      </c>
      <c r="S21" s="79">
        <v>0.32</v>
      </c>
    </row>
    <row r="22" spans="2:19">
      <c r="B22" t="s">
        <v>538</v>
      </c>
      <c r="C22" t="s">
        <v>539</v>
      </c>
      <c r="D22" t="s">
        <v>126</v>
      </c>
      <c r="E22">
        <f>'[5]לא סחיר - אג"ח קונצרני'!E26</f>
        <v>514798636</v>
      </c>
      <c r="F22" t="s">
        <v>354</v>
      </c>
      <c r="G22" t="s">
        <v>540</v>
      </c>
      <c r="H22" t="s">
        <v>327</v>
      </c>
      <c r="I22" t="s">
        <v>359</v>
      </c>
      <c r="J22" s="77">
        <v>3.47</v>
      </c>
      <c r="K22" t="s">
        <v>109</v>
      </c>
      <c r="L22" s="77">
        <v>4.4400000000000004</v>
      </c>
      <c r="M22" s="77">
        <v>4.46</v>
      </c>
      <c r="N22" s="77">
        <v>208000</v>
      </c>
      <c r="O22" s="77">
        <v>101.84</v>
      </c>
      <c r="P22" s="77">
        <v>768.29725440000004</v>
      </c>
      <c r="Q22" s="77">
        <v>0.05</v>
      </c>
      <c r="R22" s="77">
        <v>23.14</v>
      </c>
      <c r="S22" s="77">
        <v>0.32</v>
      </c>
    </row>
    <row r="23" spans="2:19">
      <c r="B23" s="78" t="s">
        <v>225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269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270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J27" s="77">
        <v>0</v>
      </c>
      <c r="K27" t="s">
        <v>220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227</v>
      </c>
      <c r="C28" s="16"/>
      <c r="D28" s="16"/>
      <c r="E28" s="16"/>
    </row>
    <row r="29" spans="2:19">
      <c r="B29" t="s">
        <v>264</v>
      </c>
      <c r="C29" s="16"/>
      <c r="D29" s="16"/>
      <c r="E29" s="16"/>
    </row>
    <row r="30" spans="2:19">
      <c r="B30" t="s">
        <v>265</v>
      </c>
      <c r="C30" s="16"/>
      <c r="D30" s="16"/>
      <c r="E30" s="16"/>
    </row>
    <row r="31" spans="2:19">
      <c r="B31" t="s">
        <v>266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499" spans="2:5">
      <c r="C499" s="16"/>
      <c r="D499" s="16"/>
      <c r="E499" s="16"/>
    </row>
    <row r="500" spans="2:5">
      <c r="C500" s="16"/>
      <c r="D500" s="16"/>
      <c r="E500" s="16"/>
    </row>
    <row r="501" spans="2:5">
      <c r="C501" s="16"/>
      <c r="D501" s="16"/>
      <c r="E501" s="16"/>
    </row>
    <row r="502" spans="2:5">
      <c r="C502" s="16"/>
      <c r="D502" s="16"/>
      <c r="E502" s="16"/>
    </row>
    <row r="503" spans="2:5">
      <c r="C503" s="16"/>
      <c r="D503" s="16"/>
      <c r="E503" s="16"/>
    </row>
    <row r="504" spans="2:5">
      <c r="C504" s="16"/>
      <c r="D504" s="16"/>
      <c r="E504" s="16"/>
    </row>
    <row r="505" spans="2:5">
      <c r="C505" s="16"/>
      <c r="D505" s="16"/>
      <c r="E505" s="16"/>
    </row>
    <row r="506" spans="2:5">
      <c r="C506" s="16"/>
      <c r="D506" s="16"/>
      <c r="E506" s="16"/>
    </row>
    <row r="507" spans="2:5">
      <c r="C507" s="16"/>
      <c r="D507" s="16"/>
      <c r="E507" s="16"/>
    </row>
    <row r="511" spans="2:5">
      <c r="B511" s="16"/>
    </row>
    <row r="512" spans="2:5">
      <c r="B512" s="16"/>
    </row>
    <row r="513" spans="2:2">
      <c r="B513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H27" sqref="H2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111</v>
      </c>
      <c r="I11" s="7"/>
      <c r="J11" s="76">
        <v>14.2116741</v>
      </c>
      <c r="K11" s="7"/>
      <c r="L11" s="76">
        <v>100</v>
      </c>
      <c r="M11" s="76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111</v>
      </c>
      <c r="J12" s="79">
        <v>14.2116741</v>
      </c>
      <c r="L12" s="79">
        <v>100</v>
      </c>
      <c r="M12" s="79">
        <v>0.01</v>
      </c>
    </row>
    <row r="13" spans="2:98">
      <c r="B13" t="s">
        <v>541</v>
      </c>
      <c r="C13" t="s">
        <v>542</v>
      </c>
      <c r="D13" t="s">
        <v>126</v>
      </c>
      <c r="E13" t="s">
        <v>534</v>
      </c>
      <c r="F13" t="s">
        <v>130</v>
      </c>
      <c r="G13" t="s">
        <v>109</v>
      </c>
      <c r="H13" s="77">
        <v>111</v>
      </c>
      <c r="I13" s="77">
        <v>3530</v>
      </c>
      <c r="J13" s="77">
        <v>14.2116741</v>
      </c>
      <c r="K13" s="77">
        <v>0</v>
      </c>
      <c r="L13" s="77">
        <v>100</v>
      </c>
      <c r="M13" s="77">
        <v>0.01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264</v>
      </c>
      <c r="C20" s="16"/>
      <c r="D20" s="16"/>
      <c r="E20" s="16"/>
    </row>
    <row r="21" spans="2:13">
      <c r="B21" t="s">
        <v>265</v>
      </c>
      <c r="C21" s="16"/>
      <c r="D21" s="16"/>
      <c r="E21" s="16"/>
    </row>
    <row r="22" spans="2:13">
      <c r="B22" t="s">
        <v>266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543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544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545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546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547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548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549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227</v>
      </c>
      <c r="C30" s="16"/>
    </row>
    <row r="31" spans="2:11">
      <c r="B31" t="s">
        <v>264</v>
      </c>
      <c r="C31" s="16"/>
    </row>
    <row r="32" spans="2:11">
      <c r="B32" t="s">
        <v>265</v>
      </c>
      <c r="C32" s="16"/>
    </row>
    <row r="33" spans="2:3">
      <c r="B33" t="s">
        <v>266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551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220</v>
      </c>
      <c r="C15" t="s">
        <v>220</v>
      </c>
      <c r="D15" t="s">
        <v>220</v>
      </c>
      <c r="E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264</v>
      </c>
      <c r="C17" s="16"/>
      <c r="D17" s="16"/>
    </row>
    <row r="18" spans="2:4">
      <c r="B18" t="s">
        <v>265</v>
      </c>
      <c r="C18" s="16"/>
      <c r="D18" s="16"/>
    </row>
    <row r="19" spans="2:4">
      <c r="B19" t="s">
        <v>266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419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500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501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419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264</v>
      </c>
      <c r="C35" s="16"/>
      <c r="D35" s="16"/>
    </row>
    <row r="36" spans="2:12">
      <c r="B36" t="s">
        <v>265</v>
      </c>
      <c r="C36" s="16"/>
      <c r="D36" s="16"/>
    </row>
    <row r="37" spans="2:12">
      <c r="B37" t="s">
        <v>266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5155.7754586800002</v>
      </c>
      <c r="K11" s="76">
        <v>100</v>
      </c>
      <c r="L11" s="76">
        <v>2.12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5155.7754586800002</v>
      </c>
      <c r="K12" s="79">
        <v>100</v>
      </c>
      <c r="L12" s="79">
        <v>2.12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3845.17047</v>
      </c>
      <c r="K13" s="79">
        <v>74.58</v>
      </c>
      <c r="L13" s="79">
        <v>1.58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729.88507000000004</v>
      </c>
      <c r="K14" s="77">
        <v>14.16</v>
      </c>
      <c r="L14" s="77">
        <v>0.3</v>
      </c>
    </row>
    <row r="15" spans="2:13">
      <c r="B15" t="s">
        <v>211</v>
      </c>
      <c r="C15" t="s">
        <v>212</v>
      </c>
      <c r="D15" t="s">
        <v>213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3115.2854000000002</v>
      </c>
      <c r="K15" s="77">
        <v>60.42</v>
      </c>
      <c r="L15" s="77">
        <v>1.28</v>
      </c>
    </row>
    <row r="16" spans="2:13">
      <c r="B16" s="78" t="s">
        <v>214</v>
      </c>
      <c r="D16" s="16"/>
      <c r="I16" s="79">
        <v>0</v>
      </c>
      <c r="J16" s="79">
        <v>1310.6049886799999</v>
      </c>
      <c r="K16" s="79">
        <v>25.42</v>
      </c>
      <c r="L16" s="79">
        <v>0.54</v>
      </c>
    </row>
    <row r="17" spans="2:12">
      <c r="B17" t="s">
        <v>215</v>
      </c>
      <c r="C17" t="s">
        <v>216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747.77061060000005</v>
      </c>
      <c r="K17" s="77">
        <v>14.5</v>
      </c>
      <c r="L17" s="77">
        <v>0.31</v>
      </c>
    </row>
    <row r="18" spans="2:12">
      <c r="B18" t="s">
        <v>217</v>
      </c>
      <c r="C18" t="s">
        <v>218</v>
      </c>
      <c r="D18" t="s">
        <v>213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562.83437807999996</v>
      </c>
      <c r="K18" s="77">
        <v>10.92</v>
      </c>
      <c r="L18" s="77">
        <v>0.23</v>
      </c>
    </row>
    <row r="19" spans="2:12">
      <c r="B19" s="78" t="s">
        <v>219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G20" t="s">
        <v>220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s="16"/>
      <c r="E22" t="s">
        <v>220</v>
      </c>
      <c r="G22" t="s">
        <v>220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224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s="16"/>
      <c r="E33" t="s">
        <v>220</v>
      </c>
      <c r="G33" t="s">
        <v>220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30000</v>
      </c>
      <c r="H11" s="7"/>
      <c r="I11" s="76">
        <v>128.65658479543998</v>
      </c>
      <c r="J11" s="76">
        <v>100</v>
      </c>
      <c r="K11" s="76">
        <v>0.05</v>
      </c>
      <c r="AW11" s="16"/>
    </row>
    <row r="12" spans="2:49">
      <c r="B12" s="78" t="s">
        <v>204</v>
      </c>
      <c r="C12" s="16"/>
      <c r="D12" s="16"/>
      <c r="G12" s="79">
        <v>30000</v>
      </c>
      <c r="I12" s="79">
        <v>128.65658479543998</v>
      </c>
      <c r="J12" s="79">
        <v>100</v>
      </c>
      <c r="K12" s="79">
        <v>0.05</v>
      </c>
    </row>
    <row r="13" spans="2:49">
      <c r="B13" s="78" t="s">
        <v>497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498</v>
      </c>
      <c r="C15" s="16"/>
      <c r="D15" s="16"/>
      <c r="G15" s="79">
        <v>30000</v>
      </c>
      <c r="I15" s="79">
        <v>128.65658479543998</v>
      </c>
      <c r="J15" s="79">
        <v>100</v>
      </c>
      <c r="K15" s="79">
        <v>0.05</v>
      </c>
    </row>
    <row r="16" spans="2:49">
      <c r="B16" t="s">
        <v>553</v>
      </c>
      <c r="C16" t="s">
        <v>554</v>
      </c>
      <c r="D16" t="s">
        <v>126</v>
      </c>
      <c r="E16" t="s">
        <v>109</v>
      </c>
      <c r="F16" t="s">
        <v>555</v>
      </c>
      <c r="G16" s="77">
        <v>1300000</v>
      </c>
      <c r="H16" s="77">
        <v>3.6164032426612231</v>
      </c>
      <c r="I16" s="77">
        <v>47.013242154595901</v>
      </c>
      <c r="J16" s="77">
        <v>36.54</v>
      </c>
      <c r="K16" s="77">
        <v>0.02</v>
      </c>
    </row>
    <row r="17" spans="2:11">
      <c r="B17" t="s">
        <v>556</v>
      </c>
      <c r="C17" t="s">
        <v>557</v>
      </c>
      <c r="D17" t="s">
        <v>126</v>
      </c>
      <c r="E17" t="s">
        <v>109</v>
      </c>
      <c r="F17" t="s">
        <v>245</v>
      </c>
      <c r="G17" s="77">
        <v>203000</v>
      </c>
      <c r="H17" s="77">
        <v>4.6757217461873744</v>
      </c>
      <c r="I17" s="77">
        <v>9.49171514476037</v>
      </c>
      <c r="J17" s="77">
        <v>7.38</v>
      </c>
      <c r="K17" s="77">
        <v>0</v>
      </c>
    </row>
    <row r="18" spans="2:11">
      <c r="B18" t="s">
        <v>558</v>
      </c>
      <c r="C18" t="s">
        <v>559</v>
      </c>
      <c r="D18" t="s">
        <v>126</v>
      </c>
      <c r="E18" t="s">
        <v>109</v>
      </c>
      <c r="F18" t="s">
        <v>455</v>
      </c>
      <c r="G18" s="77">
        <v>-1473000</v>
      </c>
      <c r="H18" s="77">
        <v>-4.8982774946424783</v>
      </c>
      <c r="I18" s="77">
        <v>72.151627496083705</v>
      </c>
      <c r="J18" s="77">
        <v>56.08</v>
      </c>
      <c r="K18" s="77">
        <v>0.03</v>
      </c>
    </row>
    <row r="19" spans="2:11">
      <c r="B19" s="78" t="s">
        <v>552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499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419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220</v>
      </c>
      <c r="C24" t="s">
        <v>220</v>
      </c>
      <c r="D24" t="s">
        <v>220</v>
      </c>
      <c r="E24" t="s">
        <v>220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497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500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499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419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227</v>
      </c>
      <c r="C34" s="16"/>
      <c r="D34" s="16"/>
    </row>
    <row r="35" spans="2:11">
      <c r="B35" t="s">
        <v>264</v>
      </c>
      <c r="C35" s="16"/>
      <c r="D35" s="16"/>
    </row>
    <row r="36" spans="2:11">
      <c r="B36" t="s">
        <v>265</v>
      </c>
      <c r="C36" s="16"/>
      <c r="D36" s="16"/>
    </row>
    <row r="37" spans="2:11">
      <c r="B37" t="s">
        <v>266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508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220</v>
      </c>
      <c r="C16" t="s">
        <v>220</v>
      </c>
      <c r="D16" s="16"/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510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511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D19" s="16"/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512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513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514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508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D28" s="16"/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509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510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511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D33" s="16"/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512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D35" s="16"/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513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D37" s="16"/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514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D39" s="16"/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  <c r="D40" s="16"/>
    </row>
    <row r="41" spans="2:17">
      <c r="B41" t="s">
        <v>264</v>
      </c>
      <c r="D41" s="16"/>
    </row>
    <row r="42" spans="2:17">
      <c r="B42" t="s">
        <v>265</v>
      </c>
      <c r="D42" s="16"/>
    </row>
    <row r="43" spans="2:17">
      <c r="B43" t="s">
        <v>266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2833680</v>
      </c>
      <c r="N11" s="7"/>
      <c r="O11" s="76">
        <v>2927.5534544860502</v>
      </c>
      <c r="P11" s="76">
        <v>100</v>
      </c>
      <c r="Q11" s="76">
        <v>1.2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2833680</v>
      </c>
      <c r="O12" s="79">
        <v>2927.5534544860502</v>
      </c>
      <c r="P12" s="79">
        <v>100</v>
      </c>
      <c r="Q12" s="79">
        <v>1.2</v>
      </c>
    </row>
    <row r="13" spans="2:59">
      <c r="B13" s="78" t="s">
        <v>560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561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220</v>
      </c>
      <c r="D16" t="s">
        <v>220</v>
      </c>
      <c r="F16" t="s">
        <v>220</v>
      </c>
      <c r="I16" s="77">
        <v>0</v>
      </c>
      <c r="J16" t="s">
        <v>220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562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220</v>
      </c>
      <c r="D18" t="s">
        <v>220</v>
      </c>
      <c r="F18" t="s">
        <v>220</v>
      </c>
      <c r="I18" s="77">
        <v>0</v>
      </c>
      <c r="J18" t="s">
        <v>220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563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220</v>
      </c>
      <c r="D20" t="s">
        <v>220</v>
      </c>
      <c r="F20" t="s">
        <v>220</v>
      </c>
      <c r="I20" s="77">
        <v>0</v>
      </c>
      <c r="J20" t="s">
        <v>220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564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220</v>
      </c>
      <c r="D22" t="s">
        <v>220</v>
      </c>
      <c r="F22" t="s">
        <v>220</v>
      </c>
      <c r="I22" s="77">
        <v>0</v>
      </c>
      <c r="J22" t="s">
        <v>220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565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566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220</v>
      </c>
      <c r="D25" t="s">
        <v>220</v>
      </c>
      <c r="F25" t="s">
        <v>220</v>
      </c>
      <c r="I25" s="77">
        <v>0</v>
      </c>
      <c r="J25" t="s">
        <v>220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567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220</v>
      </c>
      <c r="D27" t="s">
        <v>220</v>
      </c>
      <c r="F27" t="s">
        <v>220</v>
      </c>
      <c r="I27" s="77">
        <v>0</v>
      </c>
      <c r="J27" t="s">
        <v>220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220</v>
      </c>
      <c r="D29" t="s">
        <v>220</v>
      </c>
      <c r="F29" t="s">
        <v>220</v>
      </c>
      <c r="I29" s="77">
        <v>0</v>
      </c>
      <c r="J29" t="s">
        <v>220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569</v>
      </c>
      <c r="I30" s="79">
        <v>0</v>
      </c>
      <c r="L30" s="79">
        <v>0</v>
      </c>
      <c r="M30" s="79">
        <v>2833680</v>
      </c>
      <c r="O30" s="79">
        <v>2927.5534544860502</v>
      </c>
      <c r="P30" s="79">
        <v>100</v>
      </c>
      <c r="Q30" s="79">
        <v>1.2</v>
      </c>
    </row>
    <row r="31" spans="2:17">
      <c r="B31" t="s">
        <v>570</v>
      </c>
      <c r="C31" t="s">
        <v>571</v>
      </c>
      <c r="D31" t="s">
        <v>572</v>
      </c>
      <c r="E31" t="s">
        <v>573</v>
      </c>
      <c r="F31" t="s">
        <v>220</v>
      </c>
      <c r="G31" t="s">
        <v>574</v>
      </c>
      <c r="H31" t="s">
        <v>383</v>
      </c>
      <c r="J31" t="s">
        <v>105</v>
      </c>
      <c r="K31" s="77">
        <v>7</v>
      </c>
      <c r="L31" s="77">
        <v>0</v>
      </c>
      <c r="M31" s="77">
        <v>2833680</v>
      </c>
      <c r="N31" s="77">
        <v>103.31277541875053</v>
      </c>
      <c r="O31" s="77">
        <v>2927.5534544860502</v>
      </c>
      <c r="P31" s="77">
        <v>100</v>
      </c>
      <c r="Q31" s="77">
        <v>1.2</v>
      </c>
    </row>
    <row r="32" spans="2:17">
      <c r="B32" s="78" t="s">
        <v>225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575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220</v>
      </c>
      <c r="D34" t="s">
        <v>220</v>
      </c>
      <c r="F34" t="s">
        <v>220</v>
      </c>
      <c r="I34" s="77">
        <v>0</v>
      </c>
      <c r="J34" t="s">
        <v>220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562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220</v>
      </c>
      <c r="D36" t="s">
        <v>220</v>
      </c>
      <c r="F36" t="s">
        <v>220</v>
      </c>
      <c r="I36" s="77">
        <v>0</v>
      </c>
      <c r="J36" t="s">
        <v>220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563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220</v>
      </c>
      <c r="D38" t="s">
        <v>220</v>
      </c>
      <c r="F38" t="s">
        <v>220</v>
      </c>
      <c r="I38" s="77">
        <v>0</v>
      </c>
      <c r="J38" t="s">
        <v>220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569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t="s">
        <v>220</v>
      </c>
      <c r="F40" t="s">
        <v>220</v>
      </c>
      <c r="I40" s="77">
        <v>0</v>
      </c>
      <c r="J40" t="s">
        <v>220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264</v>
      </c>
    </row>
    <row r="43" spans="2:17">
      <c r="B43" t="s">
        <v>265</v>
      </c>
    </row>
    <row r="44" spans="2:17">
      <c r="B44" t="s">
        <v>266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520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521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419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264</v>
      </c>
    </row>
    <row r="27" spans="2:15">
      <c r="B27" t="s">
        <v>265</v>
      </c>
    </row>
    <row r="28" spans="2:15">
      <c r="B28" t="s">
        <v>266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579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579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C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C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220</v>
      </c>
      <c r="C13" s="77">
        <v>0</v>
      </c>
    </row>
    <row r="14" spans="2:17">
      <c r="B14" s="78" t="s">
        <v>225</v>
      </c>
      <c r="C14" s="79">
        <v>0</v>
      </c>
    </row>
    <row r="15" spans="2:17">
      <c r="B15" t="s">
        <v>220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520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521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419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264</v>
      </c>
      <c r="D27" s="16"/>
    </row>
    <row r="28" spans="2:16">
      <c r="B28" t="s">
        <v>266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7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4.34</v>
      </c>
      <c r="I11" s="7"/>
      <c r="J11" s="7"/>
      <c r="K11" s="76">
        <v>0.37</v>
      </c>
      <c r="L11" s="76">
        <v>155371697</v>
      </c>
      <c r="M11" s="7"/>
      <c r="N11" s="76">
        <v>0</v>
      </c>
      <c r="O11" s="76">
        <v>189890.5142382</v>
      </c>
      <c r="P11" s="7"/>
      <c r="Q11" s="76">
        <v>100</v>
      </c>
      <c r="R11" s="76">
        <v>78.150000000000006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4.34</v>
      </c>
      <c r="K12" s="79">
        <v>0.37</v>
      </c>
      <c r="L12" s="79">
        <v>155371697</v>
      </c>
      <c r="N12" s="79">
        <v>0</v>
      </c>
      <c r="O12" s="79">
        <v>189890.5142382</v>
      </c>
      <c r="Q12" s="79">
        <v>100</v>
      </c>
      <c r="R12" s="79">
        <v>78.150000000000006</v>
      </c>
    </row>
    <row r="13" spans="2:53">
      <c r="B13" s="78" t="s">
        <v>228</v>
      </c>
      <c r="C13" s="16"/>
      <c r="D13" s="16"/>
      <c r="H13" s="79">
        <v>3.25</v>
      </c>
      <c r="K13" s="79">
        <v>-0.47</v>
      </c>
      <c r="L13" s="79">
        <v>96981029</v>
      </c>
      <c r="N13" s="79">
        <v>0</v>
      </c>
      <c r="O13" s="79">
        <v>118743.2083046</v>
      </c>
      <c r="Q13" s="79">
        <v>62.53</v>
      </c>
      <c r="R13" s="79">
        <v>48.87</v>
      </c>
    </row>
    <row r="14" spans="2:53">
      <c r="B14" s="78" t="s">
        <v>229</v>
      </c>
      <c r="C14" s="16"/>
      <c r="D14" s="16"/>
      <c r="H14" s="79">
        <v>3.25</v>
      </c>
      <c r="K14" s="79">
        <v>-0.47</v>
      </c>
      <c r="L14" s="79">
        <v>96981029</v>
      </c>
      <c r="N14" s="79">
        <v>0</v>
      </c>
      <c r="O14" s="79">
        <v>118743.2083046</v>
      </c>
      <c r="Q14" s="79">
        <v>62.53</v>
      </c>
      <c r="R14" s="79">
        <v>48.87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210</v>
      </c>
      <c r="G15" t="s">
        <v>233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16363251</v>
      </c>
      <c r="M15" s="77">
        <v>148.85</v>
      </c>
      <c r="N15" s="77">
        <v>0</v>
      </c>
      <c r="O15" s="77">
        <v>24356.699113499999</v>
      </c>
      <c r="P15" s="77">
        <v>0.11</v>
      </c>
      <c r="Q15" s="77">
        <v>12.83</v>
      </c>
      <c r="R15" s="77">
        <v>10.02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210</v>
      </c>
      <c r="G16" t="s">
        <v>236</v>
      </c>
      <c r="H16" s="77">
        <v>5.35</v>
      </c>
      <c r="I16" t="s">
        <v>105</v>
      </c>
      <c r="J16" s="77">
        <v>4</v>
      </c>
      <c r="K16" s="77">
        <v>-0.03</v>
      </c>
      <c r="L16" s="77">
        <v>11470368</v>
      </c>
      <c r="M16" s="77">
        <v>153.77000000000001</v>
      </c>
      <c r="N16" s="77">
        <v>0</v>
      </c>
      <c r="O16" s="77">
        <v>17637.984873599999</v>
      </c>
      <c r="P16" s="77">
        <v>0.11</v>
      </c>
      <c r="Q16" s="77">
        <v>9.2899999999999991</v>
      </c>
      <c r="R16" s="77">
        <v>7.26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210</v>
      </c>
      <c r="G17" t="s">
        <v>239</v>
      </c>
      <c r="H17" s="77">
        <v>3.86</v>
      </c>
      <c r="I17" t="s">
        <v>105</v>
      </c>
      <c r="J17" s="77">
        <v>2.75</v>
      </c>
      <c r="K17" s="77">
        <v>-0.38</v>
      </c>
      <c r="L17" s="77">
        <v>12057389</v>
      </c>
      <c r="M17" s="77">
        <v>116.98</v>
      </c>
      <c r="N17" s="77">
        <v>0</v>
      </c>
      <c r="O17" s="77">
        <v>14104.733652200001</v>
      </c>
      <c r="P17" s="77">
        <v>7.0000000000000007E-2</v>
      </c>
      <c r="Q17" s="77">
        <v>7.43</v>
      </c>
      <c r="R17" s="77">
        <v>5.8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210</v>
      </c>
      <c r="G18" t="s">
        <v>242</v>
      </c>
      <c r="H18" s="77">
        <v>6.89</v>
      </c>
      <c r="I18" t="s">
        <v>105</v>
      </c>
      <c r="J18" s="77">
        <v>0.75</v>
      </c>
      <c r="K18" s="77">
        <v>0.18</v>
      </c>
      <c r="L18" s="77">
        <v>13534723</v>
      </c>
      <c r="M18" s="77">
        <v>105.4</v>
      </c>
      <c r="N18" s="77">
        <v>0</v>
      </c>
      <c r="O18" s="77">
        <v>14265.598042</v>
      </c>
      <c r="P18" s="77">
        <v>0.11</v>
      </c>
      <c r="Q18" s="77">
        <v>7.51</v>
      </c>
      <c r="R18" s="77">
        <v>5.87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210</v>
      </c>
      <c r="G19" t="s">
        <v>245</v>
      </c>
      <c r="H19" s="77">
        <v>1.06</v>
      </c>
      <c r="I19" t="s">
        <v>105</v>
      </c>
      <c r="J19" s="77">
        <v>3</v>
      </c>
      <c r="K19" s="77">
        <v>-0.89</v>
      </c>
      <c r="L19" s="77">
        <v>23367283</v>
      </c>
      <c r="M19" s="77">
        <v>118.16</v>
      </c>
      <c r="N19" s="77">
        <v>0</v>
      </c>
      <c r="O19" s="77">
        <v>27610.781592800002</v>
      </c>
      <c r="P19" s="77">
        <v>0.15</v>
      </c>
      <c r="Q19" s="77">
        <v>14.54</v>
      </c>
      <c r="R19" s="77">
        <v>11.36</v>
      </c>
    </row>
    <row r="20" spans="2:18">
      <c r="B20" t="s">
        <v>246</v>
      </c>
      <c r="C20" t="s">
        <v>247</v>
      </c>
      <c r="D20" t="s">
        <v>103</v>
      </c>
      <c r="E20" t="s">
        <v>232</v>
      </c>
      <c r="F20" t="s">
        <v>210</v>
      </c>
      <c r="G20" t="s">
        <v>248</v>
      </c>
      <c r="H20" s="77">
        <v>2.08</v>
      </c>
      <c r="I20" t="s">
        <v>105</v>
      </c>
      <c r="J20" s="77">
        <v>0.1</v>
      </c>
      <c r="K20" s="77">
        <v>-0.69</v>
      </c>
      <c r="L20" s="77">
        <v>20188015</v>
      </c>
      <c r="M20" s="77">
        <v>102.87</v>
      </c>
      <c r="N20" s="77">
        <v>0</v>
      </c>
      <c r="O20" s="77">
        <v>20767.411030499999</v>
      </c>
      <c r="P20" s="77">
        <v>0.19</v>
      </c>
      <c r="Q20" s="77">
        <v>10.94</v>
      </c>
      <c r="R20" s="77">
        <v>8.5500000000000007</v>
      </c>
    </row>
    <row r="21" spans="2:18">
      <c r="B21" s="78" t="s">
        <v>249</v>
      </c>
      <c r="C21" s="16"/>
      <c r="D21" s="16"/>
      <c r="H21" s="79">
        <v>6.16</v>
      </c>
      <c r="K21" s="79">
        <v>1.78</v>
      </c>
      <c r="L21" s="79">
        <v>58390668</v>
      </c>
      <c r="N21" s="79">
        <v>0</v>
      </c>
      <c r="O21" s="79">
        <v>71147.305933600001</v>
      </c>
      <c r="Q21" s="79">
        <v>37.47</v>
      </c>
      <c r="R21" s="79">
        <v>29.28</v>
      </c>
    </row>
    <row r="22" spans="2:18">
      <c r="B22" s="78" t="s">
        <v>250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251</v>
      </c>
      <c r="C24" s="16"/>
      <c r="D24" s="16"/>
      <c r="H24" s="79">
        <v>6.16</v>
      </c>
      <c r="K24" s="79">
        <v>1.78</v>
      </c>
      <c r="L24" s="79">
        <v>58390668</v>
      </c>
      <c r="N24" s="79">
        <v>0</v>
      </c>
      <c r="O24" s="79">
        <v>71147.305933600001</v>
      </c>
      <c r="Q24" s="79">
        <v>37.47</v>
      </c>
      <c r="R24" s="79">
        <v>29.28</v>
      </c>
    </row>
    <row r="25" spans="2:18">
      <c r="B25" t="s">
        <v>252</v>
      </c>
      <c r="C25" t="s">
        <v>253</v>
      </c>
      <c r="D25" t="s">
        <v>103</v>
      </c>
      <c r="E25" t="s">
        <v>232</v>
      </c>
      <c r="F25" t="s">
        <v>210</v>
      </c>
      <c r="G25" t="s">
        <v>239</v>
      </c>
      <c r="H25" s="77">
        <v>7.83</v>
      </c>
      <c r="I25" t="s">
        <v>105</v>
      </c>
      <c r="J25" s="77">
        <v>2</v>
      </c>
      <c r="K25" s="77">
        <v>1.99</v>
      </c>
      <c r="L25" s="77">
        <v>10643548</v>
      </c>
      <c r="M25" s="77">
        <v>101.03</v>
      </c>
      <c r="N25" s="77">
        <v>0</v>
      </c>
      <c r="O25" s="77">
        <v>10753.176544399999</v>
      </c>
      <c r="P25" s="77">
        <v>0.22</v>
      </c>
      <c r="Q25" s="77">
        <v>5.66</v>
      </c>
      <c r="R25" s="77">
        <v>4.43</v>
      </c>
    </row>
    <row r="26" spans="2:18">
      <c r="B26" t="s">
        <v>254</v>
      </c>
      <c r="C26" t="s">
        <v>255</v>
      </c>
      <c r="D26" t="s">
        <v>103</v>
      </c>
      <c r="E26" t="s">
        <v>232</v>
      </c>
      <c r="F26" t="s">
        <v>210</v>
      </c>
      <c r="G26" t="s">
        <v>256</v>
      </c>
      <c r="H26" s="77">
        <v>5.0199999999999996</v>
      </c>
      <c r="I26" t="s">
        <v>105</v>
      </c>
      <c r="J26" s="77">
        <v>3.75</v>
      </c>
      <c r="K26" s="77">
        <v>1.43</v>
      </c>
      <c r="L26" s="77">
        <v>22984054</v>
      </c>
      <c r="M26" s="77">
        <v>114.03</v>
      </c>
      <c r="N26" s="77">
        <v>0</v>
      </c>
      <c r="O26" s="77">
        <v>26208.716776199999</v>
      </c>
      <c r="P26" s="77">
        <v>0.15</v>
      </c>
      <c r="Q26" s="77">
        <v>13.8</v>
      </c>
      <c r="R26" s="77">
        <v>10.79</v>
      </c>
    </row>
    <row r="27" spans="2:18">
      <c r="B27" t="s">
        <v>257</v>
      </c>
      <c r="C27" t="s">
        <v>258</v>
      </c>
      <c r="D27" t="s">
        <v>103</v>
      </c>
      <c r="E27" t="s">
        <v>232</v>
      </c>
      <c r="F27" t="s">
        <v>210</v>
      </c>
      <c r="G27" t="s">
        <v>259</v>
      </c>
      <c r="H27" s="77">
        <v>6.51</v>
      </c>
      <c r="I27" t="s">
        <v>105</v>
      </c>
      <c r="J27" s="77">
        <v>6.25</v>
      </c>
      <c r="K27" s="77">
        <v>1.98</v>
      </c>
      <c r="L27" s="77">
        <v>24763066</v>
      </c>
      <c r="M27" s="77">
        <v>138.05000000000001</v>
      </c>
      <c r="N27" s="77">
        <v>0</v>
      </c>
      <c r="O27" s="77">
        <v>34185.412613</v>
      </c>
      <c r="P27" s="77">
        <v>0.14000000000000001</v>
      </c>
      <c r="Q27" s="77">
        <v>18</v>
      </c>
      <c r="R27" s="77">
        <v>14.07</v>
      </c>
    </row>
    <row r="28" spans="2:18">
      <c r="B28" s="78" t="s">
        <v>260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225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262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263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264</v>
      </c>
      <c r="C37" s="16"/>
      <c r="D37" s="16"/>
    </row>
    <row r="38" spans="2:18">
      <c r="B38" t="s">
        <v>265</v>
      </c>
      <c r="C38" s="16"/>
      <c r="D38" s="16"/>
    </row>
    <row r="39" spans="2:18">
      <c r="B39" t="s">
        <v>266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520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521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419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264</v>
      </c>
      <c r="D27" s="16"/>
    </row>
    <row r="28" spans="2:23">
      <c r="B28" t="s">
        <v>265</v>
      </c>
      <c r="D28" s="16"/>
    </row>
    <row r="29" spans="2:23">
      <c r="B29" t="s">
        <v>266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264</v>
      </c>
      <c r="C25" s="16"/>
      <c r="D25" s="16"/>
      <c r="E25" s="16"/>
      <c r="F25" s="16"/>
      <c r="G25" s="16"/>
    </row>
    <row r="26" spans="2:21">
      <c r="B26" t="s">
        <v>265</v>
      </c>
      <c r="C26" s="16"/>
      <c r="D26" s="16"/>
      <c r="E26" s="16"/>
      <c r="F26" s="16"/>
      <c r="G26" s="16"/>
    </row>
    <row r="27" spans="2:21">
      <c r="B27" t="s">
        <v>266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4.1399999999999997</v>
      </c>
      <c r="L11" s="7"/>
      <c r="M11" s="7"/>
      <c r="N11" s="76">
        <v>-3.67</v>
      </c>
      <c r="O11" s="76">
        <v>27730808.579999998</v>
      </c>
      <c r="P11" s="33"/>
      <c r="Q11" s="76">
        <v>15.876412500000001</v>
      </c>
      <c r="R11" s="76">
        <v>34797.300492590803</v>
      </c>
      <c r="S11" s="7"/>
      <c r="T11" s="76">
        <v>100</v>
      </c>
      <c r="U11" s="76">
        <v>14.32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4.12</v>
      </c>
      <c r="N12" s="79">
        <v>-5.0999999999999996</v>
      </c>
      <c r="O12" s="79">
        <v>26465108.579999998</v>
      </c>
      <c r="Q12" s="79">
        <v>0.21684</v>
      </c>
      <c r="R12" s="79">
        <v>30062.170655664999</v>
      </c>
      <c r="T12" s="79">
        <v>86.39</v>
      </c>
      <c r="U12" s="79">
        <v>12.37</v>
      </c>
    </row>
    <row r="13" spans="2:66">
      <c r="B13" s="78" t="s">
        <v>267</v>
      </c>
      <c r="C13" s="16"/>
      <c r="D13" s="16"/>
      <c r="E13" s="16"/>
      <c r="F13" s="16"/>
      <c r="K13" s="79">
        <v>5.5</v>
      </c>
      <c r="N13" s="79">
        <v>-48.23</v>
      </c>
      <c r="O13" s="79">
        <v>2276066.15</v>
      </c>
      <c r="Q13" s="79">
        <v>0.21684</v>
      </c>
      <c r="R13" s="79">
        <v>5929.4815205799996</v>
      </c>
      <c r="T13" s="79">
        <v>17.04</v>
      </c>
      <c r="U13" s="79">
        <v>2.44</v>
      </c>
    </row>
    <row r="14" spans="2:66">
      <c r="B14" t="s">
        <v>271</v>
      </c>
      <c r="C14" t="s">
        <v>272</v>
      </c>
      <c r="D14" t="s">
        <v>103</v>
      </c>
      <c r="E14" t="s">
        <v>126</v>
      </c>
      <c r="F14" t="s">
        <v>273</v>
      </c>
      <c r="G14" t="s">
        <v>130</v>
      </c>
      <c r="H14" t="s">
        <v>209</v>
      </c>
      <c r="I14" t="s">
        <v>210</v>
      </c>
      <c r="J14" t="s">
        <v>274</v>
      </c>
      <c r="K14" s="77">
        <v>6.67</v>
      </c>
      <c r="L14" t="s">
        <v>105</v>
      </c>
      <c r="M14" s="77">
        <v>0.83</v>
      </c>
      <c r="N14" s="77">
        <v>1</v>
      </c>
      <c r="O14" s="77">
        <v>467100</v>
      </c>
      <c r="P14" s="77">
        <v>100.28</v>
      </c>
      <c r="Q14" s="77">
        <v>0</v>
      </c>
      <c r="R14" s="77">
        <v>468.40787999999998</v>
      </c>
      <c r="S14" s="77">
        <v>0</v>
      </c>
      <c r="T14" s="77">
        <v>1.35</v>
      </c>
      <c r="U14" s="77">
        <v>0.19</v>
      </c>
    </row>
    <row r="15" spans="2:66">
      <c r="B15" t="s">
        <v>275</v>
      </c>
      <c r="C15" t="s">
        <v>276</v>
      </c>
      <c r="D15" t="s">
        <v>103</v>
      </c>
      <c r="E15" t="s">
        <v>126</v>
      </c>
      <c r="F15" t="s">
        <v>277</v>
      </c>
      <c r="G15" t="s">
        <v>278</v>
      </c>
      <c r="H15" t="s">
        <v>279</v>
      </c>
      <c r="I15" t="s">
        <v>210</v>
      </c>
      <c r="J15" t="s">
        <v>280</v>
      </c>
      <c r="K15" s="77">
        <v>8.99</v>
      </c>
      <c r="L15" t="s">
        <v>105</v>
      </c>
      <c r="M15" s="77">
        <v>1.42</v>
      </c>
      <c r="N15" s="77">
        <v>-69.92</v>
      </c>
      <c r="O15" s="77">
        <v>24</v>
      </c>
      <c r="P15" s="77">
        <v>5070000</v>
      </c>
      <c r="Q15" s="77">
        <v>0</v>
      </c>
      <c r="R15" s="77">
        <v>1216.8</v>
      </c>
      <c r="S15" s="77">
        <v>0</v>
      </c>
      <c r="T15" s="77">
        <v>3.5</v>
      </c>
      <c r="U15" s="77">
        <v>0.5</v>
      </c>
    </row>
    <row r="16" spans="2:66">
      <c r="B16" t="s">
        <v>281</v>
      </c>
      <c r="C16" t="s">
        <v>282</v>
      </c>
      <c r="D16" t="s">
        <v>103</v>
      </c>
      <c r="E16" t="s">
        <v>126</v>
      </c>
      <c r="F16" t="s">
        <v>283</v>
      </c>
      <c r="G16" t="s">
        <v>278</v>
      </c>
      <c r="H16" t="s">
        <v>284</v>
      </c>
      <c r="I16" t="s">
        <v>210</v>
      </c>
      <c r="J16" t="s">
        <v>285</v>
      </c>
      <c r="K16" s="77">
        <v>4.01</v>
      </c>
      <c r="L16" t="s">
        <v>105</v>
      </c>
      <c r="M16" s="77">
        <v>1.49</v>
      </c>
      <c r="N16" s="77">
        <v>-93.26</v>
      </c>
      <c r="O16" s="77">
        <v>24</v>
      </c>
      <c r="P16" s="77">
        <v>5089000</v>
      </c>
      <c r="Q16" s="77">
        <v>0.21684</v>
      </c>
      <c r="R16" s="77">
        <v>1221.5768399999999</v>
      </c>
      <c r="S16" s="77">
        <v>0</v>
      </c>
      <c r="T16" s="77">
        <v>3.51</v>
      </c>
      <c r="U16" s="77">
        <v>0.5</v>
      </c>
    </row>
    <row r="17" spans="2:21">
      <c r="B17" t="s">
        <v>286</v>
      </c>
      <c r="C17" t="s">
        <v>287</v>
      </c>
      <c r="D17" t="s">
        <v>103</v>
      </c>
      <c r="E17" t="s">
        <v>126</v>
      </c>
      <c r="F17" t="s">
        <v>288</v>
      </c>
      <c r="G17" t="s">
        <v>289</v>
      </c>
      <c r="H17" t="s">
        <v>284</v>
      </c>
      <c r="I17" t="s">
        <v>210</v>
      </c>
      <c r="J17" t="s">
        <v>290</v>
      </c>
      <c r="K17" s="77">
        <v>5.6</v>
      </c>
      <c r="L17" t="s">
        <v>105</v>
      </c>
      <c r="M17" s="77">
        <v>2.15</v>
      </c>
      <c r="N17" s="77">
        <v>2.21</v>
      </c>
      <c r="O17" s="77">
        <v>598379</v>
      </c>
      <c r="P17" s="77">
        <v>102.07</v>
      </c>
      <c r="Q17" s="77">
        <v>0</v>
      </c>
      <c r="R17" s="77">
        <v>610.76544530000001</v>
      </c>
      <c r="S17" s="77">
        <v>0</v>
      </c>
      <c r="T17" s="77">
        <v>1.76</v>
      </c>
      <c r="U17" s="77">
        <v>0.25</v>
      </c>
    </row>
    <row r="18" spans="2:21">
      <c r="B18" t="s">
        <v>291</v>
      </c>
      <c r="C18" t="s">
        <v>292</v>
      </c>
      <c r="D18" t="s">
        <v>103</v>
      </c>
      <c r="E18" t="s">
        <v>126</v>
      </c>
      <c r="F18" t="s">
        <v>293</v>
      </c>
      <c r="G18" t="s">
        <v>278</v>
      </c>
      <c r="H18" t="s">
        <v>294</v>
      </c>
      <c r="I18" t="s">
        <v>153</v>
      </c>
      <c r="J18" t="s">
        <v>295</v>
      </c>
      <c r="K18" s="77">
        <v>3.95</v>
      </c>
      <c r="L18" t="s">
        <v>105</v>
      </c>
      <c r="M18" s="77">
        <v>1.69</v>
      </c>
      <c r="N18" s="77">
        <v>-93.48</v>
      </c>
      <c r="O18" s="77">
        <v>20</v>
      </c>
      <c r="P18" s="77">
        <v>4992000</v>
      </c>
      <c r="Q18" s="77">
        <v>0</v>
      </c>
      <c r="R18" s="77">
        <v>998.4</v>
      </c>
      <c r="S18" s="77">
        <v>0</v>
      </c>
      <c r="T18" s="77">
        <v>2.87</v>
      </c>
      <c r="U18" s="77">
        <v>0.41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289</v>
      </c>
      <c r="H19" t="s">
        <v>294</v>
      </c>
      <c r="I19" t="s">
        <v>153</v>
      </c>
      <c r="J19" t="s">
        <v>299</v>
      </c>
      <c r="K19" s="77">
        <v>6.04</v>
      </c>
      <c r="L19" t="s">
        <v>105</v>
      </c>
      <c r="M19" s="77">
        <v>2.57</v>
      </c>
      <c r="N19" s="77">
        <v>3.11</v>
      </c>
      <c r="O19" s="77">
        <v>568320</v>
      </c>
      <c r="P19" s="77">
        <v>99.2</v>
      </c>
      <c r="Q19" s="77">
        <v>0</v>
      </c>
      <c r="R19" s="77">
        <v>563.77344000000005</v>
      </c>
      <c r="S19" s="77">
        <v>0</v>
      </c>
      <c r="T19" s="77">
        <v>1.62</v>
      </c>
      <c r="U19" s="77">
        <v>0.23</v>
      </c>
    </row>
    <row r="20" spans="2:21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303</v>
      </c>
      <c r="H20" t="s">
        <v>304</v>
      </c>
      <c r="I20" t="s">
        <v>210</v>
      </c>
      <c r="J20" t="s">
        <v>305</v>
      </c>
      <c r="K20" s="77">
        <v>3.37</v>
      </c>
      <c r="L20" t="s">
        <v>105</v>
      </c>
      <c r="M20" s="77">
        <v>4.95</v>
      </c>
      <c r="N20" s="77">
        <v>3.29</v>
      </c>
      <c r="O20" s="77">
        <v>642199.15</v>
      </c>
      <c r="P20" s="77">
        <v>132.32</v>
      </c>
      <c r="Q20" s="77">
        <v>0</v>
      </c>
      <c r="R20" s="77">
        <v>849.75791528000002</v>
      </c>
      <c r="S20" s="77">
        <v>0.02</v>
      </c>
      <c r="T20" s="77">
        <v>2.44</v>
      </c>
      <c r="U20" s="77">
        <v>0.35</v>
      </c>
    </row>
    <row r="21" spans="2:21">
      <c r="B21" s="78" t="s">
        <v>249</v>
      </c>
      <c r="C21" s="16"/>
      <c r="D21" s="16"/>
      <c r="E21" s="16"/>
      <c r="F21" s="16"/>
      <c r="K21" s="79">
        <v>3.51</v>
      </c>
      <c r="N21" s="79">
        <v>5.56</v>
      </c>
      <c r="O21" s="79">
        <v>17044527.07</v>
      </c>
      <c r="Q21" s="79">
        <v>0</v>
      </c>
      <c r="R21" s="79">
        <v>16970.739851643</v>
      </c>
      <c r="T21" s="79">
        <v>48.77</v>
      </c>
      <c r="U21" s="79">
        <v>6.98</v>
      </c>
    </row>
    <row r="22" spans="2:21">
      <c r="B22" t="s">
        <v>306</v>
      </c>
      <c r="C22" t="s">
        <v>307</v>
      </c>
      <c r="D22" t="s">
        <v>103</v>
      </c>
      <c r="E22" t="s">
        <v>126</v>
      </c>
      <c r="F22" t="s">
        <v>308</v>
      </c>
      <c r="G22" t="s">
        <v>289</v>
      </c>
      <c r="H22" t="s">
        <v>309</v>
      </c>
      <c r="I22" t="s">
        <v>210</v>
      </c>
      <c r="J22" t="s">
        <v>310</v>
      </c>
      <c r="K22" s="77">
        <v>4.28</v>
      </c>
      <c r="L22" t="s">
        <v>105</v>
      </c>
      <c r="M22" s="77">
        <v>4.3499999999999996</v>
      </c>
      <c r="N22" s="77">
        <v>3.99</v>
      </c>
      <c r="O22" s="77">
        <v>1419526</v>
      </c>
      <c r="P22" s="77">
        <v>103.32</v>
      </c>
      <c r="Q22" s="77">
        <v>0</v>
      </c>
      <c r="R22" s="77">
        <v>1466.6542632000001</v>
      </c>
      <c r="S22" s="77">
        <v>0.28000000000000003</v>
      </c>
      <c r="T22" s="77">
        <v>4.21</v>
      </c>
      <c r="U22" s="77">
        <v>0.6</v>
      </c>
    </row>
    <row r="23" spans="2:21">
      <c r="B23" t="s">
        <v>311</v>
      </c>
      <c r="C23" t="s">
        <v>312</v>
      </c>
      <c r="D23" t="s">
        <v>103</v>
      </c>
      <c r="E23" t="s">
        <v>126</v>
      </c>
      <c r="F23" t="s">
        <v>313</v>
      </c>
      <c r="G23" t="s">
        <v>289</v>
      </c>
      <c r="H23" t="s">
        <v>284</v>
      </c>
      <c r="I23" t="s">
        <v>210</v>
      </c>
      <c r="J23" t="s">
        <v>310</v>
      </c>
      <c r="K23" s="77">
        <v>2.87</v>
      </c>
      <c r="L23" t="s">
        <v>105</v>
      </c>
      <c r="M23" s="77">
        <v>6.05</v>
      </c>
      <c r="N23" s="77">
        <v>3.57</v>
      </c>
      <c r="O23" s="77">
        <v>650234.19999999995</v>
      </c>
      <c r="P23" s="77">
        <v>109.36</v>
      </c>
      <c r="Q23" s="77">
        <v>0</v>
      </c>
      <c r="R23" s="77">
        <v>711.09612112000002</v>
      </c>
      <c r="S23" s="77">
        <v>7.0000000000000007E-2</v>
      </c>
      <c r="T23" s="77">
        <v>2.04</v>
      </c>
      <c r="U23" s="77">
        <v>0.28999999999999998</v>
      </c>
    </row>
    <row r="24" spans="2:21">
      <c r="B24" t="s">
        <v>314</v>
      </c>
      <c r="C24" t="s">
        <v>315</v>
      </c>
      <c r="D24" t="s">
        <v>103</v>
      </c>
      <c r="E24" t="s">
        <v>126</v>
      </c>
      <c r="F24" t="s">
        <v>316</v>
      </c>
      <c r="G24" t="s">
        <v>289</v>
      </c>
      <c r="H24" t="s">
        <v>317</v>
      </c>
      <c r="I24" t="s">
        <v>153</v>
      </c>
      <c r="J24" t="s">
        <v>318</v>
      </c>
      <c r="K24" s="77">
        <v>2.2799999999999998</v>
      </c>
      <c r="L24" t="s">
        <v>105</v>
      </c>
      <c r="M24" s="77">
        <v>4.45</v>
      </c>
      <c r="N24" s="77">
        <v>3.62</v>
      </c>
      <c r="O24" s="77">
        <v>830183.4</v>
      </c>
      <c r="P24" s="77">
        <v>103.07</v>
      </c>
      <c r="Q24" s="77">
        <v>0</v>
      </c>
      <c r="R24" s="77">
        <v>855.67003037999996</v>
      </c>
      <c r="S24" s="77">
        <v>0.06</v>
      </c>
      <c r="T24" s="77">
        <v>2.46</v>
      </c>
      <c r="U24" s="77">
        <v>0.35</v>
      </c>
    </row>
    <row r="25" spans="2:21">
      <c r="B25" t="s">
        <v>319</v>
      </c>
      <c r="C25" t="s">
        <v>320</v>
      </c>
      <c r="D25" t="s">
        <v>103</v>
      </c>
      <c r="E25" t="s">
        <v>126</v>
      </c>
      <c r="F25" t="s">
        <v>321</v>
      </c>
      <c r="G25" t="s">
        <v>130</v>
      </c>
      <c r="H25" t="s">
        <v>284</v>
      </c>
      <c r="I25" t="s">
        <v>210</v>
      </c>
      <c r="J25" t="s">
        <v>322</v>
      </c>
      <c r="K25" s="77">
        <v>5.22</v>
      </c>
      <c r="L25" t="s">
        <v>105</v>
      </c>
      <c r="M25" s="77">
        <v>2.39</v>
      </c>
      <c r="N25" s="77">
        <v>3.41</v>
      </c>
      <c r="O25" s="77">
        <v>598735</v>
      </c>
      <c r="P25" s="77">
        <v>95.53</v>
      </c>
      <c r="Q25" s="77">
        <v>0</v>
      </c>
      <c r="R25" s="77">
        <v>571.97154550000005</v>
      </c>
      <c r="S25" s="77">
        <v>0</v>
      </c>
      <c r="T25" s="77">
        <v>1.64</v>
      </c>
      <c r="U25" s="77">
        <v>0.24</v>
      </c>
    </row>
    <row r="26" spans="2:21">
      <c r="B26" t="s">
        <v>323</v>
      </c>
      <c r="C26" t="s">
        <v>324</v>
      </c>
      <c r="D26" t="s">
        <v>103</v>
      </c>
      <c r="E26" t="s">
        <v>126</v>
      </c>
      <c r="F26" t="s">
        <v>325</v>
      </c>
      <c r="G26" t="s">
        <v>303</v>
      </c>
      <c r="H26" t="s">
        <v>326</v>
      </c>
      <c r="I26" t="s">
        <v>327</v>
      </c>
      <c r="J26" t="s">
        <v>328</v>
      </c>
      <c r="K26" s="77">
        <v>6.02</v>
      </c>
      <c r="L26" t="s">
        <v>105</v>
      </c>
      <c r="M26" s="77">
        <v>4.4800000000000004</v>
      </c>
      <c r="N26" s="77">
        <v>5.26</v>
      </c>
      <c r="O26" s="77">
        <v>521724</v>
      </c>
      <c r="P26" s="77">
        <v>96.74</v>
      </c>
      <c r="Q26" s="77">
        <v>0</v>
      </c>
      <c r="R26" s="77">
        <v>504.71579759999997</v>
      </c>
      <c r="S26" s="77">
        <v>0</v>
      </c>
      <c r="T26" s="77">
        <v>1.45</v>
      </c>
      <c r="U26" s="77">
        <v>0.21</v>
      </c>
    </row>
    <row r="27" spans="2:21">
      <c r="B27" t="s">
        <v>329</v>
      </c>
      <c r="C27" t="s">
        <v>330</v>
      </c>
      <c r="D27" t="s">
        <v>103</v>
      </c>
      <c r="E27" t="s">
        <v>126</v>
      </c>
      <c r="F27" t="s">
        <v>331</v>
      </c>
      <c r="G27" t="s">
        <v>126</v>
      </c>
      <c r="H27" t="s">
        <v>332</v>
      </c>
      <c r="I27" t="s">
        <v>210</v>
      </c>
      <c r="J27" t="s">
        <v>333</v>
      </c>
      <c r="K27" s="77">
        <v>4.04</v>
      </c>
      <c r="L27" t="s">
        <v>105</v>
      </c>
      <c r="M27" s="77">
        <v>5.7</v>
      </c>
      <c r="N27" s="77">
        <v>9.1199999999999992</v>
      </c>
      <c r="O27" s="77">
        <v>2131486</v>
      </c>
      <c r="P27" s="77">
        <v>90.66</v>
      </c>
      <c r="Q27" s="77">
        <v>0</v>
      </c>
      <c r="R27" s="77">
        <v>1932.4052076</v>
      </c>
      <c r="S27" s="77">
        <v>0</v>
      </c>
      <c r="T27" s="77">
        <v>5.55</v>
      </c>
      <c r="U27" s="77">
        <v>0.8</v>
      </c>
    </row>
    <row r="28" spans="2:21">
      <c r="B28" t="s">
        <v>334</v>
      </c>
      <c r="C28" t="s">
        <v>335</v>
      </c>
      <c r="D28" t="s">
        <v>103</v>
      </c>
      <c r="E28" t="s">
        <v>126</v>
      </c>
      <c r="F28" t="s">
        <v>336</v>
      </c>
      <c r="G28" t="s">
        <v>289</v>
      </c>
      <c r="H28" t="s">
        <v>332</v>
      </c>
      <c r="I28" t="s">
        <v>210</v>
      </c>
      <c r="J28" t="s">
        <v>337</v>
      </c>
      <c r="K28" s="77">
        <v>2.42</v>
      </c>
      <c r="L28" t="s">
        <v>105</v>
      </c>
      <c r="M28" s="77">
        <v>6.9</v>
      </c>
      <c r="N28" s="77">
        <v>4.3600000000000003</v>
      </c>
      <c r="O28" s="77">
        <v>600000</v>
      </c>
      <c r="P28" s="77">
        <v>108.6</v>
      </c>
      <c r="Q28" s="77">
        <v>0</v>
      </c>
      <c r="R28" s="77">
        <v>651.6</v>
      </c>
      <c r="S28" s="77">
        <v>0.1</v>
      </c>
      <c r="T28" s="77">
        <v>1.87</v>
      </c>
      <c r="U28" s="77">
        <v>0.27</v>
      </c>
    </row>
    <row r="29" spans="2:21">
      <c r="B29" t="s">
        <v>338</v>
      </c>
      <c r="C29" t="s">
        <v>339</v>
      </c>
      <c r="D29" t="s">
        <v>103</v>
      </c>
      <c r="E29" t="s">
        <v>126</v>
      </c>
      <c r="F29" t="s">
        <v>340</v>
      </c>
      <c r="G29" t="s">
        <v>289</v>
      </c>
      <c r="H29" t="s">
        <v>341</v>
      </c>
      <c r="I29" t="s">
        <v>210</v>
      </c>
      <c r="J29" t="s">
        <v>342</v>
      </c>
      <c r="K29" s="77">
        <v>4.28</v>
      </c>
      <c r="L29" t="s">
        <v>105</v>
      </c>
      <c r="M29" s="77">
        <v>6.5</v>
      </c>
      <c r="N29" s="77">
        <v>7.54</v>
      </c>
      <c r="O29" s="77">
        <v>1200000</v>
      </c>
      <c r="P29" s="77">
        <v>99.53</v>
      </c>
      <c r="Q29" s="77">
        <v>0</v>
      </c>
      <c r="R29" s="77">
        <v>1194.3599999999999</v>
      </c>
      <c r="S29" s="77">
        <v>0</v>
      </c>
      <c r="T29" s="77">
        <v>3.43</v>
      </c>
      <c r="U29" s="77">
        <v>0.49</v>
      </c>
    </row>
    <row r="30" spans="2:21">
      <c r="B30" t="s">
        <v>343</v>
      </c>
      <c r="C30" t="s">
        <v>344</v>
      </c>
      <c r="D30" t="s">
        <v>103</v>
      </c>
      <c r="E30" t="s">
        <v>126</v>
      </c>
      <c r="F30" t="s">
        <v>345</v>
      </c>
      <c r="G30" t="s">
        <v>289</v>
      </c>
      <c r="H30" t="s">
        <v>294</v>
      </c>
      <c r="I30" t="s">
        <v>153</v>
      </c>
      <c r="J30" t="s">
        <v>346</v>
      </c>
      <c r="K30" s="77">
        <v>2.42</v>
      </c>
      <c r="L30" t="s">
        <v>105</v>
      </c>
      <c r="M30" s="77">
        <v>3.75</v>
      </c>
      <c r="N30" s="77">
        <v>5.13</v>
      </c>
      <c r="O30" s="77">
        <v>692284.23</v>
      </c>
      <c r="P30" s="77">
        <v>98.45</v>
      </c>
      <c r="Q30" s="77">
        <v>0</v>
      </c>
      <c r="R30" s="77">
        <v>681.55382443500002</v>
      </c>
      <c r="S30" s="77">
        <v>0</v>
      </c>
      <c r="T30" s="77">
        <v>1.96</v>
      </c>
      <c r="U30" s="77">
        <v>0.28000000000000003</v>
      </c>
    </row>
    <row r="31" spans="2:21">
      <c r="B31" t="s">
        <v>347</v>
      </c>
      <c r="C31" t="s">
        <v>348</v>
      </c>
      <c r="D31" t="s">
        <v>103</v>
      </c>
      <c r="E31" t="s">
        <v>126</v>
      </c>
      <c r="F31" t="s">
        <v>349</v>
      </c>
      <c r="G31" t="s">
        <v>289</v>
      </c>
      <c r="H31" t="s">
        <v>294</v>
      </c>
      <c r="I31" t="s">
        <v>153</v>
      </c>
      <c r="J31" t="s">
        <v>350</v>
      </c>
      <c r="K31" s="77">
        <v>4.96</v>
      </c>
      <c r="L31" t="s">
        <v>105</v>
      </c>
      <c r="M31" s="77">
        <v>3.4</v>
      </c>
      <c r="N31" s="77">
        <v>4.24</v>
      </c>
      <c r="O31" s="77">
        <v>261998</v>
      </c>
      <c r="P31" s="77">
        <v>96.98</v>
      </c>
      <c r="Q31" s="77">
        <v>0</v>
      </c>
      <c r="R31" s="77">
        <v>254.08566039999999</v>
      </c>
      <c r="S31" s="77">
        <v>0</v>
      </c>
      <c r="T31" s="77">
        <v>0.73</v>
      </c>
      <c r="U31" s="77">
        <v>0.1</v>
      </c>
    </row>
    <row r="32" spans="2:21">
      <c r="B32" t="s">
        <v>351</v>
      </c>
      <c r="C32" t="s">
        <v>352</v>
      </c>
      <c r="D32" t="s">
        <v>103</v>
      </c>
      <c r="E32" t="s">
        <v>126</v>
      </c>
      <c r="F32" t="s">
        <v>353</v>
      </c>
      <c r="G32" t="s">
        <v>354</v>
      </c>
      <c r="H32" t="s">
        <v>294</v>
      </c>
      <c r="I32" t="s">
        <v>153</v>
      </c>
      <c r="J32" t="s">
        <v>355</v>
      </c>
      <c r="K32" s="77">
        <v>3.61</v>
      </c>
      <c r="L32" t="s">
        <v>105</v>
      </c>
      <c r="M32" s="77">
        <v>4.8499999999999996</v>
      </c>
      <c r="N32" s="77">
        <v>3.72</v>
      </c>
      <c r="O32" s="77">
        <v>997398.05</v>
      </c>
      <c r="P32" s="77">
        <v>105.28</v>
      </c>
      <c r="Q32" s="77">
        <v>0</v>
      </c>
      <c r="R32" s="77">
        <v>1050.06066704</v>
      </c>
      <c r="S32" s="77">
        <v>0.57999999999999996</v>
      </c>
      <c r="T32" s="77">
        <v>3.02</v>
      </c>
      <c r="U32" s="77">
        <v>0.43</v>
      </c>
    </row>
    <row r="33" spans="2:21">
      <c r="B33" t="s">
        <v>356</v>
      </c>
      <c r="C33" t="s">
        <v>357</v>
      </c>
      <c r="D33" t="s">
        <v>103</v>
      </c>
      <c r="E33" t="s">
        <v>126</v>
      </c>
      <c r="F33" t="s">
        <v>358</v>
      </c>
      <c r="G33" t="s">
        <v>130</v>
      </c>
      <c r="H33" t="s">
        <v>294</v>
      </c>
      <c r="I33" t="s">
        <v>153</v>
      </c>
      <c r="J33" t="s">
        <v>359</v>
      </c>
      <c r="K33" s="77">
        <v>2.6</v>
      </c>
      <c r="L33" t="s">
        <v>105</v>
      </c>
      <c r="M33" s="77">
        <v>4.55</v>
      </c>
      <c r="N33" s="77">
        <v>2.06</v>
      </c>
      <c r="O33" s="77">
        <v>500000.06</v>
      </c>
      <c r="P33" s="77">
        <v>107.74</v>
      </c>
      <c r="Q33" s="77">
        <v>0</v>
      </c>
      <c r="R33" s="77">
        <v>538.70006464400001</v>
      </c>
      <c r="S33" s="77">
        <v>0.12</v>
      </c>
      <c r="T33" s="77">
        <v>1.55</v>
      </c>
      <c r="U33" s="77">
        <v>0.22</v>
      </c>
    </row>
    <row r="34" spans="2:21">
      <c r="B34" t="s">
        <v>360</v>
      </c>
      <c r="C34" t="s">
        <v>361</v>
      </c>
      <c r="D34" t="s">
        <v>103</v>
      </c>
      <c r="E34" t="s">
        <v>126</v>
      </c>
      <c r="F34" t="s">
        <v>362</v>
      </c>
      <c r="G34" t="s">
        <v>303</v>
      </c>
      <c r="H34" t="s">
        <v>363</v>
      </c>
      <c r="I34" t="s">
        <v>153</v>
      </c>
      <c r="J34" t="s">
        <v>364</v>
      </c>
      <c r="K34" s="77">
        <v>3.69</v>
      </c>
      <c r="L34" t="s">
        <v>105</v>
      </c>
      <c r="M34" s="77">
        <v>4.5999999999999996</v>
      </c>
      <c r="N34" s="77">
        <v>5.0599999999999996</v>
      </c>
      <c r="O34" s="77">
        <v>1798338.75</v>
      </c>
      <c r="P34" s="77">
        <v>99.56</v>
      </c>
      <c r="Q34" s="77">
        <v>0</v>
      </c>
      <c r="R34" s="77">
        <v>1790.4260595000001</v>
      </c>
      <c r="S34" s="77">
        <v>0.24</v>
      </c>
      <c r="T34" s="77">
        <v>5.15</v>
      </c>
      <c r="U34" s="77">
        <v>0.74</v>
      </c>
    </row>
    <row r="35" spans="2:21">
      <c r="B35" t="s">
        <v>365</v>
      </c>
      <c r="C35" t="s">
        <v>366</v>
      </c>
      <c r="D35" t="s">
        <v>103</v>
      </c>
      <c r="E35" t="s">
        <v>126</v>
      </c>
      <c r="F35" t="s">
        <v>302</v>
      </c>
      <c r="G35" t="s">
        <v>303</v>
      </c>
      <c r="H35" t="s">
        <v>304</v>
      </c>
      <c r="I35" t="s">
        <v>210</v>
      </c>
      <c r="J35" t="s">
        <v>367</v>
      </c>
      <c r="K35" s="77">
        <v>4.93</v>
      </c>
      <c r="L35" t="s">
        <v>105</v>
      </c>
      <c r="M35" s="77">
        <v>4.8</v>
      </c>
      <c r="N35" s="77">
        <v>6.09</v>
      </c>
      <c r="O35" s="77">
        <v>967518.38</v>
      </c>
      <c r="P35" s="77">
        <v>95.48</v>
      </c>
      <c r="Q35" s="77">
        <v>0</v>
      </c>
      <c r="R35" s="77">
        <v>923.78654922400005</v>
      </c>
      <c r="S35" s="77">
        <v>0</v>
      </c>
      <c r="T35" s="77">
        <v>2.65</v>
      </c>
      <c r="U35" s="77">
        <v>0.38</v>
      </c>
    </row>
    <row r="36" spans="2:21">
      <c r="B36" t="s">
        <v>368</v>
      </c>
      <c r="C36" t="s">
        <v>369</v>
      </c>
      <c r="D36" t="s">
        <v>103</v>
      </c>
      <c r="E36" t="s">
        <v>126</v>
      </c>
      <c r="F36" t="s">
        <v>370</v>
      </c>
      <c r="G36" t="s">
        <v>289</v>
      </c>
      <c r="H36" t="s">
        <v>304</v>
      </c>
      <c r="I36" t="s">
        <v>210</v>
      </c>
      <c r="J36" t="s">
        <v>371</v>
      </c>
      <c r="K36" s="77">
        <v>2.2999999999999998</v>
      </c>
      <c r="L36" t="s">
        <v>105</v>
      </c>
      <c r="M36" s="77">
        <v>7.3</v>
      </c>
      <c r="N36" s="77">
        <v>7.99</v>
      </c>
      <c r="O36" s="77">
        <v>1068119</v>
      </c>
      <c r="P36" s="77">
        <v>100</v>
      </c>
      <c r="Q36" s="77">
        <v>0</v>
      </c>
      <c r="R36" s="77">
        <v>1068.1189999999999</v>
      </c>
      <c r="S36" s="77">
        <v>0.39</v>
      </c>
      <c r="T36" s="77">
        <v>3.07</v>
      </c>
      <c r="U36" s="77">
        <v>0.44</v>
      </c>
    </row>
    <row r="37" spans="2:21">
      <c r="B37" t="s">
        <v>372</v>
      </c>
      <c r="C37" t="s">
        <v>373</v>
      </c>
      <c r="D37" t="s">
        <v>103</v>
      </c>
      <c r="E37" t="s">
        <v>126</v>
      </c>
      <c r="F37" t="s">
        <v>374</v>
      </c>
      <c r="G37" t="s">
        <v>289</v>
      </c>
      <c r="H37" t="s">
        <v>363</v>
      </c>
      <c r="I37" t="s">
        <v>153</v>
      </c>
      <c r="J37" t="s">
        <v>375</v>
      </c>
      <c r="K37" s="77">
        <v>1.3</v>
      </c>
      <c r="L37" t="s">
        <v>105</v>
      </c>
      <c r="M37" s="77">
        <v>5.5</v>
      </c>
      <c r="N37" s="77">
        <v>2.81</v>
      </c>
      <c r="O37" s="77">
        <v>975000</v>
      </c>
      <c r="P37" s="77">
        <v>104.41</v>
      </c>
      <c r="Q37" s="77">
        <v>0</v>
      </c>
      <c r="R37" s="77">
        <v>1017.9974999999999</v>
      </c>
      <c r="S37" s="77">
        <v>0.59</v>
      </c>
      <c r="T37" s="77">
        <v>2.93</v>
      </c>
      <c r="U37" s="77">
        <v>0.42</v>
      </c>
    </row>
    <row r="38" spans="2:21">
      <c r="B38" t="s">
        <v>376</v>
      </c>
      <c r="C38" t="s">
        <v>377</v>
      </c>
      <c r="D38" t="s">
        <v>103</v>
      </c>
      <c r="E38" t="s">
        <v>126</v>
      </c>
      <c r="F38" t="s">
        <v>378</v>
      </c>
      <c r="G38" t="s">
        <v>289</v>
      </c>
      <c r="H38" t="s">
        <v>304</v>
      </c>
      <c r="I38" t="s">
        <v>210</v>
      </c>
      <c r="J38" t="s">
        <v>379</v>
      </c>
      <c r="K38" s="77">
        <v>3.59</v>
      </c>
      <c r="L38" t="s">
        <v>105</v>
      </c>
      <c r="M38" s="77">
        <v>4.4000000000000004</v>
      </c>
      <c r="N38" s="77">
        <v>4.9800000000000004</v>
      </c>
      <c r="O38" s="77">
        <v>736000</v>
      </c>
      <c r="P38" s="77">
        <v>99.49</v>
      </c>
      <c r="Q38" s="77">
        <v>0</v>
      </c>
      <c r="R38" s="77">
        <v>732.24639999999999</v>
      </c>
      <c r="S38" s="77">
        <v>0</v>
      </c>
      <c r="T38" s="77">
        <v>2.1</v>
      </c>
      <c r="U38" s="77">
        <v>0.3</v>
      </c>
    </row>
    <row r="39" spans="2:21">
      <c r="B39" t="s">
        <v>380</v>
      </c>
      <c r="C39" t="s">
        <v>381</v>
      </c>
      <c r="D39" t="s">
        <v>103</v>
      </c>
      <c r="E39" t="s">
        <v>126</v>
      </c>
      <c r="F39" t="s">
        <v>382</v>
      </c>
      <c r="G39" t="s">
        <v>289</v>
      </c>
      <c r="H39" t="s">
        <v>220</v>
      </c>
      <c r="I39" t="s">
        <v>383</v>
      </c>
      <c r="J39" t="s">
        <v>245</v>
      </c>
      <c r="K39" s="77">
        <v>2.98</v>
      </c>
      <c r="L39" t="s">
        <v>105</v>
      </c>
      <c r="M39" s="77">
        <v>6.15</v>
      </c>
      <c r="N39" s="77">
        <v>9.1999999999999993</v>
      </c>
      <c r="O39" s="77">
        <v>1095982</v>
      </c>
      <c r="P39" s="77">
        <v>93.55</v>
      </c>
      <c r="Q39" s="77">
        <v>0</v>
      </c>
      <c r="R39" s="77">
        <v>1025.2911610000001</v>
      </c>
      <c r="S39" s="77">
        <v>0</v>
      </c>
      <c r="T39" s="77">
        <v>2.95</v>
      </c>
      <c r="U39" s="77">
        <v>0.42</v>
      </c>
    </row>
    <row r="40" spans="2:21">
      <c r="B40" s="78" t="s">
        <v>268</v>
      </c>
      <c r="C40" s="16"/>
      <c r="D40" s="16"/>
      <c r="E40" s="16"/>
      <c r="F40" s="16"/>
      <c r="K40" s="79">
        <v>4.42</v>
      </c>
      <c r="N40" s="79">
        <v>5.36</v>
      </c>
      <c r="O40" s="79">
        <v>7144515.3600000003</v>
      </c>
      <c r="Q40" s="79">
        <v>0</v>
      </c>
      <c r="R40" s="79">
        <v>7161.9492834419998</v>
      </c>
      <c r="T40" s="79">
        <v>20.58</v>
      </c>
      <c r="U40" s="79">
        <v>2.95</v>
      </c>
    </row>
    <row r="41" spans="2:21">
      <c r="B41" t="s">
        <v>384</v>
      </c>
      <c r="C41" t="s">
        <v>385</v>
      </c>
      <c r="D41" t="s">
        <v>103</v>
      </c>
      <c r="E41" t="s">
        <v>126</v>
      </c>
      <c r="F41" t="s">
        <v>386</v>
      </c>
      <c r="G41" t="s">
        <v>104</v>
      </c>
      <c r="H41" t="s">
        <v>317</v>
      </c>
      <c r="I41" t="s">
        <v>153</v>
      </c>
      <c r="J41" t="s">
        <v>387</v>
      </c>
      <c r="K41" s="77">
        <v>3.83</v>
      </c>
      <c r="L41" t="s">
        <v>105</v>
      </c>
      <c r="M41" s="77">
        <v>3.85</v>
      </c>
      <c r="N41" s="77">
        <v>3.77</v>
      </c>
      <c r="O41" s="77">
        <v>68336</v>
      </c>
      <c r="P41" s="77">
        <v>101.62</v>
      </c>
      <c r="Q41" s="77">
        <v>0</v>
      </c>
      <c r="R41" s="77">
        <v>69.443043200000005</v>
      </c>
      <c r="S41" s="77">
        <v>0.03</v>
      </c>
      <c r="T41" s="77">
        <v>0.2</v>
      </c>
      <c r="U41" s="77">
        <v>0.03</v>
      </c>
    </row>
    <row r="42" spans="2:21">
      <c r="B42" t="s">
        <v>388</v>
      </c>
      <c r="C42" t="s">
        <v>389</v>
      </c>
      <c r="D42" t="s">
        <v>103</v>
      </c>
      <c r="E42" t="s">
        <v>126</v>
      </c>
      <c r="F42" t="s">
        <v>390</v>
      </c>
      <c r="G42" t="s">
        <v>132</v>
      </c>
      <c r="H42" t="s">
        <v>284</v>
      </c>
      <c r="I42" t="s">
        <v>210</v>
      </c>
      <c r="J42" t="s">
        <v>391</v>
      </c>
      <c r="K42" s="77">
        <v>3.42</v>
      </c>
      <c r="L42" t="s">
        <v>105</v>
      </c>
      <c r="M42" s="77">
        <v>3.37</v>
      </c>
      <c r="N42" s="77">
        <v>4.1100000000000003</v>
      </c>
      <c r="O42" s="77">
        <v>1037000</v>
      </c>
      <c r="P42" s="77">
        <v>101.41</v>
      </c>
      <c r="Q42" s="77">
        <v>0</v>
      </c>
      <c r="R42" s="77">
        <v>1051.6216999999999</v>
      </c>
      <c r="S42" s="77">
        <v>0</v>
      </c>
      <c r="T42" s="77">
        <v>3.02</v>
      </c>
      <c r="U42" s="77">
        <v>0.43</v>
      </c>
    </row>
    <row r="43" spans="2:21">
      <c r="B43" t="s">
        <v>392</v>
      </c>
      <c r="C43" t="s">
        <v>393</v>
      </c>
      <c r="D43" t="s">
        <v>103</v>
      </c>
      <c r="E43" t="s">
        <v>126</v>
      </c>
      <c r="F43" t="s">
        <v>394</v>
      </c>
      <c r="G43" t="s">
        <v>395</v>
      </c>
      <c r="H43" t="s">
        <v>284</v>
      </c>
      <c r="I43" t="s">
        <v>210</v>
      </c>
      <c r="J43" t="s">
        <v>359</v>
      </c>
      <c r="K43" s="77">
        <v>0.48</v>
      </c>
      <c r="L43" t="s">
        <v>105</v>
      </c>
      <c r="M43" s="77">
        <v>2.74</v>
      </c>
      <c r="N43" s="77">
        <v>-2.54</v>
      </c>
      <c r="O43" s="77">
        <v>139122</v>
      </c>
      <c r="P43" s="77">
        <v>103</v>
      </c>
      <c r="Q43" s="77">
        <v>0</v>
      </c>
      <c r="R43" s="77">
        <v>143.29566</v>
      </c>
      <c r="S43" s="77">
        <v>0.11</v>
      </c>
      <c r="T43" s="77">
        <v>0.41</v>
      </c>
      <c r="U43" s="77">
        <v>0.06</v>
      </c>
    </row>
    <row r="44" spans="2:21">
      <c r="B44" t="s">
        <v>396</v>
      </c>
      <c r="C44" t="s">
        <v>397</v>
      </c>
      <c r="D44" t="s">
        <v>103</v>
      </c>
      <c r="E44" t="s">
        <v>126</v>
      </c>
      <c r="F44" t="s">
        <v>398</v>
      </c>
      <c r="G44" t="s">
        <v>354</v>
      </c>
      <c r="H44" t="s">
        <v>317</v>
      </c>
      <c r="I44" t="s">
        <v>153</v>
      </c>
      <c r="J44" t="s">
        <v>399</v>
      </c>
      <c r="K44" s="77">
        <v>5.6</v>
      </c>
      <c r="L44" t="s">
        <v>105</v>
      </c>
      <c r="M44" s="77">
        <v>4.6900000000000004</v>
      </c>
      <c r="N44" s="77">
        <v>5.3</v>
      </c>
      <c r="O44" s="77">
        <v>1008097.85</v>
      </c>
      <c r="P44" s="77">
        <v>97.42</v>
      </c>
      <c r="Q44" s="77">
        <v>0</v>
      </c>
      <c r="R44" s="77">
        <v>982.08892547000005</v>
      </c>
      <c r="S44" s="77">
        <v>0</v>
      </c>
      <c r="T44" s="77">
        <v>2.82</v>
      </c>
      <c r="U44" s="77">
        <v>0.4</v>
      </c>
    </row>
    <row r="45" spans="2:21">
      <c r="B45" t="s">
        <v>400</v>
      </c>
      <c r="C45" t="s">
        <v>401</v>
      </c>
      <c r="D45" t="s">
        <v>103</v>
      </c>
      <c r="E45" t="s">
        <v>126</v>
      </c>
      <c r="F45" t="s">
        <v>398</v>
      </c>
      <c r="G45" t="s">
        <v>354</v>
      </c>
      <c r="H45" t="s">
        <v>317</v>
      </c>
      <c r="I45" t="s">
        <v>153</v>
      </c>
      <c r="J45" t="s">
        <v>402</v>
      </c>
      <c r="K45" s="77">
        <v>5.62</v>
      </c>
      <c r="L45" t="s">
        <v>105</v>
      </c>
      <c r="M45" s="77">
        <v>4.6900000000000004</v>
      </c>
      <c r="N45" s="77">
        <v>5.89</v>
      </c>
      <c r="O45" s="77">
        <v>531280.31999999995</v>
      </c>
      <c r="P45" s="77">
        <v>98.7</v>
      </c>
      <c r="Q45" s="77">
        <v>0</v>
      </c>
      <c r="R45" s="77">
        <v>524.37367584000003</v>
      </c>
      <c r="S45" s="77">
        <v>0</v>
      </c>
      <c r="T45" s="77">
        <v>1.51</v>
      </c>
      <c r="U45" s="77">
        <v>0.22</v>
      </c>
    </row>
    <row r="46" spans="2:21">
      <c r="B46" t="s">
        <v>403</v>
      </c>
      <c r="C46" t="s">
        <v>404</v>
      </c>
      <c r="D46" t="s">
        <v>103</v>
      </c>
      <c r="E46" t="s">
        <v>126</v>
      </c>
      <c r="F46" t="s">
        <v>405</v>
      </c>
      <c r="G46" t="s">
        <v>406</v>
      </c>
      <c r="H46" t="s">
        <v>332</v>
      </c>
      <c r="I46" t="s">
        <v>210</v>
      </c>
      <c r="J46" t="s">
        <v>387</v>
      </c>
      <c r="K46" s="77">
        <v>4.71</v>
      </c>
      <c r="L46" t="s">
        <v>126</v>
      </c>
      <c r="M46" s="77">
        <v>3.9</v>
      </c>
      <c r="N46" s="77">
        <v>4.51</v>
      </c>
      <c r="O46" s="77">
        <v>789306</v>
      </c>
      <c r="P46" s="77">
        <v>97.58</v>
      </c>
      <c r="Q46" s="77">
        <v>0</v>
      </c>
      <c r="R46" s="77">
        <v>770.20479479999995</v>
      </c>
      <c r="S46" s="77">
        <v>0.4</v>
      </c>
      <c r="T46" s="77">
        <v>2.21</v>
      </c>
      <c r="U46" s="77">
        <v>0.32</v>
      </c>
    </row>
    <row r="47" spans="2:21">
      <c r="B47" t="s">
        <v>407</v>
      </c>
      <c r="C47" t="s">
        <v>408</v>
      </c>
      <c r="D47" t="s">
        <v>103</v>
      </c>
      <c r="E47" t="s">
        <v>126</v>
      </c>
      <c r="F47" t="s">
        <v>409</v>
      </c>
      <c r="G47" t="s">
        <v>303</v>
      </c>
      <c r="H47" t="s">
        <v>332</v>
      </c>
      <c r="I47" t="s">
        <v>210</v>
      </c>
      <c r="J47" t="s">
        <v>410</v>
      </c>
      <c r="K47" s="77">
        <v>4.97</v>
      </c>
      <c r="L47" t="s">
        <v>105</v>
      </c>
      <c r="M47" s="77">
        <v>5.6</v>
      </c>
      <c r="N47" s="77">
        <v>5.01</v>
      </c>
      <c r="O47" s="77">
        <v>1085526</v>
      </c>
      <c r="P47" s="77">
        <v>107.17</v>
      </c>
      <c r="Q47" s="77">
        <v>0</v>
      </c>
      <c r="R47" s="77">
        <v>1163.3582142</v>
      </c>
      <c r="S47" s="77">
        <v>0</v>
      </c>
      <c r="T47" s="77">
        <v>3.34</v>
      </c>
      <c r="U47" s="77">
        <v>0.48</v>
      </c>
    </row>
    <row r="48" spans="2:21">
      <c r="B48" t="s">
        <v>411</v>
      </c>
      <c r="C48" t="s">
        <v>412</v>
      </c>
      <c r="D48" t="s">
        <v>103</v>
      </c>
      <c r="E48" t="s">
        <v>126</v>
      </c>
      <c r="F48" t="s">
        <v>413</v>
      </c>
      <c r="G48" t="s">
        <v>414</v>
      </c>
      <c r="H48" t="s">
        <v>341</v>
      </c>
      <c r="I48" t="s">
        <v>210</v>
      </c>
      <c r="J48" t="s">
        <v>415</v>
      </c>
      <c r="K48" s="77">
        <v>4.17</v>
      </c>
      <c r="L48" t="s">
        <v>105</v>
      </c>
      <c r="M48" s="77">
        <v>4.7</v>
      </c>
      <c r="N48" s="77">
        <v>5.62</v>
      </c>
      <c r="O48" s="77">
        <v>1389434.19</v>
      </c>
      <c r="P48" s="77">
        <v>98.28</v>
      </c>
      <c r="Q48" s="77">
        <v>0</v>
      </c>
      <c r="R48" s="77">
        <v>1365.5359219320001</v>
      </c>
      <c r="S48" s="77">
        <v>0</v>
      </c>
      <c r="T48" s="77">
        <v>3.92</v>
      </c>
      <c r="U48" s="77">
        <v>0.56000000000000005</v>
      </c>
    </row>
    <row r="49" spans="2:21">
      <c r="B49" t="s">
        <v>416</v>
      </c>
      <c r="C49" t="s">
        <v>417</v>
      </c>
      <c r="D49" t="s">
        <v>103</v>
      </c>
      <c r="E49" t="s">
        <v>126</v>
      </c>
      <c r="F49" t="s">
        <v>418</v>
      </c>
      <c r="G49" t="s">
        <v>289</v>
      </c>
      <c r="H49" t="s">
        <v>363</v>
      </c>
      <c r="I49" t="s">
        <v>153</v>
      </c>
      <c r="J49" t="s">
        <v>402</v>
      </c>
      <c r="K49" s="77">
        <v>3.83</v>
      </c>
      <c r="L49" t="s">
        <v>105</v>
      </c>
      <c r="M49" s="77">
        <v>5.65</v>
      </c>
      <c r="N49" s="77">
        <v>8.16</v>
      </c>
      <c r="O49" s="77">
        <v>1096413</v>
      </c>
      <c r="P49" s="77">
        <v>99.6</v>
      </c>
      <c r="Q49" s="77">
        <v>0</v>
      </c>
      <c r="R49" s="77">
        <v>1092.0273480000001</v>
      </c>
      <c r="S49" s="77">
        <v>0</v>
      </c>
      <c r="T49" s="77">
        <v>3.14</v>
      </c>
      <c r="U49" s="77">
        <v>0.45</v>
      </c>
    </row>
    <row r="50" spans="2:21">
      <c r="B50" s="78" t="s">
        <v>419</v>
      </c>
      <c r="C50" s="16"/>
      <c r="D50" s="16"/>
      <c r="E50" s="16"/>
      <c r="F50" s="16"/>
      <c r="K50" s="79">
        <v>0</v>
      </c>
      <c r="N50" s="79">
        <v>0</v>
      </c>
      <c r="O50" s="79">
        <v>0</v>
      </c>
      <c r="Q50" s="79">
        <v>0</v>
      </c>
      <c r="R50" s="79">
        <v>0</v>
      </c>
      <c r="T50" s="79">
        <v>0</v>
      </c>
      <c r="U50" s="79">
        <v>0</v>
      </c>
    </row>
    <row r="51" spans="2:21">
      <c r="B51" t="s">
        <v>220</v>
      </c>
      <c r="C51" t="s">
        <v>220</v>
      </c>
      <c r="D51" s="16"/>
      <c r="E51" s="16"/>
      <c r="F51" s="16"/>
      <c r="G51" t="s">
        <v>220</v>
      </c>
      <c r="H51" t="s">
        <v>220</v>
      </c>
      <c r="K51" s="77">
        <v>0</v>
      </c>
      <c r="L51" t="s">
        <v>220</v>
      </c>
      <c r="M51" s="77">
        <v>0</v>
      </c>
      <c r="N51" s="77">
        <v>0</v>
      </c>
      <c r="O51" s="77">
        <v>0</v>
      </c>
      <c r="P51" s="77">
        <v>0</v>
      </c>
      <c r="R51" s="77">
        <v>0</v>
      </c>
      <c r="S51" s="77">
        <v>0</v>
      </c>
      <c r="T51" s="77">
        <v>0</v>
      </c>
      <c r="U51" s="77">
        <v>0</v>
      </c>
    </row>
    <row r="52" spans="2:21">
      <c r="B52" s="78" t="s">
        <v>225</v>
      </c>
      <c r="C52" s="16"/>
      <c r="D52" s="16"/>
      <c r="E52" s="16"/>
      <c r="F52" s="16"/>
      <c r="K52" s="79">
        <v>4.2699999999999996</v>
      </c>
      <c r="N52" s="79">
        <v>5.41</v>
      </c>
      <c r="O52" s="79">
        <v>1265700</v>
      </c>
      <c r="Q52" s="79">
        <v>15.659572499999999</v>
      </c>
      <c r="R52" s="79">
        <v>4735.1298369258002</v>
      </c>
      <c r="T52" s="79">
        <v>13.61</v>
      </c>
      <c r="U52" s="79">
        <v>1.95</v>
      </c>
    </row>
    <row r="53" spans="2:21">
      <c r="B53" s="78" t="s">
        <v>269</v>
      </c>
      <c r="C53" s="16"/>
      <c r="D53" s="16"/>
      <c r="E53" s="16"/>
      <c r="F53" s="16"/>
      <c r="K53" s="79">
        <v>0</v>
      </c>
      <c r="N53" s="79">
        <v>0</v>
      </c>
      <c r="O53" s="79">
        <v>0</v>
      </c>
      <c r="Q53" s="79">
        <v>0</v>
      </c>
      <c r="R53" s="79">
        <v>0</v>
      </c>
      <c r="T53" s="79">
        <v>0</v>
      </c>
      <c r="U53" s="79">
        <v>0</v>
      </c>
    </row>
    <row r="54" spans="2:21">
      <c r="B54" t="s">
        <v>220</v>
      </c>
      <c r="C54" t="s">
        <v>220</v>
      </c>
      <c r="D54" s="16"/>
      <c r="E54" s="16"/>
      <c r="F54" s="16"/>
      <c r="G54" t="s">
        <v>220</v>
      </c>
      <c r="H54" t="s">
        <v>220</v>
      </c>
      <c r="K54" s="77">
        <v>0</v>
      </c>
      <c r="L54" t="s">
        <v>220</v>
      </c>
      <c r="M54" s="77">
        <v>0</v>
      </c>
      <c r="N54" s="77">
        <v>0</v>
      </c>
      <c r="O54" s="77">
        <v>0</v>
      </c>
      <c r="P54" s="77">
        <v>0</v>
      </c>
      <c r="R54" s="77">
        <v>0</v>
      </c>
      <c r="S54" s="77">
        <v>0</v>
      </c>
      <c r="T54" s="77">
        <v>0</v>
      </c>
      <c r="U54" s="77">
        <v>0</v>
      </c>
    </row>
    <row r="55" spans="2:21">
      <c r="B55" s="78" t="s">
        <v>270</v>
      </c>
      <c r="C55" s="16"/>
      <c r="D55" s="16"/>
      <c r="E55" s="16"/>
      <c r="F55" s="16"/>
      <c r="K55" s="79">
        <v>4.2699999999999996</v>
      </c>
      <c r="N55" s="79">
        <v>5.41</v>
      </c>
      <c r="O55" s="79">
        <v>1265700</v>
      </c>
      <c r="Q55" s="79">
        <v>15.659572499999999</v>
      </c>
      <c r="R55" s="79">
        <v>4735.1298369258002</v>
      </c>
      <c r="T55" s="79">
        <v>13.61</v>
      </c>
      <c r="U55" s="79">
        <v>1.95</v>
      </c>
    </row>
    <row r="56" spans="2:21">
      <c r="B56" t="s">
        <v>420</v>
      </c>
      <c r="C56" t="s">
        <v>421</v>
      </c>
      <c r="D56" t="s">
        <v>422</v>
      </c>
      <c r="E56" t="s">
        <v>423</v>
      </c>
      <c r="F56" t="s">
        <v>424</v>
      </c>
      <c r="G56" t="s">
        <v>425</v>
      </c>
      <c r="H56" t="s">
        <v>426</v>
      </c>
      <c r="I56" t="s">
        <v>327</v>
      </c>
      <c r="J56" t="s">
        <v>402</v>
      </c>
      <c r="K56" s="77">
        <v>5.64</v>
      </c>
      <c r="L56" t="s">
        <v>109</v>
      </c>
      <c r="M56" s="77">
        <v>6.75</v>
      </c>
      <c r="N56" s="77">
        <v>5.2</v>
      </c>
      <c r="O56" s="77">
        <v>116000</v>
      </c>
      <c r="P56" s="77">
        <v>112.43375</v>
      </c>
      <c r="Q56" s="77">
        <v>0</v>
      </c>
      <c r="R56" s="77">
        <v>473.04476505000002</v>
      </c>
      <c r="S56" s="77">
        <v>0</v>
      </c>
      <c r="T56" s="77">
        <v>1.36</v>
      </c>
      <c r="U56" s="77">
        <v>0.19</v>
      </c>
    </row>
    <row r="57" spans="2:21">
      <c r="B57" t="s">
        <v>427</v>
      </c>
      <c r="C57" t="s">
        <v>428</v>
      </c>
      <c r="D57" t="s">
        <v>126</v>
      </c>
      <c r="E57" t="s">
        <v>423</v>
      </c>
      <c r="F57" t="s">
        <v>429</v>
      </c>
      <c r="G57" t="s">
        <v>430</v>
      </c>
      <c r="H57" t="s">
        <v>431</v>
      </c>
      <c r="I57" t="s">
        <v>210</v>
      </c>
      <c r="J57" t="s">
        <v>236</v>
      </c>
      <c r="K57" s="77">
        <v>6.39</v>
      </c>
      <c r="L57" t="s">
        <v>109</v>
      </c>
      <c r="M57" s="77">
        <v>6.88</v>
      </c>
      <c r="N57" s="77">
        <v>6.75</v>
      </c>
      <c r="O57" s="77">
        <v>161000</v>
      </c>
      <c r="P57" s="77">
        <v>103.77691645962733</v>
      </c>
      <c r="Q57" s="77">
        <v>0</v>
      </c>
      <c r="R57" s="77">
        <v>606.0021903585</v>
      </c>
      <c r="S57" s="77">
        <v>0</v>
      </c>
      <c r="T57" s="77">
        <v>1.74</v>
      </c>
      <c r="U57" s="77">
        <v>0.25</v>
      </c>
    </row>
    <row r="58" spans="2:21">
      <c r="B58" t="s">
        <v>432</v>
      </c>
      <c r="C58" t="s">
        <v>433</v>
      </c>
      <c r="D58" t="s">
        <v>422</v>
      </c>
      <c r="E58" t="s">
        <v>423</v>
      </c>
      <c r="F58" t="s">
        <v>434</v>
      </c>
      <c r="G58" t="s">
        <v>435</v>
      </c>
      <c r="H58" t="s">
        <v>436</v>
      </c>
      <c r="I58" t="s">
        <v>437</v>
      </c>
      <c r="J58" t="s">
        <v>359</v>
      </c>
      <c r="K58" s="77">
        <v>2.36</v>
      </c>
      <c r="L58" t="s">
        <v>109</v>
      </c>
      <c r="M58" s="77">
        <v>5.4</v>
      </c>
      <c r="N58" s="77">
        <v>4.4000000000000004</v>
      </c>
      <c r="O58" s="77">
        <v>189700</v>
      </c>
      <c r="P58" s="77">
        <v>104.971</v>
      </c>
      <c r="Q58" s="77">
        <v>0</v>
      </c>
      <c r="R58" s="77">
        <v>722.244462849</v>
      </c>
      <c r="S58" s="77">
        <v>0</v>
      </c>
      <c r="T58" s="77">
        <v>2.08</v>
      </c>
      <c r="U58" s="77">
        <v>0.3</v>
      </c>
    </row>
    <row r="59" spans="2:21">
      <c r="B59" t="s">
        <v>438</v>
      </c>
      <c r="C59" t="s">
        <v>439</v>
      </c>
      <c r="D59" t="s">
        <v>422</v>
      </c>
      <c r="E59" t="s">
        <v>126</v>
      </c>
      <c r="F59" t="s">
        <v>440</v>
      </c>
      <c r="G59" t="s">
        <v>441</v>
      </c>
      <c r="H59" t="s">
        <v>442</v>
      </c>
      <c r="I59" t="s">
        <v>327</v>
      </c>
      <c r="J59" t="s">
        <v>290</v>
      </c>
      <c r="K59" s="77">
        <v>4.88</v>
      </c>
      <c r="L59" t="s">
        <v>109</v>
      </c>
      <c r="M59" s="77">
        <v>5.38</v>
      </c>
      <c r="N59" s="77">
        <v>5</v>
      </c>
      <c r="O59" s="77">
        <v>160000</v>
      </c>
      <c r="P59" s="77">
        <v>104.024111125</v>
      </c>
      <c r="Q59" s="77">
        <v>0</v>
      </c>
      <c r="R59" s="77">
        <v>603.67272168060003</v>
      </c>
      <c r="S59" s="77">
        <v>0</v>
      </c>
      <c r="T59" s="77">
        <v>1.73</v>
      </c>
      <c r="U59" s="77">
        <v>0.25</v>
      </c>
    </row>
    <row r="60" spans="2:21">
      <c r="B60" t="s">
        <v>443</v>
      </c>
      <c r="C60" t="s">
        <v>444</v>
      </c>
      <c r="D60" t="s">
        <v>422</v>
      </c>
      <c r="E60" t="s">
        <v>423</v>
      </c>
      <c r="F60" t="s">
        <v>445</v>
      </c>
      <c r="G60" t="s">
        <v>446</v>
      </c>
      <c r="H60" t="s">
        <v>442</v>
      </c>
      <c r="I60" t="s">
        <v>327</v>
      </c>
      <c r="J60" t="s">
        <v>359</v>
      </c>
      <c r="K60" s="77">
        <v>1.1000000000000001</v>
      </c>
      <c r="L60" t="s">
        <v>109</v>
      </c>
      <c r="M60" s="77">
        <v>3.88</v>
      </c>
      <c r="N60" s="77">
        <v>3.33</v>
      </c>
      <c r="O60" s="77">
        <v>100000</v>
      </c>
      <c r="P60" s="77">
        <v>102.0762192</v>
      </c>
      <c r="Q60" s="77">
        <v>0</v>
      </c>
      <c r="R60" s="77">
        <v>370.23044703839997</v>
      </c>
      <c r="S60" s="77">
        <v>0</v>
      </c>
      <c r="T60" s="77">
        <v>1.06</v>
      </c>
      <c r="U60" s="77">
        <v>0.15</v>
      </c>
    </row>
    <row r="61" spans="2:21">
      <c r="B61" t="s">
        <v>447</v>
      </c>
      <c r="C61" t="s">
        <v>448</v>
      </c>
      <c r="D61" t="s">
        <v>422</v>
      </c>
      <c r="E61" t="s">
        <v>423</v>
      </c>
      <c r="F61" t="s">
        <v>449</v>
      </c>
      <c r="G61" t="s">
        <v>450</v>
      </c>
      <c r="H61" t="s">
        <v>436</v>
      </c>
      <c r="I61" t="s">
        <v>437</v>
      </c>
      <c r="J61" t="s">
        <v>451</v>
      </c>
      <c r="K61" s="77">
        <v>6.92</v>
      </c>
      <c r="L61" t="s">
        <v>109</v>
      </c>
      <c r="M61" s="77">
        <v>5.5</v>
      </c>
      <c r="N61" s="77">
        <v>6.77</v>
      </c>
      <c r="O61" s="77">
        <v>143000</v>
      </c>
      <c r="P61" s="77">
        <v>93.511833356643351</v>
      </c>
      <c r="Q61" s="77">
        <v>0</v>
      </c>
      <c r="R61" s="77">
        <v>485.00941000590001</v>
      </c>
      <c r="S61" s="77">
        <v>0</v>
      </c>
      <c r="T61" s="77">
        <v>1.39</v>
      </c>
      <c r="U61" s="77">
        <v>0.2</v>
      </c>
    </row>
    <row r="62" spans="2:21">
      <c r="B62" t="s">
        <v>452</v>
      </c>
      <c r="C62" t="s">
        <v>453</v>
      </c>
      <c r="D62" t="s">
        <v>126</v>
      </c>
      <c r="E62" t="s">
        <v>423</v>
      </c>
      <c r="F62" t="s">
        <v>454</v>
      </c>
      <c r="G62" t="s">
        <v>126</v>
      </c>
      <c r="H62" t="s">
        <v>442</v>
      </c>
      <c r="I62" t="s">
        <v>327</v>
      </c>
      <c r="J62" t="s">
        <v>455</v>
      </c>
      <c r="K62" s="77">
        <v>3.55</v>
      </c>
      <c r="L62" t="s">
        <v>109</v>
      </c>
      <c r="M62" s="77">
        <v>5.5</v>
      </c>
      <c r="N62" s="77">
        <v>5.77</v>
      </c>
      <c r="O62" s="77">
        <v>157000</v>
      </c>
      <c r="P62" s="77">
        <v>102.047</v>
      </c>
      <c r="Q62" s="77">
        <v>15.659572499999999</v>
      </c>
      <c r="R62" s="77">
        <v>596.75498883</v>
      </c>
      <c r="S62" s="77">
        <v>0</v>
      </c>
      <c r="T62" s="77">
        <v>1.71</v>
      </c>
      <c r="U62" s="77">
        <v>0.25</v>
      </c>
    </row>
    <row r="63" spans="2:21">
      <c r="B63" t="s">
        <v>456</v>
      </c>
      <c r="C63" t="s">
        <v>457</v>
      </c>
      <c r="D63" t="s">
        <v>422</v>
      </c>
      <c r="E63" t="s">
        <v>423</v>
      </c>
      <c r="F63" t="s">
        <v>458</v>
      </c>
      <c r="G63" t="s">
        <v>459</v>
      </c>
      <c r="H63" t="s">
        <v>460</v>
      </c>
      <c r="I63" t="s">
        <v>327</v>
      </c>
      <c r="J63" t="s">
        <v>461</v>
      </c>
      <c r="K63" s="77">
        <v>3.9</v>
      </c>
      <c r="L63" t="s">
        <v>109</v>
      </c>
      <c r="M63" s="77">
        <v>5.25</v>
      </c>
      <c r="N63" s="77">
        <v>5.45</v>
      </c>
      <c r="O63" s="77">
        <v>167000</v>
      </c>
      <c r="P63" s="77">
        <v>100.39258335329342</v>
      </c>
      <c r="Q63" s="77">
        <v>0</v>
      </c>
      <c r="R63" s="77">
        <v>608.0869127034</v>
      </c>
      <c r="S63" s="77">
        <v>0</v>
      </c>
      <c r="T63" s="77">
        <v>1.75</v>
      </c>
      <c r="U63" s="77">
        <v>0.25</v>
      </c>
    </row>
    <row r="64" spans="2:21">
      <c r="B64" t="s">
        <v>462</v>
      </c>
      <c r="C64" t="s">
        <v>463</v>
      </c>
      <c r="D64" t="s">
        <v>422</v>
      </c>
      <c r="E64" t="s">
        <v>423</v>
      </c>
      <c r="F64" t="s">
        <v>220</v>
      </c>
      <c r="G64" t="s">
        <v>464</v>
      </c>
      <c r="H64" t="s">
        <v>465</v>
      </c>
      <c r="I64" t="s">
        <v>437</v>
      </c>
      <c r="J64" t="s">
        <v>466</v>
      </c>
      <c r="K64" s="77">
        <v>2.91</v>
      </c>
      <c r="L64" t="s">
        <v>109</v>
      </c>
      <c r="M64" s="77">
        <v>6.38</v>
      </c>
      <c r="N64" s="77">
        <v>5.91</v>
      </c>
      <c r="O64" s="77">
        <v>72000</v>
      </c>
      <c r="P64" s="77">
        <v>103.42337499999999</v>
      </c>
      <c r="Q64" s="77">
        <v>0</v>
      </c>
      <c r="R64" s="77">
        <v>270.08393840999997</v>
      </c>
      <c r="S64" s="77">
        <v>0</v>
      </c>
      <c r="T64" s="77">
        <v>0.78</v>
      </c>
      <c r="U64" s="77">
        <v>0.11</v>
      </c>
    </row>
    <row r="65" spans="2:6">
      <c r="B65" t="s">
        <v>227</v>
      </c>
      <c r="C65" s="16"/>
      <c r="D65" s="16"/>
      <c r="E65" s="16"/>
      <c r="F65" s="16"/>
    </row>
    <row r="66" spans="2:6">
      <c r="B66" t="s">
        <v>264</v>
      </c>
      <c r="C66" s="16"/>
      <c r="D66" s="16"/>
      <c r="E66" s="16"/>
      <c r="F66" s="16"/>
    </row>
    <row r="67" spans="2:6">
      <c r="B67" t="s">
        <v>265</v>
      </c>
      <c r="C67" s="16"/>
      <c r="D67" s="16"/>
      <c r="E67" s="16"/>
      <c r="F67" s="16"/>
    </row>
    <row r="68" spans="2:6">
      <c r="B68" t="s">
        <v>266</v>
      </c>
      <c r="C68" s="16"/>
      <c r="D68" s="16"/>
      <c r="E68" s="16"/>
      <c r="F68" s="16"/>
    </row>
    <row r="69" spans="2:6">
      <c r="B69" t="s">
        <v>467</v>
      </c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468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220</v>
      </c>
      <c r="C14" t="s">
        <v>220</v>
      </c>
      <c r="E14" s="16"/>
      <c r="F14" s="16"/>
      <c r="G14" t="s">
        <v>220</v>
      </c>
      <c r="H14" t="s">
        <v>220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469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220</v>
      </c>
      <c r="C16" t="s">
        <v>220</v>
      </c>
      <c r="E16" s="16"/>
      <c r="F16" s="16"/>
      <c r="G16" t="s">
        <v>220</v>
      </c>
      <c r="H16" t="s">
        <v>220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s="16"/>
      <c r="F18" s="16"/>
      <c r="G18" t="s">
        <v>220</v>
      </c>
      <c r="H18" t="s">
        <v>220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s="16"/>
      <c r="F20" s="16"/>
      <c r="G20" t="s">
        <v>220</v>
      </c>
      <c r="H20" t="s">
        <v>220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269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s="16"/>
      <c r="F23" s="16"/>
      <c r="G23" t="s">
        <v>220</v>
      </c>
      <c r="H23" t="s">
        <v>220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270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s="16"/>
      <c r="F25" s="16"/>
      <c r="G25" t="s">
        <v>220</v>
      </c>
      <c r="H25" t="s">
        <v>220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  <c r="E26" s="16"/>
      <c r="F26" s="16"/>
      <c r="G26" s="16"/>
    </row>
    <row r="27" spans="2:15">
      <c r="B27" t="s">
        <v>264</v>
      </c>
      <c r="E27" s="16"/>
      <c r="F27" s="16"/>
      <c r="G27" s="16"/>
    </row>
    <row r="28" spans="2:15">
      <c r="B28" t="s">
        <v>265</v>
      </c>
      <c r="E28" s="16"/>
      <c r="F28" s="16"/>
      <c r="G28" s="16"/>
    </row>
    <row r="29" spans="2:15">
      <c r="B29" t="s">
        <v>266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topLeftCell="A13" workbookViewId="0">
      <selection activeCell="F29" sqref="F2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137643</v>
      </c>
      <c r="I11" s="7"/>
      <c r="J11" s="76">
        <v>0</v>
      </c>
      <c r="K11" s="76">
        <v>4429.1842544089995</v>
      </c>
      <c r="L11" s="7"/>
      <c r="M11" s="76">
        <v>100</v>
      </c>
      <c r="N11" s="76">
        <v>1.82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70969</v>
      </c>
      <c r="J12" s="79">
        <v>0</v>
      </c>
      <c r="K12" s="79">
        <v>2530.967447</v>
      </c>
      <c r="M12" s="79">
        <v>57.14</v>
      </c>
      <c r="N12" s="79">
        <v>1.04</v>
      </c>
    </row>
    <row r="13" spans="2:63">
      <c r="B13" s="78" t="s">
        <v>472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473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474</v>
      </c>
      <c r="D17" s="16"/>
      <c r="E17" s="16"/>
      <c r="F17" s="16"/>
      <c r="G17" s="16"/>
      <c r="H17" s="79">
        <v>70969</v>
      </c>
      <c r="J17" s="79">
        <v>0</v>
      </c>
      <c r="K17" s="79">
        <v>2530.967447</v>
      </c>
      <c r="M17" s="79">
        <v>57.14</v>
      </c>
      <c r="N17" s="79">
        <v>1.04</v>
      </c>
    </row>
    <row r="18" spans="2:14">
      <c r="B18" t="s">
        <v>475</v>
      </c>
      <c r="C18" t="s">
        <v>476</v>
      </c>
      <c r="D18" t="s">
        <v>103</v>
      </c>
      <c r="E18" t="s">
        <v>477</v>
      </c>
      <c r="F18" t="s">
        <v>478</v>
      </c>
      <c r="G18" t="s">
        <v>105</v>
      </c>
      <c r="H18" s="77">
        <v>70969</v>
      </c>
      <c r="I18" s="77">
        <v>3566.3</v>
      </c>
      <c r="J18" s="77">
        <v>0</v>
      </c>
      <c r="K18" s="77">
        <v>2530.967447</v>
      </c>
      <c r="L18" s="77">
        <v>0.47</v>
      </c>
      <c r="M18" s="77">
        <v>57.14</v>
      </c>
      <c r="N18" s="77">
        <v>1.04</v>
      </c>
    </row>
    <row r="19" spans="2:14">
      <c r="B19" s="78" t="s">
        <v>479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419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66674</v>
      </c>
      <c r="J25" s="79">
        <v>0</v>
      </c>
      <c r="K25" s="79">
        <v>1898.216807409</v>
      </c>
      <c r="M25" s="79">
        <v>42.86</v>
      </c>
      <c r="N25" s="79">
        <v>0.78</v>
      </c>
    </row>
    <row r="26" spans="2:14">
      <c r="B26" s="78" t="s">
        <v>481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482</v>
      </c>
      <c r="D28" s="16"/>
      <c r="E28" s="16"/>
      <c r="F28" s="16"/>
      <c r="G28" s="16"/>
      <c r="H28" s="79">
        <v>66674</v>
      </c>
      <c r="J28" s="79">
        <v>0</v>
      </c>
      <c r="K28" s="79">
        <v>1898.216807409</v>
      </c>
      <c r="M28" s="79">
        <v>42.86</v>
      </c>
      <c r="N28" s="79">
        <v>0.78</v>
      </c>
    </row>
    <row r="29" spans="2:14">
      <c r="B29" t="s">
        <v>483</v>
      </c>
      <c r="C29" t="s">
        <v>484</v>
      </c>
      <c r="D29" t="s">
        <v>422</v>
      </c>
      <c r="E29" t="s">
        <v>485</v>
      </c>
      <c r="F29" t="s">
        <v>486</v>
      </c>
      <c r="G29" t="s">
        <v>109</v>
      </c>
      <c r="H29" s="77">
        <v>2093</v>
      </c>
      <c r="I29" s="77">
        <v>8630</v>
      </c>
      <c r="J29" s="77">
        <v>0</v>
      </c>
      <c r="K29" s="77">
        <v>655.1301393</v>
      </c>
      <c r="L29" s="77">
        <v>0</v>
      </c>
      <c r="M29" s="77">
        <v>14.79</v>
      </c>
      <c r="N29" s="77">
        <v>0.27</v>
      </c>
    </row>
    <row r="30" spans="2:14">
      <c r="B30" t="s">
        <v>487</v>
      </c>
      <c r="C30" t="s">
        <v>488</v>
      </c>
      <c r="D30" t="s">
        <v>489</v>
      </c>
      <c r="E30" t="s">
        <v>490</v>
      </c>
      <c r="F30" t="s">
        <v>486</v>
      </c>
      <c r="G30" t="s">
        <v>109</v>
      </c>
      <c r="H30" s="77">
        <v>64581</v>
      </c>
      <c r="I30" s="77">
        <v>530.70000000000005</v>
      </c>
      <c r="J30" s="77">
        <v>0</v>
      </c>
      <c r="K30" s="77">
        <v>1243.0866681089999</v>
      </c>
      <c r="L30" s="77">
        <v>0</v>
      </c>
      <c r="M30" s="77">
        <v>28.07</v>
      </c>
      <c r="N30" s="77">
        <v>0.51</v>
      </c>
    </row>
    <row r="31" spans="2:14">
      <c r="B31" s="78" t="s">
        <v>419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480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227</v>
      </c>
      <c r="D35" s="16"/>
      <c r="E35" s="16"/>
      <c r="F35" s="16"/>
      <c r="G35" s="16"/>
    </row>
    <row r="36" spans="2:14">
      <c r="B36" t="s">
        <v>264</v>
      </c>
      <c r="D36" s="16"/>
      <c r="E36" s="16"/>
      <c r="F36" s="16"/>
      <c r="G36" s="16"/>
    </row>
    <row r="37" spans="2:14">
      <c r="B37" t="s">
        <v>265</v>
      </c>
      <c r="D37" s="16"/>
      <c r="E37" s="16"/>
      <c r="F37" s="16"/>
      <c r="G37" s="16"/>
    </row>
    <row r="38" spans="2:14">
      <c r="B38" t="s">
        <v>266</v>
      </c>
      <c r="D38" s="16"/>
      <c r="E38" s="16"/>
      <c r="F38" s="16"/>
      <c r="G38" s="16"/>
    </row>
    <row r="39" spans="2:14">
      <c r="B39" t="s">
        <v>467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492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419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491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492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419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264</v>
      </c>
      <c r="C31" s="16"/>
      <c r="D31" s="16"/>
      <c r="E31" s="16"/>
    </row>
    <row r="32" spans="2:15">
      <c r="B32" t="s">
        <v>265</v>
      </c>
      <c r="C32" s="16"/>
      <c r="D32" s="16"/>
      <c r="E32" s="16"/>
    </row>
    <row r="33" spans="2:5">
      <c r="B33" t="s">
        <v>266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131800</v>
      </c>
      <c r="H11" s="7"/>
      <c r="I11" s="76">
        <v>15.2888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131800</v>
      </c>
      <c r="I12" s="79">
        <v>15.2888</v>
      </c>
      <c r="K12" s="79">
        <v>100</v>
      </c>
      <c r="L12" s="79">
        <v>0.01</v>
      </c>
    </row>
    <row r="13" spans="2:60">
      <c r="B13" s="78" t="s">
        <v>493</v>
      </c>
      <c r="D13" s="16"/>
      <c r="E13" s="16"/>
      <c r="G13" s="79">
        <v>131800</v>
      </c>
      <c r="I13" s="79">
        <v>15.2888</v>
      </c>
      <c r="K13" s="79">
        <v>100</v>
      </c>
      <c r="L13" s="79">
        <v>0.01</v>
      </c>
    </row>
    <row r="14" spans="2:60">
      <c r="B14" t="s">
        <v>494</v>
      </c>
      <c r="C14" t="s">
        <v>495</v>
      </c>
      <c r="D14" t="s">
        <v>103</v>
      </c>
      <c r="E14" t="s">
        <v>131</v>
      </c>
      <c r="F14" t="s">
        <v>105</v>
      </c>
      <c r="G14" s="77">
        <v>131800</v>
      </c>
      <c r="H14" s="77">
        <v>11.6</v>
      </c>
      <c r="I14" s="77">
        <v>15.2888</v>
      </c>
      <c r="J14" s="77">
        <v>0</v>
      </c>
      <c r="K14" s="77">
        <v>100</v>
      </c>
      <c r="L14" s="77">
        <v>0.01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264</v>
      </c>
      <c r="D19" s="16"/>
      <c r="E19" s="16"/>
    </row>
    <row r="20" spans="2:12">
      <c r="B20" t="s">
        <v>265</v>
      </c>
      <c r="D20" s="16"/>
      <c r="E20" s="16"/>
    </row>
    <row r="21" spans="2:12">
      <c r="B21" t="s">
        <v>266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C47C96A-7096-4F52-A7B7-686E831B925D}"/>
</file>

<file path=customXml/itemProps2.xml><?xml version="1.0" encoding="utf-8"?>
<ds:datastoreItem xmlns:ds="http://schemas.openxmlformats.org/officeDocument/2006/customXml" ds:itemID="{D5CF2C42-6286-4487-AFAF-6B0FA37C4F23}"/>
</file>

<file path=customXml/itemProps3.xml><?xml version="1.0" encoding="utf-8"?>
<ds:datastoreItem xmlns:ds="http://schemas.openxmlformats.org/officeDocument/2006/customXml" ds:itemID="{EEDF7A4E-8693-4D11-862A-DCBEA2E906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