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קונצרני'!$B$11:$U$319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קונצרני'!$B$6:$U$31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מניות'!$B$6:$M$18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מובנים'!$B$6:$Q$40</definedName>
    <definedName name="Print_Area" localSheetId="2">מזומנים!$B$6:$K$35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2">
    <s v="Migdal Hashkaot Neches Boded"/>
    <s v="{[Time].[Hie Time].[Yom].&amp;[20180930]}"/>
    <s v="{[Medida].[Medida].&amp;[2]}"/>
    <s v="{[Keren].[Keren].[All]}"/>
    <s v="{[Cheshbon KM].[Hie Peilut].[Peilut 4].&amp;[Kod_Peilut_L4_231]&amp;[Kod_Peilut_L3_35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1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34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3" si="21">
        <n x="1" s="1"/>
        <n x="19"/>
        <n x="20"/>
      </t>
    </mdx>
    <mdx n="0" f="v">
      <t c="3" si="21">
        <n x="1" s="1"/>
        <n x="22"/>
        <n x="20"/>
      </t>
    </mdx>
    <mdx n="0" f="v">
      <t c="3" si="21">
        <n x="1" s="1"/>
        <n x="23"/>
        <n x="20"/>
      </t>
    </mdx>
    <mdx n="0" f="v">
      <t c="3" si="21">
        <n x="1" s="1"/>
        <n x="24"/>
        <n x="20"/>
      </t>
    </mdx>
    <mdx n="0" f="v">
      <t c="3" si="21">
        <n x="1" s="1"/>
        <n x="25"/>
        <n x="20"/>
      </t>
    </mdx>
    <mdx n="0" f="v">
      <t c="3" si="21">
        <n x="1" s="1"/>
        <n x="26"/>
        <n x="20"/>
      </t>
    </mdx>
    <mdx n="0" f="v">
      <t c="3" si="21">
        <n x="1" s="1"/>
        <n x="27"/>
        <n x="20"/>
      </t>
    </mdx>
    <mdx n="0" f="v">
      <t c="3" si="21">
        <n x="1" s="1"/>
        <n x="28"/>
        <n x="20"/>
      </t>
    </mdx>
    <mdx n="0" f="v">
      <t c="3" si="21">
        <n x="1" s="1"/>
        <n x="29"/>
        <n x="20"/>
      </t>
    </mdx>
    <mdx n="0" f="v">
      <t c="3" si="21">
        <n x="1" s="1"/>
        <n x="30"/>
        <n x="20"/>
      </t>
    </mdx>
    <mdx n="0" f="v">
      <t c="3" si="21">
        <n x="1" s="1"/>
        <n x="31"/>
        <n x="20"/>
      </t>
    </mdx>
  </mdxMetadata>
  <valueMetadata count="3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</valueMetadata>
</metadata>
</file>

<file path=xl/sharedStrings.xml><?xml version="1.0" encoding="utf-8"?>
<sst xmlns="http://schemas.openxmlformats.org/spreadsheetml/2006/main" count="7477" uniqueCount="2081">
  <si>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</si>
  <si>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</si>
  <si>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</si>
  <si>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</si>
  <si>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</si>
  <si>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</si>
  <si>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</si>
  <si>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</si>
  <si>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</si>
  <si>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</si>
  <si>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</si>
  <si>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</si>
  <si>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</si>
  <si>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</si>
  <si>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</si>
  <si>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</si>
  <si>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</si>
  <si>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</si>
  <si>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</si>
  <si>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</si>
  <si>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</si>
  <si>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</si>
  <si>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</si>
  <si>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</si>
  <si>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</si>
  <si>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</si>
  <si>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</si>
  <si>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</si>
  <si>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</si>
  <si>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</si>
  <si>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</si>
  <si>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</si>
  <si>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</si>
  <si>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</si>
  <si>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</si>
  <si>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</si>
  <si>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</si>
  <si>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</si>
  <si>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</si>
  <si>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</si>
  <si>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</si>
  <si>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</si>
  <si>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</si>
  <si>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</si>
  <si>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</si>
  <si>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</si>
  <si>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</si>
  <si>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</si>
  <si>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</si>
  <si>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</si>
  <si>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</si>
  <si>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</si>
  <si>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</si>
  <si>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</si>
  <si>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</si>
  <si>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</si>
  <si>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</si>
  <si>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</si>
  <si>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</si>
  <si>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</si>
  <si>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</si>
  <si>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</si>
  <si>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</si>
  <si>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</si>
  <si>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</si>
  <si>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</si>
  <si>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</si>
  <si>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</si>
  <si>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</si>
  <si>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</si>
  <si>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</si>
  <si>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</si>
  <si>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</si>
  <si>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</si>
  <si>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</si>
  <si>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</si>
  <si>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</si>
  <si>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</si>
  <si>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</si>
  <si>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</si>
  <si>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</si>
  <si>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</si>
  <si>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</si>
  <si>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</si>
  <si>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</si>
  <si>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</si>
  <si>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</si>
  <si>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</si>
  <si>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</si>
  <si>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</si>
  <si>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</si>
  <si>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</si>
  <si>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סה"כ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</si>
  <si>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</si>
  <si>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</si>
  <si>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</si>
  <si>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</si>
  <si>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</si>
  <si>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</si>
  <si>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</si>
  <si>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</si>
  <si>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</si>
  <si>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</si>
  <si>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</si>
  <si>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</si>
  <si>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</si>
  <si>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</si>
  <si>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</si>
  <si>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</si>
  <si>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</si>
  <si>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</si>
  <si>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</si>
  <si>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</si>
  <si>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</si>
  <si>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</si>
  <si>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</si>
  <si>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</si>
  <si>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</si>
  <si>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</si>
  <si>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</si>
  <si>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</si>
  <si>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</si>
  <si>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</si>
  <si>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</si>
  <si>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</si>
  <si>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</si>
  <si>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</si>
  <si>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</si>
  <si>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</si>
  <si>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</si>
  <si>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</si>
  <si>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</si>
  <si>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</si>
  <si>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</si>
  <si>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</si>
  <si>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</si>
  <si>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</si>
  <si>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</si>
  <si>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</si>
  <si>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</si>
  <si>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</si>
  <si>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</si>
  <si>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</si>
  <si>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</si>
  <si>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</si>
  <si>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</si>
  <si>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</si>
  <si>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</si>
  <si>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</si>
  <si>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</si>
  <si>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</si>
  <si>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</si>
  <si>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</si>
  <si>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</si>
  <si>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</si>
  <si>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</si>
  <si>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</si>
  <si>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</si>
  <si>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</si>
  <si>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</si>
  <si>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</si>
  <si>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</si>
  <si>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</si>
  <si>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</si>
  <si>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</si>
  <si>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</si>
  <si>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</si>
  <si>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</si>
  <si>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</si>
  <si>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</si>
  <si>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</si>
  <si>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</si>
  <si>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</si>
  <si>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</si>
  <si>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</si>
  <si>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</si>
  <si>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</si>
  <si>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</si>
  <si>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</si>
  <si>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</si>
  <si>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</si>
  <si>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</si>
  <si>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</si>
  <si>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</si>
  <si>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</si>
  <si>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</si>
  <si>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</si>
  <si>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</si>
  <si>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</si>
  <si>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</si>
  <si>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</si>
  <si>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</si>
  <si>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</si>
  <si>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</si>
  <si>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</si>
  <si>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</si>
  <si>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</si>
  <si>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</si>
  <si>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</si>
  <si>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</si>
  <si>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</si>
  <si>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</si>
  <si>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</si>
  <si>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</si>
  <si>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</si>
  <si>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</si>
  <si>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</si>
  <si>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</si>
  <si>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</si>
  <si>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</si>
  <si>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</si>
  <si>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</si>
  <si>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</si>
  <si>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</si>
  <si>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</si>
  <si>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</si>
  <si>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</si>
  <si>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</si>
  <si>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</si>
  <si>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</si>
  <si>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</si>
  <si>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</si>
  <si>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</si>
  <si>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</si>
  <si>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</si>
  <si>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</si>
  <si>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</si>
  <si>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</si>
  <si>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</si>
  <si>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</si>
  <si>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</si>
  <si>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</si>
  <si>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</si>
  <si>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</si>
  <si>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</si>
  <si>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מט"ח/ מט"ח</t>
  </si>
  <si>
    <t>סה"כ בחו"ל:</t>
  </si>
  <si>
    <t>סה"כ בישראל: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</si>
  <si>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</si>
  <si>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</si>
  <si>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</si>
  <si>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</si>
  <si>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</si>
  <si>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</si>
  <si>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</si>
  <si>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</si>
  <si>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</si>
  <si>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</si>
  <si>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</si>
  <si>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</si>
  <si>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</si>
  <si>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</si>
  <si>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</si>
  <si>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סה"כ אג"ח ממשלתי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</si>
  <si>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</si>
  <si>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</si>
  <si>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</si>
  <si>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</si>
  <si>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</si>
  <si>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30/09/2018</t>
  </si>
  <si>
    <t>מגדל חברה לביטוח</t>
  </si>
  <si>
    <t>מסלול אג"ח עד 10% מניות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</si>
  <si>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</si>
  <si>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</si>
  <si>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</si>
  <si>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</si>
  <si>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</si>
  <si>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</si>
  <si>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</si>
  <si>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</si>
  <si>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</si>
  <si>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</si>
  <si>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</si>
  <si>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</si>
  <si>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</si>
  <si>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</si>
  <si>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</si>
  <si>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</si>
  <si>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</si>
  <si>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</si>
  <si>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</si>
  <si>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</si>
  <si>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</si>
  <si>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</si>
  <si>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</si>
  <si>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</si>
  <si>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</si>
  <si>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</si>
  <si>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</si>
  <si>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</si>
  <si>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</si>
  <si>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</si>
  <si>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</si>
  <si>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</si>
  <si>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</si>
  <si>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</si>
  <si>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</si>
  <si>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</si>
  <si>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</si>
  <si>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</si>
  <si>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</si>
  <si>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</si>
  <si>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</si>
  <si>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</si>
  <si>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</si>
  <si>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</si>
  <si>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</si>
  <si>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</si>
  <si>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</si>
  <si>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</si>
  <si>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</si>
  <si>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ממשלתי שקלי 928</t>
  </si>
  <si>
    <t>1150879</t>
  </si>
  <si>
    <t>ממשק0120</t>
  </si>
  <si>
    <t>1115773</t>
  </si>
  <si>
    <t>אלה פקדונות אגח ב</t>
  </si>
  <si>
    <t>1142215</t>
  </si>
  <si>
    <t>מגמה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</si>
  <si>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</si>
  <si>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</si>
  <si>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</si>
  <si>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</si>
  <si>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</si>
  <si>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</si>
  <si>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</si>
  <si>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</si>
  <si>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</si>
  <si>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</si>
  <si>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</si>
  <si>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</si>
  <si>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</si>
  <si>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</si>
  <si>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</si>
  <si>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</si>
  <si>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</si>
  <si>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</si>
  <si>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</si>
  <si>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</si>
  <si>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</si>
  <si>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</si>
  <si>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</si>
  <si>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</si>
  <si>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</si>
  <si>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</si>
  <si>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</si>
  <si>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</si>
  <si>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</si>
  <si>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</si>
  <si>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</si>
  <si>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</si>
  <si>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</si>
  <si>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</si>
  <si>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</si>
  <si>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</si>
  <si>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</si>
  <si>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</si>
  <si>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</si>
  <si>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</si>
  <si>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</si>
  <si>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</si>
  <si>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</si>
  <si>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</si>
  <si>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</si>
  <si>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</si>
  <si>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</si>
  <si>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</si>
  <si>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</si>
  <si>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</si>
  <si>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</si>
  <si>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</si>
  <si>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</si>
  <si>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</si>
  <si>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</si>
  <si>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</si>
  <si>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</si>
  <si>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</si>
  <si>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</si>
  <si>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</si>
  <si>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</si>
  <si>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</si>
  <si>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</si>
  <si>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</si>
  <si>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</si>
  <si>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</si>
  <si>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</si>
  <si>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</si>
  <si>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</si>
  <si>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</si>
  <si>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</si>
  <si>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</si>
  <si>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</si>
  <si>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</si>
  <si>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</si>
  <si>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</si>
  <si>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</si>
  <si>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</si>
  <si>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</si>
  <si>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</si>
  <si>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</si>
  <si>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</si>
  <si>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</si>
  <si>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</si>
  <si>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</si>
  <si>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</si>
  <si>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</si>
  <si>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</si>
  <si>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</si>
  <si>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</si>
  <si>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</si>
  <si>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</si>
  <si>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</si>
  <si>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</si>
  <si>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</si>
  <si>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</si>
  <si>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</si>
  <si>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</si>
  <si>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</si>
  <si>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</si>
  <si>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</si>
  <si>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</si>
  <si>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</si>
  <si>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</si>
  <si>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</si>
  <si>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</si>
  <si>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</si>
  <si>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</si>
  <si>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</si>
  <si>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</si>
  <si>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</si>
  <si>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</si>
  <si>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</si>
  <si>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</si>
  <si>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</si>
  <si>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</si>
  <si>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</si>
  <si>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</si>
  <si>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לאומי COCO סדרה 401</t>
  </si>
  <si>
    <t>6040380</t>
  </si>
  <si>
    <t>לאומי COCO סדרה 402</t>
  </si>
  <si>
    <t>6040398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</si>
  <si>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</si>
  <si>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</si>
  <si>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</si>
  <si>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</si>
  <si>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</si>
  <si>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</si>
  <si>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</si>
  <si>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</si>
  <si>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</si>
  <si>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</si>
  <si>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</si>
  <si>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</si>
  <si>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</si>
  <si>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</si>
  <si>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</si>
  <si>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</si>
  <si>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</si>
  <si>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</si>
  <si>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</si>
  <si>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</si>
  <si>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</si>
  <si>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</si>
  <si>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</si>
  <si>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</si>
  <si>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</si>
  <si>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</si>
  <si>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</si>
  <si>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</si>
  <si>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</si>
  <si>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</si>
  <si>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</si>
  <si>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</si>
  <si>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</si>
  <si>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</si>
  <si>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</si>
  <si>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ג</t>
  </si>
  <si>
    <t>1106947</t>
  </si>
  <si>
    <t>ביג אגח ז</t>
  </si>
  <si>
    <t>1136084</t>
  </si>
  <si>
    <t>ביג אגח ח</t>
  </si>
  <si>
    <t>1138924</t>
  </si>
  <si>
    <t>ביג אגח ט</t>
  </si>
  <si>
    <t>1141050</t>
  </si>
  <si>
    <t>בראק אן וי אגח ב</t>
  </si>
  <si>
    <t>1128347</t>
  </si>
  <si>
    <t>34250659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</si>
  <si>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</si>
  <si>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</si>
  <si>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</si>
  <si>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</si>
  <si>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</si>
  <si>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</si>
  <si>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</si>
  <si>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</si>
  <si>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</si>
  <si>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</si>
  <si>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</si>
  <si>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דקסיה ישראל אגח יג</t>
  </si>
  <si>
    <t>1125194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</si>
  <si>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</si>
  <si>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</si>
  <si>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</si>
  <si>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</si>
  <si>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</si>
  <si>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</si>
  <si>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</si>
  <si>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</si>
  <si>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</si>
  <si>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</si>
  <si>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</si>
  <si>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</si>
  <si>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</si>
  <si>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כלל ביט מימון אגח ג</t>
  </si>
  <si>
    <t>1120120</t>
  </si>
  <si>
    <t>513754069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</si>
  <si>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</si>
  <si>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</si>
  <si>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</si>
  <si>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</si>
  <si>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</si>
  <si>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</si>
  <si>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</si>
  <si>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</si>
  <si>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</si>
  <si>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</si>
  <si>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</si>
  <si>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</si>
  <si>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</si>
  <si>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</si>
  <si>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</si>
  <si>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</si>
  <si>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</si>
  <si>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</si>
  <si>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</si>
  <si>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</si>
  <si>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</si>
  <si>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</si>
  <si>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</si>
  <si>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</si>
  <si>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</si>
  <si>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</si>
  <si>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</si>
  <si>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</si>
  <si>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</si>
  <si>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</si>
  <si>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</si>
  <si>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</si>
  <si>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</si>
  <si>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</si>
  <si>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</si>
  <si>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</si>
  <si>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</si>
  <si>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</si>
  <si>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אגוד הנפקות  יט*</t>
  </si>
  <si>
    <t>1124080</t>
  </si>
  <si>
    <t>520018649</t>
  </si>
  <si>
    <t>A+.IL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</si>
  <si>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</si>
  <si>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</si>
  <si>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</si>
  <si>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</si>
  <si>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</si>
  <si>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</si>
  <si>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דרבן.ק4</t>
  </si>
  <si>
    <t>4110094</t>
  </si>
  <si>
    <t>520038902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</si>
  <si>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</si>
  <si>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</si>
  <si>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</si>
  <si>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</si>
  <si>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</si>
  <si>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</si>
  <si>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</si>
  <si>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</si>
  <si>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</si>
  <si>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</si>
  <si>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</si>
  <si>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</si>
  <si>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</si>
  <si>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</si>
  <si>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</si>
  <si>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</si>
  <si>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</si>
  <si>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</si>
  <si>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</si>
  <si>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</si>
  <si>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</si>
  <si>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</si>
  <si>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</si>
  <si>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</si>
  <si>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</si>
  <si>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</si>
  <si>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</si>
  <si>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</si>
  <si>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</si>
  <si>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</si>
  <si>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</si>
  <si>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</si>
  <si>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</si>
  <si>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</si>
  <si>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</si>
  <si>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אשטרום נכ אג8</t>
  </si>
  <si>
    <t>2510162</t>
  </si>
  <si>
    <t>520036617</t>
  </si>
  <si>
    <t>גירון אגח ז</t>
  </si>
  <si>
    <t>1142629</t>
  </si>
  <si>
    <t>520044520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</si>
  <si>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</si>
  <si>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</si>
  <si>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</si>
  <si>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</si>
  <si>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</si>
  <si>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</si>
  <si>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</si>
  <si>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</si>
  <si>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</si>
  <si>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</si>
  <si>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</si>
  <si>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</si>
  <si>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שיכון ובינוי 6*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</si>
  <si>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</si>
  <si>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</si>
  <si>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</si>
  <si>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</si>
  <si>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</si>
  <si>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</si>
  <si>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</si>
  <si>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</si>
  <si>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</si>
  <si>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</si>
  <si>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</si>
  <si>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שרותים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</si>
  <si>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</si>
  <si>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</si>
  <si>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</si>
  <si>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</si>
  <si>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</si>
  <si>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</si>
  <si>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</si>
  <si>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</si>
  <si>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</si>
  <si>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</si>
  <si>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</si>
  <si>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</si>
  <si>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</si>
  <si>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הכשרת היישוב 17</t>
  </si>
  <si>
    <t>6120182</t>
  </si>
  <si>
    <t>514423474</t>
  </si>
  <si>
    <t>ירושלים הנפקות נדחה אגח י</t>
  </si>
  <si>
    <t>1127414</t>
  </si>
  <si>
    <t>אלדן סדרה ד</t>
  </si>
  <si>
    <t>1140821</t>
  </si>
  <si>
    <t>510454333</t>
  </si>
  <si>
    <t>BBB+.IL</t>
  </si>
  <si>
    <t>הכשרה ביטוח אגח 2</t>
  </si>
  <si>
    <t>1131218</t>
  </si>
  <si>
    <t>520042177</t>
  </si>
  <si>
    <t>BBB.IL</t>
  </si>
  <si>
    <t>קרדן אןוי אגח ב</t>
  </si>
  <si>
    <t>1113034</t>
  </si>
  <si>
    <t>NV1239114</t>
  </si>
  <si>
    <t>D.IL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</si>
  <si>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</si>
  <si>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</si>
  <si>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</si>
  <si>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</si>
  <si>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</si>
  <si>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</si>
  <si>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</si>
  <si>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</si>
  <si>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</si>
  <si>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</si>
  <si>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</si>
  <si>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</si>
  <si>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</si>
  <si>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</si>
  <si>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</si>
  <si>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</si>
  <si>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</si>
  <si>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</si>
  <si>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</si>
  <si>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</si>
  <si>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</si>
  <si>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</si>
  <si>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</si>
  <si>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</si>
  <si>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</si>
  <si>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</si>
  <si>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</si>
  <si>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</si>
  <si>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</si>
  <si>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</si>
  <si>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</si>
  <si>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</si>
  <si>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</si>
  <si>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</si>
  <si>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</si>
  <si>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</si>
  <si>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</si>
  <si>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</si>
  <si>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וילאר אגח 7</t>
  </si>
  <si>
    <t>4160149</t>
  </si>
  <si>
    <t>חשמל אגח 26</t>
  </si>
  <si>
    <t>6000202</t>
  </si>
  <si>
    <t>כיל ה</t>
  </si>
  <si>
    <t>2810299</t>
  </si>
  <si>
    <t>520027830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</si>
  <si>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</si>
  <si>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</si>
  <si>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</si>
  <si>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</si>
  <si>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</si>
  <si>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</si>
  <si>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</si>
  <si>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</si>
  <si>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</si>
  <si>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</si>
  <si>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</si>
  <si>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520022732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</si>
  <si>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</si>
  <si>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</si>
  <si>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</si>
  <si>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</si>
  <si>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</si>
  <si>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</si>
  <si>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</si>
  <si>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ביג אג"ח סדרה ו</t>
  </si>
  <si>
    <t>1132521</t>
  </si>
  <si>
    <t>דה זראסאי אגח ג</t>
  </si>
  <si>
    <t>1137975</t>
  </si>
  <si>
    <t>הפניקס אגח ח</t>
  </si>
  <si>
    <t>1139815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</si>
  <si>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</si>
  <si>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</si>
  <si>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</si>
  <si>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</si>
  <si>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</si>
  <si>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</si>
  <si>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</si>
  <si>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</si>
  <si>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</si>
  <si>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</si>
  <si>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</si>
  <si>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</si>
  <si>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</si>
  <si>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</si>
  <si>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</si>
  <si>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</si>
  <si>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</si>
  <si>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קרסו אגח ג</t>
  </si>
  <si>
    <t>1141829</t>
  </si>
  <si>
    <t>514065283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</si>
  <si>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</si>
  <si>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</si>
  <si>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</si>
  <si>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</si>
  <si>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</si>
  <si>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</si>
  <si>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</si>
  <si>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</si>
  <si>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</si>
  <si>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</si>
  <si>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</si>
  <si>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</si>
  <si>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</si>
  <si>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</si>
  <si>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</si>
  <si>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מבני תעשייה אגח טז</t>
  </si>
  <si>
    <t>2260438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</si>
  <si>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</si>
  <si>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</si>
  <si>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</si>
  <si>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</si>
  <si>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</si>
  <si>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</si>
  <si>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</si>
  <si>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</si>
  <si>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</si>
  <si>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</si>
  <si>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520007469</t>
  </si>
  <si>
    <t>נכסים ובנין 7</t>
  </si>
  <si>
    <t>6990196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</si>
  <si>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</si>
  <si>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</si>
  <si>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</si>
  <si>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</si>
  <si>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</si>
  <si>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</si>
  <si>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</si>
  <si>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</si>
  <si>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</si>
  <si>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</si>
  <si>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</si>
  <si>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</si>
  <si>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</si>
  <si>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</si>
  <si>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</si>
  <si>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</si>
  <si>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</si>
  <si>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</si>
  <si>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אבגול אגח ב*</t>
  </si>
  <si>
    <t>1126317</t>
  </si>
  <si>
    <t>510119068</t>
  </si>
  <si>
    <t>עץ נייר ודפוס</t>
  </si>
  <si>
    <t>אגוד הנפקות שה נד 2*</t>
  </si>
  <si>
    <t>1115286</t>
  </si>
  <si>
    <t>אול יר אגח 3</t>
  </si>
  <si>
    <t>1140136</t>
  </si>
  <si>
    <t>1841580</t>
  </si>
  <si>
    <t>אול יר אגח ה</t>
  </si>
  <si>
    <t>1143304</t>
  </si>
  <si>
    <t>אזורים סדרה 10*</t>
  </si>
  <si>
    <t>7150345</t>
  </si>
  <si>
    <t>אזורים סדרה 11*</t>
  </si>
  <si>
    <t>7150352</t>
  </si>
  <si>
    <t>או.פי.סי אגח א*</t>
  </si>
  <si>
    <t>1141589</t>
  </si>
  <si>
    <t>514401702</t>
  </si>
  <si>
    <t>חיפוש נפט וגז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</si>
  <si>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</si>
  <si>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</si>
  <si>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</si>
  <si>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</si>
  <si>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</si>
  <si>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</si>
  <si>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</si>
  <si>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</si>
  <si>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</si>
  <si>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</si>
  <si>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</si>
  <si>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אלדן סדרה א</t>
  </si>
  <si>
    <t>1134840</t>
  </si>
  <si>
    <t>אלדן סדרה ב</t>
  </si>
  <si>
    <t>1138254</t>
  </si>
  <si>
    <t>אלדן סדרה ג</t>
  </si>
  <si>
    <t>1140813</t>
  </si>
  <si>
    <t>טן דלק ג</t>
  </si>
  <si>
    <t>1131457</t>
  </si>
  <si>
    <t>511540809</t>
  </si>
  <si>
    <t>ישראמקו א*</t>
  </si>
  <si>
    <t>2320174</t>
  </si>
  <si>
    <t>550010003</t>
  </si>
  <si>
    <t>תמר פטרוליום אגח ב</t>
  </si>
  <si>
    <t>1143593</t>
  </si>
  <si>
    <t>515334662</t>
  </si>
  <si>
    <t>בזן אגח ו</t>
  </si>
  <si>
    <t>2590396</t>
  </si>
  <si>
    <t>DELEK &amp; AVNER TAMAR 5.082 2023</t>
  </si>
  <si>
    <t>IL0011321747</t>
  </si>
  <si>
    <t>בלומברג</t>
  </si>
  <si>
    <t>514914001</t>
  </si>
  <si>
    <t>ENERGY</t>
  </si>
  <si>
    <t>BBB-</t>
  </si>
  <si>
    <t>S&amp;P</t>
  </si>
  <si>
    <t>DELEK &amp; AVNER TAMAR 5.412 2025</t>
  </si>
  <si>
    <t>IL0011321820</t>
  </si>
  <si>
    <t>ISRAEL CHEMICALS 6.375 31/05/38</t>
  </si>
  <si>
    <t>IL0028103310</t>
  </si>
  <si>
    <t>FITCH</t>
  </si>
  <si>
    <t>TEVA 6 144 04/24</t>
  </si>
  <si>
    <t>US88167AAL52</t>
  </si>
  <si>
    <t>520013954</t>
  </si>
  <si>
    <t>BB</t>
  </si>
  <si>
    <t>TEVA 6.75 03/28</t>
  </si>
  <si>
    <t>US88167AAK79</t>
  </si>
  <si>
    <t>BABA 2.8 06/2023</t>
  </si>
  <si>
    <t>US01609WAS17</t>
  </si>
  <si>
    <t>Retailing</t>
  </si>
  <si>
    <t>A+</t>
  </si>
  <si>
    <t>CNOOC FIN 3 05/2023</t>
  </si>
  <si>
    <t>US12625GAC87</t>
  </si>
  <si>
    <t>SINOPE 4.375 10/23</t>
  </si>
  <si>
    <t>USG8200QAB26</t>
  </si>
  <si>
    <t>BMETR 4.75 02/24</t>
  </si>
  <si>
    <t>USP37466AJ19</t>
  </si>
  <si>
    <t>Transportation</t>
  </si>
  <si>
    <t>A</t>
  </si>
  <si>
    <t>BIDU 3.875 09/23</t>
  </si>
  <si>
    <t>US056752AK40</t>
  </si>
  <si>
    <t>Software &amp; Services</t>
  </si>
  <si>
    <t>A-</t>
  </si>
  <si>
    <t>Moodys</t>
  </si>
  <si>
    <t>DAIMLER FIN 3.35 02/23</t>
  </si>
  <si>
    <t>US233851DD33</t>
  </si>
  <si>
    <t>Automobiles &amp; Components</t>
  </si>
  <si>
    <t>ENI SPA 4.75 09/2028</t>
  </si>
  <si>
    <t>US26874RAE80</t>
  </si>
  <si>
    <t>UTILITIES</t>
  </si>
  <si>
    <t>SRENVX 4.5 24/44</t>
  </si>
  <si>
    <t>XS1108784510</t>
  </si>
  <si>
    <t>Insurance</t>
  </si>
  <si>
    <t>ZURNVX 5.125 06/48</t>
  </si>
  <si>
    <t>XS1795323952</t>
  </si>
  <si>
    <t>AQUARIOS 6.375 01/24 01/19</t>
  </si>
  <si>
    <t>XS0901578681</t>
  </si>
  <si>
    <t>BBB+</t>
  </si>
  <si>
    <t>BNFP 2.589 11/23</t>
  </si>
  <si>
    <t>USF12033TN02</t>
  </si>
  <si>
    <t>Food &amp; Beverage &amp; Tobacco</t>
  </si>
  <si>
    <t>HYUCAP 3.75 03/23</t>
  </si>
  <si>
    <t>USY3815NBA82</t>
  </si>
  <si>
    <t>UBS 5.125 05/15/24</t>
  </si>
  <si>
    <t>CH0244100266</t>
  </si>
  <si>
    <t>Banks</t>
  </si>
  <si>
    <t>ABNANV 4.4 03/28 03/23</t>
  </si>
  <si>
    <t>XS1586330604</t>
  </si>
  <si>
    <t>BBB</t>
  </si>
  <si>
    <t>abt 3.4 11/23</t>
  </si>
  <si>
    <t>US002824BE94</t>
  </si>
  <si>
    <t>HEALTH CARE</t>
  </si>
  <si>
    <t>CBAAU 3.375 10/26 10/21</t>
  </si>
  <si>
    <t>XS1506401568</t>
  </si>
  <si>
    <t>CELGENE 3.25 02/23</t>
  </si>
  <si>
    <t>US151020BA12</t>
  </si>
  <si>
    <t>CREDIT SUISSE 6.5 08/23</t>
  </si>
  <si>
    <t>XS0957135212</t>
  </si>
  <si>
    <t>HEWLETT PACKARD 4.9 15/10/2025</t>
  </si>
  <si>
    <t>US42824CAW91</t>
  </si>
  <si>
    <t>Technology Hardware &amp; Equipment</t>
  </si>
  <si>
    <t>INTNED 4.125 18 23</t>
  </si>
  <si>
    <t>XS0995102778</t>
  </si>
  <si>
    <t>PRU 4.5 PRUDENTIAL 09/47</t>
  </si>
  <si>
    <t>US744320AW24</t>
  </si>
  <si>
    <t>SPRNTS 3.36 21</t>
  </si>
  <si>
    <t>US85208NAA81</t>
  </si>
  <si>
    <t>TELECOMMUNICATION SERVICES</t>
  </si>
  <si>
    <t>SRENVX 5.75 08/15/50 08/25</t>
  </si>
  <si>
    <t>XS1261170515</t>
  </si>
  <si>
    <t>T 4.1 02/28</t>
  </si>
  <si>
    <t>US00206RER93</t>
  </si>
  <si>
    <t>AGN 3.45 03/22</t>
  </si>
  <si>
    <t>US00507UAR23</t>
  </si>
  <si>
    <t>Pharmaceuticals&amp; Biotechnology</t>
  </si>
  <si>
    <t>ASHTEAD CAPITAL 5.25 08/26 08/24</t>
  </si>
  <si>
    <t>US045054AH68</t>
  </si>
  <si>
    <t>Other</t>
  </si>
  <si>
    <t>CCI 3.15 07/15/23</t>
  </si>
  <si>
    <t>US22822VAJ08</t>
  </si>
  <si>
    <t>Real Estate</t>
  </si>
  <si>
    <t>DISCA 2.95 03/23</t>
  </si>
  <si>
    <t>US25470DAQ25</t>
  </si>
  <si>
    <t>Media</t>
  </si>
  <si>
    <t>ECOPET 7.625 07/19</t>
  </si>
  <si>
    <t>US279158AB56</t>
  </si>
  <si>
    <t>EPD 4.875 08/77</t>
  </si>
  <si>
    <t>US29379VBM46</t>
  </si>
  <si>
    <t>GM 5.25 03/26</t>
  </si>
  <si>
    <t>US37045XBG07</t>
  </si>
  <si>
    <t>MATERIALS</t>
  </si>
  <si>
    <t>LEAR 5.25 01/25</t>
  </si>
  <si>
    <t>US521865AX34</t>
  </si>
  <si>
    <t>MACQUARIE BANK 4.875 06/2025</t>
  </si>
  <si>
    <t>US55608YAB11</t>
  </si>
  <si>
    <t>ORAFP 5.25 24/49</t>
  </si>
  <si>
    <t>XS1028599287</t>
  </si>
  <si>
    <t>ORAFP 5.75 23/49</t>
  </si>
  <si>
    <t>XS1115502988</t>
  </si>
  <si>
    <t>PEMEX 4.875 01/22</t>
  </si>
  <si>
    <t>US71654QBB77</t>
  </si>
  <si>
    <t>SSE SSELN 4.75 9/77 06/22</t>
  </si>
  <si>
    <t>XS1572343744</t>
  </si>
  <si>
    <t>STZ 3.2 15/02/23</t>
  </si>
  <si>
    <t>US21036PAX69</t>
  </si>
  <si>
    <t>TRPCN 0 05/15/67</t>
  </si>
  <si>
    <t>US89352HAC34</t>
  </si>
  <si>
    <t>TRPCN 5.3 03/77</t>
  </si>
  <si>
    <t>US89356BAC28</t>
  </si>
  <si>
    <t>VODAFONE 6.25 10/78 10/24</t>
  </si>
  <si>
    <t>XS1888180640</t>
  </si>
  <si>
    <t>VW 4.625 PERP 06/28</t>
  </si>
  <si>
    <t>XS1799939027</t>
  </si>
  <si>
    <t>ACAFP 7.875 01/29/49</t>
  </si>
  <si>
    <t>USF22797RT78</t>
  </si>
  <si>
    <t>BB+</t>
  </si>
  <si>
    <t>BDX 2.894 06/06/22</t>
  </si>
  <si>
    <t>US075887BT55</t>
  </si>
  <si>
    <t>BNP PARIBAS 7 PERP 08/28</t>
  </si>
  <si>
    <t>USF1R15XK854</t>
  </si>
  <si>
    <t>CTXS 4.5 12/27</t>
  </si>
  <si>
    <t>US177376AE06</t>
  </si>
  <si>
    <t>DANBNK 7 PERP 26/06/2025</t>
  </si>
  <si>
    <t>XS1825417535</t>
  </si>
  <si>
    <t>FIBRBZ 5.25</t>
  </si>
  <si>
    <t>US31572UAE64</t>
  </si>
  <si>
    <t>LENNAR 4.125 01/22 10/21</t>
  </si>
  <si>
    <t>US526057BY96</t>
  </si>
  <si>
    <t>Consumer Durables &amp; Apparel</t>
  </si>
  <si>
    <t>NATIONWIDE SOCIETY 6.875 06/19</t>
  </si>
  <si>
    <t>XS1043181269</t>
  </si>
  <si>
    <t>NXPI 3.875 09/22</t>
  </si>
  <si>
    <t>US62947QAW87</t>
  </si>
  <si>
    <t>Semiconductors &amp; Semiconductor</t>
  </si>
  <si>
    <t>REPSM 4.5 03/75</t>
  </si>
  <si>
    <t>XS1207058733</t>
  </si>
  <si>
    <t>SYMANTEC 5 04/25 04/20</t>
  </si>
  <si>
    <t>US871503AU26</t>
  </si>
  <si>
    <t>VALE 3.75 01/23</t>
  </si>
  <si>
    <t>XS0802953165</t>
  </si>
  <si>
    <t>WDC 4.75 02/26</t>
  </si>
  <si>
    <t>US958102AM75</t>
  </si>
  <si>
    <t>ASHTEAD CAPITAL 5.62 10/24 10/22</t>
  </si>
  <si>
    <t>US045054AC71</t>
  </si>
  <si>
    <t>CONTINENTAL RES 5 09/22 03/17</t>
  </si>
  <si>
    <t>US212015AH47</t>
  </si>
  <si>
    <t>EDF 6 PREP 01/26</t>
  </si>
  <si>
    <t>FR0011401728</t>
  </si>
  <si>
    <t>ENBCN 5.5 07/77</t>
  </si>
  <si>
    <t>US29250NAS45</t>
  </si>
  <si>
    <t>ENBCN 6 01/27 01/77</t>
  </si>
  <si>
    <t>US29250NAN57</t>
  </si>
  <si>
    <t>LB 5.625 10/23</t>
  </si>
  <si>
    <t>US501797AJ37</t>
  </si>
  <si>
    <t>SYNNVX 5.182 04/28 REGS</t>
  </si>
  <si>
    <t>USN84413CG11</t>
  </si>
  <si>
    <t>UBS 5 PERP 01/23</t>
  </si>
  <si>
    <t>CH0400441280</t>
  </si>
  <si>
    <t>VERISIGN 4.625 05/23 05/18</t>
  </si>
  <si>
    <t>US92343EAF97</t>
  </si>
  <si>
    <t>ALLISON TRANSM 5 10/24 10/21</t>
  </si>
  <si>
    <t>US019736AD97</t>
  </si>
  <si>
    <t>BB-</t>
  </si>
  <si>
    <t>CHCOCH 7 6/30/24</t>
  </si>
  <si>
    <t>US16412XAD75</t>
  </si>
  <si>
    <t>CS 7.25 09/25</t>
  </si>
  <si>
    <t>USH3698DBZ62</t>
  </si>
  <si>
    <t>CS 7.5 PERP</t>
  </si>
  <si>
    <t>USH3698DBW32</t>
  </si>
  <si>
    <t>Diversified Financial Services</t>
  </si>
  <si>
    <t>IRM 4.875 09/27</t>
  </si>
  <si>
    <t>US46284VAC54</t>
  </si>
  <si>
    <t>IRM 5.25 03/28</t>
  </si>
  <si>
    <t>US46284VAE11</t>
  </si>
  <si>
    <t>PETBRA 6.125 01/22</t>
  </si>
  <si>
    <t>US71647NAR08</t>
  </si>
  <si>
    <t>SIRIUS 6 07/24 07/19</t>
  </si>
  <si>
    <t>US82967NAS71</t>
  </si>
  <si>
    <t>Commercial &amp; Professional Sevi</t>
  </si>
  <si>
    <t>SIRIUS XM 4.625 05/23 05/18</t>
  </si>
  <si>
    <t>US82967NAL29</t>
  </si>
  <si>
    <t>BARCLAYS 7.75 PERP 15/09/2023</t>
  </si>
  <si>
    <t>US06738EBA29</t>
  </si>
  <si>
    <t>B+</t>
  </si>
  <si>
    <t>EQIX 5.375 04/23</t>
  </si>
  <si>
    <t>US29444UAM80</t>
  </si>
  <si>
    <t>RBS 5.5 11/29/49</t>
  </si>
  <si>
    <t>XS0205935470</t>
  </si>
  <si>
    <t>TRANSOCEAN 7.75 10/24 10/20</t>
  </si>
  <si>
    <t>US893828AA14</t>
  </si>
  <si>
    <t>סה"כ תל אביב 35</t>
  </si>
  <si>
    <t>אורמת טכנולוגיות*</t>
  </si>
  <si>
    <t>1134402</t>
  </si>
  <si>
    <t>520036716</t>
  </si>
  <si>
    <t>איירפורט סיטי</t>
  </si>
  <si>
    <t>1095835</t>
  </si>
  <si>
    <t>אלביט מערכות</t>
  </si>
  <si>
    <t>1081124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</si>
  <si>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</si>
  <si>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</si>
  <si>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</si>
  <si>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</si>
  <si>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</si>
  <si>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</si>
  <si>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</si>
  <si>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</si>
  <si>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</si>
  <si>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</si>
  <si>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</si>
  <si>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</si>
  <si>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</si>
  <si>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</si>
  <si>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</si>
  <si>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</si>
  <si>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</si>
  <si>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</si>
  <si>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</si>
  <si>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</si>
  <si>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</si>
  <si>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</si>
  <si>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</si>
  <si>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</si>
  <si>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</si>
  <si>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</si>
  <si>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ישראמקו*</t>
  </si>
  <si>
    <t>232017</t>
  </si>
  <si>
    <t>כיל</t>
  </si>
  <si>
    <t>281014</t>
  </si>
  <si>
    <t>לאומי</t>
  </si>
  <si>
    <t>604611</t>
  </si>
  <si>
    <t>מזור</t>
  </si>
  <si>
    <t>1106855</t>
  </si>
  <si>
    <t>513009043</t>
  </si>
  <si>
    <t>מכשור רפואי</t>
  </si>
  <si>
    <t>מזרחי</t>
  </si>
  <si>
    <t>695437</t>
  </si>
  <si>
    <t>מליסרון*</t>
  </si>
  <si>
    <t>323014</t>
  </si>
  <si>
    <t>נייס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</si>
  <si>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</si>
  <si>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</si>
  <si>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</si>
  <si>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</si>
  <si>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</si>
  <si>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</si>
  <si>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</si>
  <si>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</si>
  <si>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</si>
  <si>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</si>
  <si>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</si>
  <si>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</si>
  <si>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</si>
  <si>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</si>
  <si>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</si>
  <si>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</si>
  <si>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</si>
  <si>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</si>
  <si>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</si>
  <si>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</si>
  <si>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</si>
  <si>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</si>
  <si>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</si>
  <si>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</si>
  <si>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</si>
  <si>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</si>
  <si>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</si>
  <si>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</si>
  <si>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</si>
  <si>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</si>
  <si>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</si>
  <si>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</si>
  <si>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</si>
  <si>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</si>
  <si>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</si>
  <si>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</si>
  <si>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</si>
  <si>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</si>
  <si>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</si>
  <si>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</si>
  <si>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</si>
  <si>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520028911</t>
  </si>
  <si>
    <t>אנלייט אנרגיה</t>
  </si>
  <si>
    <t>720011</t>
  </si>
  <si>
    <t>520041146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</si>
  <si>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</si>
  <si>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</si>
  <si>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</si>
  <si>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</si>
  <si>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</si>
  <si>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</si>
  <si>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</si>
  <si>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</si>
  <si>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</si>
  <si>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</si>
  <si>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</si>
  <si>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</si>
  <si>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</si>
  <si>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</si>
  <si>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</si>
  <si>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</si>
  <si>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</si>
  <si>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</si>
  <si>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</si>
  <si>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</si>
  <si>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</si>
  <si>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</si>
  <si>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</si>
  <si>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</si>
  <si>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</si>
  <si>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</si>
  <si>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</si>
  <si>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</si>
  <si>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</si>
  <si>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</si>
  <si>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</si>
  <si>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</si>
  <si>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</si>
  <si>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</si>
  <si>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</si>
  <si>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</si>
  <si>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</si>
  <si>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</si>
  <si>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</si>
  <si>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</si>
  <si>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</si>
  <si>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</si>
  <si>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</si>
  <si>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</si>
  <si>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נובה*</t>
  </si>
  <si>
    <t>1084557</t>
  </si>
  <si>
    <t>511812463</t>
  </si>
  <si>
    <t>נפטא*</t>
  </si>
  <si>
    <t>643015</t>
  </si>
  <si>
    <t>520020942</t>
  </si>
  <si>
    <t>סאפיינס*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</si>
  <si>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</si>
  <si>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</si>
  <si>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</si>
  <si>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</si>
  <si>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</si>
  <si>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</si>
  <si>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</si>
  <si>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</si>
  <si>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</si>
  <si>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</si>
  <si>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</si>
  <si>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</si>
  <si>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</si>
  <si>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</si>
  <si>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</si>
  <si>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</si>
  <si>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</si>
  <si>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</si>
  <si>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</si>
  <si>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</si>
  <si>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</si>
  <si>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</si>
  <si>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</si>
  <si>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</si>
  <si>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</si>
  <si>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</si>
  <si>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</si>
  <si>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</si>
  <si>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שפיר הנדסה</t>
  </si>
  <si>
    <t>1133875</t>
  </si>
  <si>
    <t>514892801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</si>
  <si>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</si>
  <si>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</si>
  <si>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</si>
  <si>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</si>
  <si>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</si>
  <si>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</si>
  <si>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</si>
  <si>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</si>
  <si>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</si>
  <si>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</si>
  <si>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</si>
  <si>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</si>
  <si>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אייסקיור מדיקל</t>
  </si>
  <si>
    <t>1122415</t>
  </si>
  <si>
    <t>513787804</t>
  </si>
  <si>
    <t>אילקס מדיקל</t>
  </si>
  <si>
    <t>1080753</t>
  </si>
  <si>
    <t>520042219</t>
  </si>
  <si>
    <t>אירונאוטיקס*</t>
  </si>
  <si>
    <t>1141142</t>
  </si>
  <si>
    <t>510422249</t>
  </si>
  <si>
    <t>איתמר מדיקל*</t>
  </si>
  <si>
    <t>1102458</t>
  </si>
  <si>
    <t>512434218</t>
  </si>
  <si>
    <t>אלוט תקשורת*</t>
  </si>
  <si>
    <t>1099654</t>
  </si>
  <si>
    <t>512394776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</si>
  <si>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</si>
  <si>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</si>
  <si>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</si>
  <si>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</si>
  <si>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</si>
  <si>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</si>
  <si>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</si>
  <si>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</si>
  <si>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</si>
  <si>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</si>
  <si>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</si>
  <si>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</si>
  <si>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</si>
  <si>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</si>
  <si>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</si>
  <si>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</si>
  <si>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</si>
  <si>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</si>
  <si>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</si>
  <si>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</si>
  <si>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</si>
  <si>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</si>
  <si>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</si>
  <si>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</si>
  <si>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</si>
  <si>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</si>
  <si>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</si>
  <si>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</si>
  <si>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</si>
  <si>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</si>
  <si>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</si>
  <si>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</si>
  <si>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</si>
  <si>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</si>
  <si>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</si>
  <si>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</si>
  <si>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</si>
  <si>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</si>
  <si>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</si>
  <si>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מדיגוס</t>
  </si>
  <si>
    <t>1096171</t>
  </si>
  <si>
    <t>512866971</t>
  </si>
  <si>
    <t>מדיקל קומפרישין סיסטם</t>
  </si>
  <si>
    <t>1096890</t>
  </si>
  <si>
    <t>512565730</t>
  </si>
  <si>
    <t>מנדלסון תשתיות ותעשיות בעמ*</t>
  </si>
  <si>
    <t>1129444</t>
  </si>
  <si>
    <t>513660373</t>
  </si>
  <si>
    <t>נובולוג</t>
  </si>
  <si>
    <t>1140151</t>
  </si>
  <si>
    <t>510475312</t>
  </si>
  <si>
    <t>על בד*</t>
  </si>
  <si>
    <t>625012</t>
  </si>
  <si>
    <t>520040205</t>
  </si>
  <si>
    <t>פלסטופיל*</t>
  </si>
  <si>
    <t>1092840</t>
  </si>
  <si>
    <t>513681247</t>
  </si>
  <si>
    <t>פלרם*</t>
  </si>
  <si>
    <t>644013</t>
  </si>
  <si>
    <t>520039843</t>
  </si>
  <si>
    <t>קסטרו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</si>
  <si>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</si>
  <si>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</si>
  <si>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</si>
  <si>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</si>
  <si>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</si>
  <si>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</si>
  <si>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</si>
  <si>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</si>
  <si>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</si>
  <si>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</si>
  <si>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</si>
  <si>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</si>
  <si>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</si>
  <si>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</si>
  <si>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AMDOCS LTD</t>
  </si>
  <si>
    <t>GB0022569080</t>
  </si>
  <si>
    <t>NYSE</t>
  </si>
  <si>
    <t>511251217</t>
  </si>
  <si>
    <t>CAESAR STONE SDO</t>
  </si>
  <si>
    <t>IL0011259137</t>
  </si>
  <si>
    <t>NASDAQ</t>
  </si>
  <si>
    <t>511439507</t>
  </si>
  <si>
    <t>CHECK POINT SOFTWARE TECH</t>
  </si>
  <si>
    <t>IL0010824113</t>
  </si>
  <si>
    <t>520042821</t>
  </si>
  <si>
    <t>INTEC PHARMA LTD</t>
  </si>
  <si>
    <t>IL0011177958</t>
  </si>
  <si>
    <t>513022780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</si>
  <si>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</si>
  <si>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</si>
  <si>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</si>
  <si>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</si>
  <si>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</si>
  <si>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</si>
  <si>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</si>
  <si>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</si>
  <si>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</si>
  <si>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MELLANOX TECHNOLOGIES LTD</t>
  </si>
  <si>
    <t>IL0011017329</t>
  </si>
  <si>
    <t>512763285</t>
  </si>
  <si>
    <t>NOVA MEASURING INSTRUMENTS*</t>
  </si>
  <si>
    <t>IL0010845571</t>
  </si>
  <si>
    <t>ORMAT TECHNOLOGIES INC*</t>
  </si>
  <si>
    <t>US6866881021</t>
  </si>
  <si>
    <t>PERRIGO CO</t>
  </si>
  <si>
    <t>IE00BGH1M568</t>
  </si>
  <si>
    <t>SAPIENS INTERNATIONAL CORP*</t>
  </si>
  <si>
    <t>KYG7T16G1039</t>
  </si>
  <si>
    <t>SOLAREDGE TECHNOLOGIES</t>
  </si>
  <si>
    <t>US83417M1045</t>
  </si>
  <si>
    <t>513865329</t>
  </si>
  <si>
    <t>TEVA PHARMACEUTICAL SP ADR</t>
  </si>
  <si>
    <t>US8816242098</t>
  </si>
  <si>
    <t>TOWER SEMICONDUCTOR LTD</t>
  </si>
  <si>
    <t>IL0010823792</t>
  </si>
  <si>
    <t>VASCULAR BIOGENICS</t>
  </si>
  <si>
    <t>IL0011327454</t>
  </si>
  <si>
    <t>512899766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</si>
  <si>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</si>
  <si>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</si>
  <si>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</si>
  <si>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</si>
  <si>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</si>
  <si>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</si>
  <si>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</si>
  <si>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</si>
  <si>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</si>
  <si>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</si>
  <si>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</si>
  <si>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</si>
  <si>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AIRBUS</t>
  </si>
  <si>
    <t>NL0000235190</t>
  </si>
  <si>
    <t>ALEXANDRIA REAL ESTATE EQUIT</t>
  </si>
  <si>
    <t>US0152711091</t>
  </si>
  <si>
    <t>ALIBABA GROUP HOLDING_SP ADR</t>
  </si>
  <si>
    <t>US01609W1027</t>
  </si>
  <si>
    <t>ALPHABET INC CL C</t>
  </si>
  <si>
    <t>US02079K1079</t>
  </si>
  <si>
    <t>AMAZON.COM INC</t>
  </si>
  <si>
    <t>US0231351067</t>
  </si>
  <si>
    <t>AMERICAN EXPRESS</t>
  </si>
  <si>
    <t>US0258161092</t>
  </si>
  <si>
    <t>APPLE INC</t>
  </si>
  <si>
    <t>US0378331005</t>
  </si>
  <si>
    <t>APTIV PLC</t>
  </si>
  <si>
    <t>JE00B783TY65</t>
  </si>
  <si>
    <t>ASML HOLDING NV</t>
  </si>
  <si>
    <t>NL0010273215</t>
  </si>
  <si>
    <t>ASOS</t>
  </si>
  <si>
    <t>GB0030927254</t>
  </si>
  <si>
    <t>BAE SYSTEMS</t>
  </si>
  <si>
    <t>GB0002634946</t>
  </si>
  <si>
    <t>BANCO BRADESCO ADR</t>
  </si>
  <si>
    <t>US0594603039</t>
  </si>
  <si>
    <t>BANK OF AMERICA CORP</t>
  </si>
  <si>
    <t>US0605051046</t>
  </si>
  <si>
    <t>BECTON DICKINSON AND CO</t>
  </si>
  <si>
    <t>US0758871091</t>
  </si>
  <si>
    <t>BLACKROCK</t>
  </si>
  <si>
    <t>US09247X1019</t>
  </si>
  <si>
    <t>BNP PARIBAS</t>
  </si>
  <si>
    <t>FR0000131104</t>
  </si>
  <si>
    <t>BOOKING HOLDINGS INC</t>
  </si>
  <si>
    <t>US09857L1089</t>
  </si>
  <si>
    <t>BOSTON PROPERTIES INC</t>
  </si>
  <si>
    <t>US1011211018</t>
  </si>
  <si>
    <t>BP PLC</t>
  </si>
  <si>
    <t>GB0007980591</t>
  </si>
  <si>
    <t>BRITISH LAND CO PLC</t>
  </si>
  <si>
    <t>GB0001367019</t>
  </si>
  <si>
    <t>CARREFOUR SA</t>
  </si>
  <si>
    <t>FR0000120172</t>
  </si>
  <si>
    <t>Food &amp; Staples Retailing</t>
  </si>
  <si>
    <t>CF INDUSTRIES HOLDINGS INC</t>
  </si>
  <si>
    <t>US1252691001</t>
  </si>
  <si>
    <t>CHENIERE ENERGY</t>
  </si>
  <si>
    <t>US16411R2085</t>
  </si>
  <si>
    <t>CHEVRON CORP</t>
  </si>
  <si>
    <t>US1667641005</t>
  </si>
  <si>
    <t>CHINA PETROLEUM &amp; CHEMICAL H</t>
  </si>
  <si>
    <t>CNE1000002Q2</t>
  </si>
  <si>
    <t>HKSE</t>
  </si>
  <si>
    <t>CISCO SYSTEMS</t>
  </si>
  <si>
    <t>US17275R1023</t>
  </si>
  <si>
    <t>CITIGROUP INC</t>
  </si>
  <si>
    <t>US1729674242</t>
  </si>
  <si>
    <t>CNOOC LTD</t>
  </si>
  <si>
    <t>HK0883013259</t>
  </si>
  <si>
    <t>COMPAGNIE DE SAINT GOBAIN</t>
  </si>
  <si>
    <t>FR0000125007</t>
  </si>
  <si>
    <t>CREDIT AGRICOLE SA</t>
  </si>
  <si>
    <t>FR0000045072</t>
  </si>
  <si>
    <t>CTRIP.COM INTERNATIONAL ADR</t>
  </si>
  <si>
    <t>US22943F1003</t>
  </si>
  <si>
    <t>DANONE</t>
  </si>
  <si>
    <t>FR0000120644</t>
  </si>
  <si>
    <t>DELIVERY HERO AG</t>
  </si>
  <si>
    <t>DE000A2E4K43</t>
  </si>
  <si>
    <t>DELTA AIR LINES</t>
  </si>
  <si>
    <t>US2473617023</t>
  </si>
  <si>
    <t>DEUTSCHE POST AG REG</t>
  </si>
  <si>
    <t>DE0005552004</t>
  </si>
  <si>
    <t>DEUTSCHE WOHNEN AG BR</t>
  </si>
  <si>
    <t>DE000A0HN5C6</t>
  </si>
  <si>
    <t>EIFFAGE</t>
  </si>
  <si>
    <t>FR0000130452</t>
  </si>
  <si>
    <t>ENERGEAN OIL &amp; GAS</t>
  </si>
  <si>
    <t>GB00BG12Y042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</si>
  <si>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</si>
  <si>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</si>
  <si>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</si>
  <si>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</si>
  <si>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</si>
  <si>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</si>
  <si>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</si>
  <si>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</si>
  <si>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</si>
  <si>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</si>
  <si>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GECINA</t>
  </si>
  <si>
    <t>FR0010040865</t>
  </si>
  <si>
    <t>GENERAL DYNAMICS CORP</t>
  </si>
  <si>
    <t>US3695501086</t>
  </si>
  <si>
    <t>GOLDMAN SACHS GROUP INC</t>
  </si>
  <si>
    <t>US38141G1040</t>
  </si>
  <si>
    <t>INPEX</t>
  </si>
  <si>
    <t>JP3294460005</t>
  </si>
  <si>
    <t>JPMORGAN CHASE</t>
  </si>
  <si>
    <t>US46625H1005</t>
  </si>
  <si>
    <t>JUST EAT PLC</t>
  </si>
  <si>
    <t>GB00BKX5CN86</t>
  </si>
  <si>
    <t>LOCKHEED MARTIN CORP</t>
  </si>
  <si>
    <t>US5398301094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</si>
  <si>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</si>
  <si>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</si>
  <si>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</si>
  <si>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</si>
  <si>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</si>
  <si>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</si>
  <si>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MOODY`S</t>
  </si>
  <si>
    <t>US6153691059</t>
  </si>
  <si>
    <t>MOSAIC CO/THE</t>
  </si>
  <si>
    <t>US61945C1036</t>
  </si>
  <si>
    <t>MYLAN</t>
  </si>
  <si>
    <t>NL0011031208</t>
  </si>
  <si>
    <t>NATIXIS</t>
  </si>
  <si>
    <t>FR0000120685</t>
  </si>
  <si>
    <t>NETFLIX INC</t>
  </si>
  <si>
    <t>US64110L1061</t>
  </si>
  <si>
    <t>NIKE INC CL B</t>
  </si>
  <si>
    <t>US6541061031</t>
  </si>
  <si>
    <t>NOKIA OYJ</t>
  </si>
  <si>
    <t>FI0009000681</t>
  </si>
  <si>
    <t>NORTHROP GRUMMAN CORP</t>
  </si>
  <si>
    <t>US6668071029</t>
  </si>
  <si>
    <t>NUTRIEN LTD</t>
  </si>
  <si>
    <t>CA67077M1086</t>
  </si>
  <si>
    <t>ORACLE CORP</t>
  </si>
  <si>
    <t>US68389X1054</t>
  </si>
  <si>
    <t>PAYPAL HOLDINGS INC</t>
  </si>
  <si>
    <t>US70450Y1038</t>
  </si>
  <si>
    <t>PETROCHINA CO LTD H</t>
  </si>
  <si>
    <t>CNE1000003W8</t>
  </si>
  <si>
    <t>PFIZER INC</t>
  </si>
  <si>
    <t>US7170811035</t>
  </si>
  <si>
    <t>PROLOGIS INC</t>
  </si>
  <si>
    <t>US74340W1036</t>
  </si>
  <si>
    <t>PUBLICIS GROUPE</t>
  </si>
  <si>
    <t>FR0000130577</t>
  </si>
  <si>
    <t>RAYTHEON COMPANY</t>
  </si>
  <si>
    <t>US7551115071</t>
  </si>
  <si>
    <t>ROYAL DUTCH SHELL PLC A SHS</t>
  </si>
  <si>
    <t>GB00B03MLX29</t>
  </si>
  <si>
    <t>S&amp;P GLOBAL</t>
  </si>
  <si>
    <t>US78409V1044</t>
  </si>
  <si>
    <t>SEGRO</t>
  </si>
  <si>
    <t>GB00B5ZN1N88</t>
  </si>
  <si>
    <t>SIEMENS AG REG</t>
  </si>
  <si>
    <t>DE0007236101</t>
  </si>
  <si>
    <t>SIMON PROPERTY GROUP</t>
  </si>
  <si>
    <t>US8288061091</t>
  </si>
  <si>
    <t>SL GREEN REALTY CORP</t>
  </si>
  <si>
    <t>US78440X1019</t>
  </si>
  <si>
    <t>SOCIETE GENERALE</t>
  </si>
  <si>
    <t>FR0000130809</t>
  </si>
  <si>
    <t>SOUTHWEST AIRLINES</t>
  </si>
  <si>
    <t>US8447411088</t>
  </si>
  <si>
    <t>THALES SA</t>
  </si>
  <si>
    <t>FR0000121329</t>
  </si>
  <si>
    <t>TOTAL SA</t>
  </si>
  <si>
    <t>FR0000120271</t>
  </si>
  <si>
    <t>TRIPADVISOR INC</t>
  </si>
  <si>
    <t>US8969452015</t>
  </si>
  <si>
    <t>UNITED CONTINENTAL HOLDINGS</t>
  </si>
  <si>
    <t>US9100471096</t>
  </si>
  <si>
    <t>US BANCORP</t>
  </si>
  <si>
    <t>US9029733048</t>
  </si>
  <si>
    <t>VARONIS SYSTEMS</t>
  </si>
  <si>
    <t>US9222801022</t>
  </si>
  <si>
    <t>VINCI SA</t>
  </si>
  <si>
    <t>FR0000125486</t>
  </si>
  <si>
    <t>VISA</t>
  </si>
  <si>
    <t>US92826C8394</t>
  </si>
  <si>
    <t>VOLKSWAGEN AG PREF</t>
  </si>
  <si>
    <t>DE0007664039</t>
  </si>
  <si>
    <t>VONOVIA</t>
  </si>
  <si>
    <t>DE000A1ML7J1</t>
  </si>
  <si>
    <t>WAL MART STORES INC</t>
  </si>
  <si>
    <t>US9311421039</t>
  </si>
  <si>
    <t>WELLS FARGO &amp; CO</t>
  </si>
  <si>
    <t>US9497461015</t>
  </si>
  <si>
    <t>WOODSIDE PETROLEUM</t>
  </si>
  <si>
    <t>AU000000WPL2</t>
  </si>
  <si>
    <t>WPP</t>
  </si>
  <si>
    <t>JE00B8KF9B49</t>
  </si>
  <si>
    <t>ZALANDO</t>
  </si>
  <si>
    <t>DE000ZAL1111</t>
  </si>
  <si>
    <t>קסם תא 35</t>
  </si>
  <si>
    <t>1116979</t>
  </si>
  <si>
    <t>520041989</t>
  </si>
  <si>
    <t>מניות</t>
  </si>
  <si>
    <t>תכלית תא 35</t>
  </si>
  <si>
    <t>1091826</t>
  </si>
  <si>
    <t>513540310</t>
  </si>
  <si>
    <t>AMUNDI ETF MSCI EM ASIA UCIT</t>
  </si>
  <si>
    <t>LU1681044563</t>
  </si>
  <si>
    <t>AMUNDI MSCI EM LATIN AME ETF</t>
  </si>
  <si>
    <t>LU1681045024</t>
  </si>
  <si>
    <t>COMM SERV SELECT SECTOR SPDR</t>
  </si>
  <si>
    <t>US81369Y8527</t>
  </si>
  <si>
    <t>CONSUMER DISCRETIONARY SELT</t>
  </si>
  <si>
    <t>US81369Y4070</t>
  </si>
  <si>
    <t>CONSUMER STAPLES SPDR</t>
  </si>
  <si>
    <t>US81369Y3080</t>
  </si>
  <si>
    <t>DAIWA ETF TOPIX</t>
  </si>
  <si>
    <t>JP3027620008</t>
  </si>
  <si>
    <t>DB X TR STOXX EUROPE 600 HEA</t>
  </si>
  <si>
    <t>LU0292103222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</si>
  <si>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</si>
  <si>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</si>
  <si>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</si>
  <si>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</si>
  <si>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</si>
  <si>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</si>
  <si>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DBX S&amp;P GLOBAL INFRASTRUC 1C</t>
  </si>
  <si>
    <t>LU0322253229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</si>
  <si>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</si>
  <si>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</si>
  <si>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</si>
  <si>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</si>
  <si>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</si>
  <si>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</si>
  <si>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</si>
  <si>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</si>
  <si>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</si>
  <si>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</si>
  <si>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EURO STOXX 50</t>
  </si>
  <si>
    <t>IE00B53L3W79</t>
  </si>
  <si>
    <t>ISHARES CORE MSCI EMERGING</t>
  </si>
  <si>
    <t>US46434G1031</t>
  </si>
  <si>
    <t>ISHARES CORE S&amp;P 500 ETF</t>
  </si>
  <si>
    <t>US4642872000</t>
  </si>
  <si>
    <t>ISHARES CORE S&amp;P MIDCAP ETF</t>
  </si>
  <si>
    <t>US4642875078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</si>
  <si>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</si>
  <si>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</si>
  <si>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</si>
  <si>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</si>
  <si>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</si>
  <si>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</si>
  <si>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</si>
  <si>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</si>
  <si>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</si>
  <si>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</si>
  <si>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EURO STOXX MID CAP</t>
  </si>
  <si>
    <t>IE00B02KXL92</t>
  </si>
  <si>
    <t>Ishares FTSE 100</t>
  </si>
  <si>
    <t>IE0005042456</t>
  </si>
  <si>
    <t>ISHARES FTSE CHINA 25 INDEX</t>
  </si>
  <si>
    <t>US4642871846</t>
  </si>
  <si>
    <t>ISHARES MSCI EM SMALL CAP</t>
  </si>
  <si>
    <t>IE00B3F81G20</t>
  </si>
  <si>
    <t>ISHARES MSCI EMU SML C ACC</t>
  </si>
  <si>
    <t>IE00B3VWMM18</t>
  </si>
  <si>
    <t>ISHARES NASDAQ BIOTECH INDX</t>
  </si>
  <si>
    <t>US4642875565</t>
  </si>
  <si>
    <t>ISHARES S&amp;P HEALTH CARE</t>
  </si>
  <si>
    <t>IE00B43HR379</t>
  </si>
  <si>
    <t>ISHARES S&amp;P LATIN AMERICA 40</t>
  </si>
  <si>
    <t>US4642873909</t>
  </si>
  <si>
    <t>ISHARES U.S. AEROSPACE &amp; DEFENSE ETF</t>
  </si>
  <si>
    <t>US4642887602</t>
  </si>
  <si>
    <t>ISHR EUR600 IND GDS&amp;SERV (DE)</t>
  </si>
  <si>
    <t>DE000A0H08J9</t>
  </si>
  <si>
    <t>KRANESHARES CSI CHINA INTERNET</t>
  </si>
  <si>
    <t>US5007673065</t>
  </si>
  <si>
    <t>LYXOR CAC MID 60</t>
  </si>
  <si>
    <t>FR0011041334</t>
  </si>
  <si>
    <t>LYXOR ETF STOXX OIL &amp; GAS</t>
  </si>
  <si>
    <t>FR0010344960</t>
  </si>
  <si>
    <t>LYXOR STOXX BASIC RSRCES</t>
  </si>
  <si>
    <t>FR0010345389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</si>
  <si>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</si>
  <si>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</si>
  <si>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</si>
  <si>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</si>
  <si>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</si>
  <si>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</si>
  <si>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NOMURA ETF BANKS</t>
  </si>
  <si>
    <t>JP3040170007</t>
  </si>
  <si>
    <t>SCHWAB FUNDAMENTAL EM L/C</t>
  </si>
  <si>
    <t>US8085247307</t>
  </si>
  <si>
    <t>SOURCE ENERGY S&amp;P US SECTOR</t>
  </si>
  <si>
    <t>IE00B435CG94</t>
  </si>
  <si>
    <t>SOURCE EURO STOXX OPT BANKS</t>
  </si>
  <si>
    <t>IE00B3Q19T94</t>
  </si>
  <si>
    <t>SOURCE MORNINGSTAR US ENERGY</t>
  </si>
  <si>
    <t>IE00B94ZB998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</si>
  <si>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</si>
  <si>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</si>
  <si>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</si>
  <si>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</si>
  <si>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</si>
  <si>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</si>
  <si>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SPDR S&amp;P BIOTECH ETF</t>
  </si>
  <si>
    <t>US78464A8707</t>
  </si>
  <si>
    <t>UBS ETF MSCI EMU SMALL CAP</t>
  </si>
  <si>
    <t>LU0671493277</t>
  </si>
  <si>
    <t>UTILITIES SELECT SECTOR SPDR</t>
  </si>
  <si>
    <t>US81369Y8865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</si>
  <si>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</si>
  <si>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</si>
  <si>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</si>
  <si>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</si>
  <si>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</si>
  <si>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</si>
  <si>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VANGUARD S&amp;P 500 ETF</t>
  </si>
  <si>
    <t>US9229083632</t>
  </si>
  <si>
    <t>VANGUARD S&amp;P 500 UCITS ETF</t>
  </si>
  <si>
    <t>IE00B3XXRP09</t>
  </si>
  <si>
    <t>WISDOMTREE INDIA EARNINGS</t>
  </si>
  <si>
    <t>US97717W4226</t>
  </si>
  <si>
    <t>WISDOMTREE JPN S/C DVD FUND</t>
  </si>
  <si>
    <t>US97717W8367</t>
  </si>
  <si>
    <t>ISHARES JP MORGAN USD EM CORP</t>
  </si>
  <si>
    <t>IE00B6TLBW47</t>
  </si>
  <si>
    <t>אג"ח</t>
  </si>
  <si>
    <t>REAL ESTATE CREDIT GBP</t>
  </si>
  <si>
    <t>GB00B0HW5366</t>
  </si>
  <si>
    <t>SPDR EMERGING MKTS LOCAL BD</t>
  </si>
  <si>
    <t>IE00B4613386</t>
  </si>
  <si>
    <t>VANGUARD S.T CORP BOND</t>
  </si>
  <si>
    <t>US92206C4096</t>
  </si>
  <si>
    <t>LION 4 Series 7</t>
  </si>
  <si>
    <t>IE00BD2YCK45</t>
  </si>
  <si>
    <t>AA-</t>
  </si>
  <si>
    <t>UBS LUX BD USD</t>
  </si>
  <si>
    <t>LU0396367608</t>
  </si>
  <si>
    <t>SICAV Santander LatAm Corp Fund</t>
  </si>
  <si>
    <t>LU0363170191</t>
  </si>
  <si>
    <t>EURIZON EASYFND BND HI YL Z</t>
  </si>
  <si>
    <t>LU0335991534</t>
  </si>
  <si>
    <t>LION III EUR C3 ACC</t>
  </si>
  <si>
    <t>IE00B804LV55</t>
  </si>
  <si>
    <t>NEUBER BERMAN H/Y BD I2A</t>
  </si>
  <si>
    <t>IE00B8QBJF01</t>
  </si>
  <si>
    <t>Pioneer European HY Bond Fund</t>
  </si>
  <si>
    <t>LU0229386908</t>
  </si>
  <si>
    <t>Pioneer Funds US HY</t>
  </si>
  <si>
    <t>LU0132199406</t>
  </si>
  <si>
    <t xml:space="preserve"> BLA/GSO EUR A ACC</t>
  </si>
  <si>
    <t>IE00B3DS7666</t>
  </si>
  <si>
    <t>CS NL GL SEN LO MC</t>
  </si>
  <si>
    <t>LU0635707705</t>
  </si>
  <si>
    <t>Guggenheim US Loan Fund</t>
  </si>
  <si>
    <t>IE00BCFKMH92</t>
  </si>
  <si>
    <t>ING US Senior Loans</t>
  </si>
  <si>
    <t>LU0426533492</t>
  </si>
  <si>
    <t>NOMURA US HIGH YLD BD I USD</t>
  </si>
  <si>
    <t>IE00B3RW8498</t>
  </si>
  <si>
    <t>Babson European Bank Loan Fund</t>
  </si>
  <si>
    <t>IE00B6YX4R11</t>
  </si>
  <si>
    <t>B</t>
  </si>
  <si>
    <t>FIDELITY US HIGH YD I ACC</t>
  </si>
  <si>
    <t>LU0891474172</t>
  </si>
  <si>
    <t>NR</t>
  </si>
  <si>
    <t>BGF EMK LOC CURR BD USD I2</t>
  </si>
  <si>
    <t>LU0520955575</t>
  </si>
  <si>
    <t>Neuberger EM LC</t>
  </si>
  <si>
    <t>IE00B9Z1CN71</t>
  </si>
  <si>
    <t>ABERDEEN GL NOR AM SM CP I2A</t>
  </si>
  <si>
    <t>LU0566484704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</si>
  <si>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</si>
  <si>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</si>
  <si>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</si>
  <si>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</si>
  <si>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</si>
  <si>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</si>
  <si>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CSIF LUX EQUITY EMU QB EUR</t>
  </si>
  <si>
    <t>LU1390074414</t>
  </si>
  <si>
    <t>DIMENSIONAL  EMG MRKT V USD A</t>
  </si>
  <si>
    <t>IE00B0HCGS80</t>
  </si>
  <si>
    <t>Dws invest CROCI</t>
  </si>
  <si>
    <t>LU1769937829</t>
  </si>
  <si>
    <t>ISHARE EMKT IF INT AC USD HG</t>
  </si>
  <si>
    <t>IE00BDQYPB20</t>
  </si>
  <si>
    <t>KOTAK FUNDS IND MIDCP  JA USD</t>
  </si>
  <si>
    <t>LU0675383409</t>
  </si>
  <si>
    <t>MARKETFIELD FUND OFFSHORE SP</t>
  </si>
  <si>
    <t>KYG582251891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</si>
  <si>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</si>
  <si>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</si>
  <si>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</si>
  <si>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</si>
  <si>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</si>
  <si>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</si>
  <si>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</si>
  <si>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</si>
  <si>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SPARX JAPAN SMALLER CO JPYIC</t>
  </si>
  <si>
    <t>IE00BD6DG838</t>
  </si>
  <si>
    <t>Tokio Marine Japan</t>
  </si>
  <si>
    <t>IE00BYYTL417</t>
  </si>
  <si>
    <t>כתבי אופציה בישראל</t>
  </si>
  <si>
    <t>איתמר אופציה 4</t>
  </si>
  <si>
    <t>1137017</t>
  </si>
  <si>
    <t>ברנמילר אפ 1*</t>
  </si>
  <si>
    <t>1143494</t>
  </si>
  <si>
    <t>E MINI RUSS 2000 DEC18</t>
  </si>
  <si>
    <t>RTYZ8</t>
  </si>
  <si>
    <t>ל.ר.</t>
  </si>
  <si>
    <t>EURO STOXX 50 DEC18</t>
  </si>
  <si>
    <t>VGZ8</t>
  </si>
  <si>
    <t>FTSE 100 FUT DEC18</t>
  </si>
  <si>
    <t>Z Z8</t>
  </si>
  <si>
    <t>S&amp;P500 EMINI DEC18</t>
  </si>
  <si>
    <t>ESZ8</t>
  </si>
  <si>
    <t>SPI200 FUTURE DEC18</t>
  </si>
  <si>
    <t>XPZ8</t>
  </si>
  <si>
    <t>SX5E DIVIDEND FUT DEC20</t>
  </si>
  <si>
    <t>DEDZ0</t>
  </si>
  <si>
    <t>TOPIX FUT DEC18</t>
  </si>
  <si>
    <t>TPZ8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</si>
  <si>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</si>
  <si>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</si>
  <si>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</si>
  <si>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</si>
  <si>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</si>
  <si>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</si>
  <si>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</si>
  <si>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</si>
  <si>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</si>
  <si>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</si>
  <si>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</si>
  <si>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אגח ל.ס חשמל 2022</t>
  </si>
  <si>
    <t>6000129</t>
  </si>
  <si>
    <t>נתיבי גז  סדרה א ל.ס 5.6%</t>
  </si>
  <si>
    <t>1103084</t>
  </si>
  <si>
    <t>513436394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</si>
  <si>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</si>
  <si>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</si>
  <si>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</si>
  <si>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</si>
  <si>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</si>
  <si>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</si>
  <si>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</si>
  <si>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</si>
  <si>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</si>
  <si>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</si>
  <si>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אורמת אגח 2*</t>
  </si>
  <si>
    <t>1139161</t>
  </si>
  <si>
    <t>אורמת אגח 3*</t>
  </si>
  <si>
    <t>1139179</t>
  </si>
  <si>
    <t>CRSLNX 4.555 06/51</t>
  </si>
  <si>
    <t>TRANSED PARTNERS 3.951 09/50 12/37</t>
  </si>
  <si>
    <t>CA89366TAA57</t>
  </si>
  <si>
    <t>240 West 35th Street*</t>
  </si>
  <si>
    <t>Eschborn Plaza*</t>
  </si>
  <si>
    <t>Rialto Elite Portfolio*</t>
  </si>
  <si>
    <t>496922</t>
  </si>
  <si>
    <t>ROBIN*</t>
  </si>
  <si>
    <t>505145</t>
  </si>
  <si>
    <t>Sacramento 353*</t>
  </si>
  <si>
    <t>White Oak*</t>
  </si>
  <si>
    <t>white oak 2*</t>
  </si>
  <si>
    <t>white oak 3*</t>
  </si>
  <si>
    <t>491967</t>
  </si>
  <si>
    <t>₪ / מט"ח</t>
  </si>
  <si>
    <t>+ILS/-EUR 4.2763 30-10-18 (20) +63</t>
  </si>
  <si>
    <t>10000854</t>
  </si>
  <si>
    <t>+ILS/-USD 3.338 22-01-19 (20) --663</t>
  </si>
  <si>
    <t>10000738</t>
  </si>
  <si>
    <t>+ILS/-USD 3.3395 07-02-19 (20) --705</t>
  </si>
  <si>
    <t>10000749</t>
  </si>
  <si>
    <t>+ILS/-USD 3.346 24-01-19 (20) --668</t>
  </si>
  <si>
    <t>10000740</t>
  </si>
  <si>
    <t>+ILS/-USD 3.35825 17-01-19 (20) --667.5</t>
  </si>
  <si>
    <t>10000745</t>
  </si>
  <si>
    <t>+ILS/-USD 3.39 03-01-19 (20) --651</t>
  </si>
  <si>
    <t>10000730</t>
  </si>
  <si>
    <t>+ILS/-USD 3.495 29-05-19 (20) --927</t>
  </si>
  <si>
    <t>10000864</t>
  </si>
  <si>
    <t>+ILS/-USD 3.501 11-06-19 (20) --939</t>
  </si>
  <si>
    <t>10000875</t>
  </si>
  <si>
    <t>+ILS/-USD 3.52 19-11-18 (20) --448</t>
  </si>
  <si>
    <t>10000862</t>
  </si>
  <si>
    <t>+ILS/-USD 3.56 26-03-19 (20) --671</t>
  </si>
  <si>
    <t>10000888</t>
  </si>
  <si>
    <t>+ILS/-USD 3.5635 17-10-18 (20) --365</t>
  </si>
  <si>
    <t>10000841</t>
  </si>
  <si>
    <t>+ILS/-USD 3.575 10-09-19 (20) --1060</t>
  </si>
  <si>
    <t>10000912</t>
  </si>
  <si>
    <t>+ILS/-USD 3.58 25-07-19 (20) --968</t>
  </si>
  <si>
    <t>10000893</t>
  </si>
  <si>
    <t>+ILS/-USD 3.5821 16-10-18 (20) --364</t>
  </si>
  <si>
    <t>10000839</t>
  </si>
  <si>
    <t>+ILS/-USD 3.585 08-08-19 (20) --995</t>
  </si>
  <si>
    <t>10000895</t>
  </si>
  <si>
    <t>+ILS/-USD 3.589 03-09-19 (20) --1030</t>
  </si>
  <si>
    <t>10000909</t>
  </si>
  <si>
    <t>+ILS/-USD 3.5971 05-03-19 (20) --639</t>
  </si>
  <si>
    <t>10000882</t>
  </si>
  <si>
    <t>+USD/-ILS 3.675 17-10-18 (20) --148</t>
  </si>
  <si>
    <t>10000914</t>
  </si>
  <si>
    <t>+CAD/-USD 1.30445 14-11-18 (20) --21.5</t>
  </si>
  <si>
    <t>10000906</t>
  </si>
  <si>
    <t>+EUR/-USD 1.143 31-10-18 (20) +62</t>
  </si>
  <si>
    <t>10000910</t>
  </si>
  <si>
    <t>+JPY/-USD 109.027 16-01-19 (20) --157.3</t>
  </si>
  <si>
    <t>10000885</t>
  </si>
  <si>
    <t>+JPY/-USD 109.18 16-01-19 (20) --121</t>
  </si>
  <si>
    <t>10000915</t>
  </si>
  <si>
    <t>+JPY/-USD 109.665 16-01-19 (20) --136.5</t>
  </si>
  <si>
    <t>10000904</t>
  </si>
  <si>
    <t>+USD/-CAD 1.28065 14-11-18 (20) --43.5</t>
  </si>
  <si>
    <t>10000866</t>
  </si>
  <si>
    <t>+USD/-CAD 1.29417 12-12-18 (20) --48.3</t>
  </si>
  <si>
    <t>10000873</t>
  </si>
  <si>
    <t>+USD/-EUR 1.17493 26-02-19 (10) +172.3</t>
  </si>
  <si>
    <t>10000916</t>
  </si>
  <si>
    <t>+USD/-EUR 1.17548 11-02-19 (20) +174.8</t>
  </si>
  <si>
    <t>10000897</t>
  </si>
  <si>
    <t>+USD/-EUR 1.1848 06-03-19 (20) +160</t>
  </si>
  <si>
    <t>10000926</t>
  </si>
  <si>
    <t>+USD/-EUR 1.18628 06-03-19 (10) +175.8</t>
  </si>
  <si>
    <t>10000917</t>
  </si>
  <si>
    <t>+USD/-EUR 1.19004 15-11-18 (10) +163.4</t>
  </si>
  <si>
    <t>10000858</t>
  </si>
  <si>
    <t>+USD/-EUR 1.19034 15-11-18 (20) +163.4</t>
  </si>
  <si>
    <t>10000860</t>
  </si>
  <si>
    <t>+USD/-EUR 1.2022 31-10-18 (20) +157</t>
  </si>
  <si>
    <t>10000847</t>
  </si>
  <si>
    <t>+USD/-GBP 1.31196 23-01-19 (20) +109.6</t>
  </si>
  <si>
    <t>10000890</t>
  </si>
  <si>
    <t>+USD/-GBP 1.33635 27-11-18 (20) +93.5</t>
  </si>
  <si>
    <t>10000879</t>
  </si>
  <si>
    <t>+USD/-GBP 1.35185 27-11-18 (20) +108.5</t>
  </si>
  <si>
    <t>10000869</t>
  </si>
  <si>
    <t>+USD/-GBP 1.4029 15-10-18 (20) +109</t>
  </si>
  <si>
    <t>10000835</t>
  </si>
  <si>
    <t>496761</t>
  </si>
  <si>
    <t/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</si>
  <si>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</si>
  <si>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</si>
  <si>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</si>
  <si>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</si>
  <si>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</si>
  <si>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</si>
  <si>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30110000</t>
  </si>
  <si>
    <t>34110000</t>
  </si>
  <si>
    <t>בנק מזרחי טפחות בע"מ</t>
  </si>
  <si>
    <t>30020000</t>
  </si>
  <si>
    <t>31210000</t>
  </si>
  <si>
    <t>31110000</t>
  </si>
  <si>
    <t>30210000</t>
  </si>
  <si>
    <t>34010000</t>
  </si>
  <si>
    <t>31710000</t>
  </si>
  <si>
    <t>32010000</t>
  </si>
  <si>
    <t>30720000</t>
  </si>
  <si>
    <t>31220000</t>
  </si>
  <si>
    <t>31020000</t>
  </si>
  <si>
    <t>31720000</t>
  </si>
  <si>
    <t>32620000</t>
  </si>
  <si>
    <t>30220000</t>
  </si>
  <si>
    <t>31120000</t>
  </si>
  <si>
    <t>34020000</t>
  </si>
  <si>
    <t>30820000</t>
  </si>
  <si>
    <t>32020000</t>
  </si>
  <si>
    <t>30920000</t>
  </si>
  <si>
    <t>דירוג פנימי</t>
  </si>
  <si>
    <t>לא</t>
  </si>
  <si>
    <t>507852</t>
  </si>
  <si>
    <t>AA</t>
  </si>
  <si>
    <t>כן</t>
  </si>
  <si>
    <t>520300</t>
  </si>
  <si>
    <t>455531</t>
  </si>
  <si>
    <t>455954</t>
  </si>
  <si>
    <t>90840002</t>
  </si>
  <si>
    <t>90840004</t>
  </si>
  <si>
    <t>90840006</t>
  </si>
  <si>
    <t>90840008</t>
  </si>
  <si>
    <t>90840000</t>
  </si>
  <si>
    <t>90136004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</si>
  <si>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</si>
  <si>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</si>
  <si>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</si>
  <si>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</si>
  <si>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</si>
  <si>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</si>
  <si>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</si>
  <si>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</si>
  <si>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523632</t>
  </si>
  <si>
    <t>524747</t>
  </si>
  <si>
    <t>465782</t>
  </si>
  <si>
    <t>467404</t>
  </si>
  <si>
    <t>458870</t>
  </si>
  <si>
    <t>458869</t>
  </si>
  <si>
    <t>91102700</t>
  </si>
  <si>
    <t>525458</t>
  </si>
  <si>
    <t>91040003</t>
  </si>
  <si>
    <t>91040004</t>
  </si>
  <si>
    <t>91050020</t>
  </si>
  <si>
    <t>91050021</t>
  </si>
  <si>
    <t>91050022</t>
  </si>
  <si>
    <t>482154</t>
  </si>
  <si>
    <t>482153</t>
  </si>
  <si>
    <t>90320002</t>
  </si>
  <si>
    <t>90320003</t>
  </si>
  <si>
    <t>90320004</t>
  </si>
  <si>
    <t>90320001</t>
  </si>
  <si>
    <t>90310002</t>
  </si>
  <si>
    <t>90310003</t>
  </si>
  <si>
    <t>90310004</t>
  </si>
  <si>
    <t>90310001</t>
  </si>
  <si>
    <t>90145362</t>
  </si>
  <si>
    <t>11898601</t>
  </si>
  <si>
    <t>11898600</t>
  </si>
  <si>
    <t>508506</t>
  </si>
  <si>
    <t>493038</t>
  </si>
  <si>
    <t>483880</t>
  </si>
  <si>
    <t>508309</t>
  </si>
  <si>
    <t>494318</t>
  </si>
  <si>
    <t>494319</t>
  </si>
  <si>
    <t>499017</t>
  </si>
  <si>
    <t>491619</t>
  </si>
  <si>
    <t>464740</t>
  </si>
  <si>
    <t>491862</t>
  </si>
  <si>
    <t>491863</t>
  </si>
  <si>
    <t>491864</t>
  </si>
  <si>
    <t>508310</t>
  </si>
  <si>
    <t>520298</t>
  </si>
  <si>
    <t>469140</t>
  </si>
  <si>
    <t>506982</t>
  </si>
  <si>
    <t>508504</t>
  </si>
  <si>
    <t>513483</t>
  </si>
  <si>
    <t>518286</t>
  </si>
  <si>
    <t>521167</t>
  </si>
  <si>
    <t>475042</t>
  </si>
  <si>
    <t>491469</t>
  </si>
  <si>
    <t>487447</t>
  </si>
  <si>
    <t>471677</t>
  </si>
  <si>
    <t>521872</t>
  </si>
  <si>
    <t>525540</t>
  </si>
  <si>
    <t>מזרחי 0.5 7.12.17</t>
  </si>
  <si>
    <t>491453</t>
  </si>
  <si>
    <t>מזרחי 11.2.18</t>
  </si>
  <si>
    <t>501504</t>
  </si>
  <si>
    <t>מזרחי 3.1.18</t>
  </si>
  <si>
    <t>494679</t>
  </si>
  <si>
    <t>מזרחי 5.3.18</t>
  </si>
  <si>
    <t>505054</t>
  </si>
  <si>
    <t>נדלן מקרקעין להשכרה - סטריט מול רמת ישי</t>
  </si>
  <si>
    <t>12/31/2017</t>
  </si>
  <si>
    <t>קניון</t>
  </si>
  <si>
    <t>האקליפטוס 3, פינת רח' הצפצפה, א.ת. רמת ישי</t>
  </si>
  <si>
    <t>קרדן אן.וי אגח ב חש 2/18</t>
  </si>
  <si>
    <t>1143270</t>
  </si>
  <si>
    <t>סה"כ יתרות התחייבות להשקעה</t>
  </si>
  <si>
    <t>סה"כ בחו"ל</t>
  </si>
  <si>
    <t>סה"כ מוצרים מובנים</t>
  </si>
  <si>
    <t>סה"כ קרן מובטחת</t>
  </si>
  <si>
    <t>אשראי</t>
  </si>
  <si>
    <t>פורוורד ריבית</t>
  </si>
  <si>
    <t>מובטחות משכנתא - גורם 01</t>
  </si>
  <si>
    <t>בבטחונות אחרים - גורם 114</t>
  </si>
  <si>
    <t>בבטחונות אחרים - גורם 7</t>
  </si>
  <si>
    <t>בבטחונות אחרים - גורם 94</t>
  </si>
  <si>
    <t>בבטחונות אחרים - גורם 89</t>
  </si>
  <si>
    <t>בבטחונות אחרים - גורם 105</t>
  </si>
  <si>
    <t>בבטחונות אחרים - גורם 40</t>
  </si>
  <si>
    <t>בבטחונות אחרים - גורם 96</t>
  </si>
  <si>
    <t>בבטחונות אחרים - גורם 41</t>
  </si>
  <si>
    <t>בבטחונות אחרים - גורם 38</t>
  </si>
  <si>
    <t>בבטחונות אחרים - גורם 98*</t>
  </si>
  <si>
    <t>בבטחונות אחרים - גורם 103</t>
  </si>
  <si>
    <t>בבטחונות אחרים - גורם 104</t>
  </si>
  <si>
    <t>בבטחונות אחרים - גורם 90</t>
  </si>
  <si>
    <t>בבטחונות אחרים - גורם 111</t>
  </si>
  <si>
    <t>בבטחונות אחרים - גורם 115*</t>
  </si>
  <si>
    <t>בבטחונות אחרים - גורם 102</t>
  </si>
  <si>
    <t>בבטחונות אחרים - גורם 108</t>
  </si>
  <si>
    <t>בבטחונות אחרים - גורם 106</t>
  </si>
  <si>
    <t>בבטחונות אחרים - גורם 117</t>
  </si>
  <si>
    <t>בבטחונות אחרים - גורם 109</t>
  </si>
  <si>
    <t>בבטחונות אחרים - גורם 121</t>
  </si>
  <si>
    <t>בבטחונות אחרים - גורם 97</t>
  </si>
  <si>
    <t>בבטחונות אחרים - גורם 110</t>
  </si>
  <si>
    <t>בבטחונות אחרים - גורם 118</t>
  </si>
  <si>
    <t>בבטחונות אחרים - גורם 95</t>
  </si>
  <si>
    <t>בבטחונות אחרים - גורם 100</t>
  </si>
  <si>
    <t>בבטחונות אחרים - גורם 112</t>
  </si>
  <si>
    <t>בבטחונות אחרים - גורם 107</t>
  </si>
  <si>
    <t>בבטחונות אחרים - גורם 88</t>
  </si>
  <si>
    <t>בבטחונות אחרים - גורם 122</t>
  </si>
  <si>
    <t>בבטחונות אחרים - גורם 91</t>
  </si>
  <si>
    <t>בבטחונות אחרים - גורם 101</t>
  </si>
  <si>
    <t>בבטחונות אחרים - גורם 123</t>
  </si>
  <si>
    <t>בבטחונות אחרים - גורם 120</t>
  </si>
  <si>
    <t>בבטחונות אחרים - גורם 93</t>
  </si>
  <si>
    <t>בבטחונות אחרים - גורם 87</t>
  </si>
  <si>
    <t>גורם 111</t>
  </si>
  <si>
    <t>גורם 98</t>
  </si>
  <si>
    <t>גורם 105</t>
  </si>
  <si>
    <t>גורם 119</t>
  </si>
  <si>
    <t>גורם 113</t>
  </si>
  <si>
    <t>גורם 104</t>
  </si>
  <si>
    <t>גורם 102</t>
  </si>
  <si>
    <t>גורם 97</t>
  </si>
  <si>
    <t>גורם 112</t>
  </si>
  <si>
    <t>גורם 88</t>
  </si>
  <si>
    <t>גורם 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</si>
</sst>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6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5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7" xfId="0" applyFont="1" applyFill="1" applyBorder="1" applyAlignment="1">
      <alignment horizontal="right"/>
    </xf>
    <xf numFmtId="0" fontId="27" fillId="0" borderId="27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7" xfId="0" applyNumberFormat="1" applyFont="1" applyFill="1" applyBorder="1" applyAlignment="1">
      <alignment horizontal="right"/>
    </xf>
    <xf numFmtId="10" fontId="27" fillId="0" borderId="27" xfId="0" applyNumberFormat="1" applyFont="1" applyFill="1" applyBorder="1" applyAlignment="1">
      <alignment horizontal="right"/>
    </xf>
    <xf numFmtId="2" fontId="27" fillId="0" borderId="27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27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7" fillId="0" borderId="28" xfId="0" applyFont="1" applyFill="1" applyBorder="1" applyAlignment="1">
      <alignment horizontal="right" indent="2"/>
    </xf>
    <xf numFmtId="0" fontId="28" fillId="0" borderId="28" xfId="0" applyFont="1" applyFill="1" applyBorder="1" applyAlignment="1">
      <alignment horizontal="right" indent="3"/>
    </xf>
    <xf numFmtId="0" fontId="28" fillId="0" borderId="28" xfId="0" applyFont="1" applyFill="1" applyBorder="1" applyAlignment="1">
      <alignment horizontal="right" indent="2"/>
    </xf>
    <xf numFmtId="0" fontId="28" fillId="0" borderId="29" xfId="0" applyFont="1" applyFill="1" applyBorder="1" applyAlignment="1">
      <alignment horizontal="right" indent="2"/>
    </xf>
    <xf numFmtId="0" fontId="28" fillId="0" borderId="24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2" fontId="28" fillId="0" borderId="24" xfId="0" applyNumberFormat="1" applyFont="1" applyFill="1" applyBorder="1" applyAlignment="1">
      <alignment horizontal="right"/>
    </xf>
    <xf numFmtId="10" fontId="28" fillId="0" borderId="24" xfId="0" applyNumberFormat="1" applyFont="1" applyFill="1" applyBorder="1" applyAlignment="1">
      <alignment horizontal="right"/>
    </xf>
    <xf numFmtId="4" fontId="28" fillId="0" borderId="24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2" fontId="5" fillId="0" borderId="30" xfId="7" applyNumberFormat="1" applyFont="1" applyBorder="1" applyAlignment="1">
      <alignment horizontal="right"/>
    </xf>
    <xf numFmtId="167" fontId="5" fillId="0" borderId="30" xfId="7" applyNumberFormat="1" applyFont="1" applyBorder="1" applyAlignment="1">
      <alignment horizontal="center"/>
    </xf>
    <xf numFmtId="0" fontId="27" fillId="0" borderId="0" xfId="0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28" xfId="0" applyFont="1" applyFill="1" applyBorder="1" applyAlignment="1">
      <alignment horizontal="right"/>
    </xf>
    <xf numFmtId="0" fontId="29" fillId="0" borderId="28" xfId="0" applyFont="1" applyFill="1" applyBorder="1" applyAlignment="1">
      <alignment horizontal="right" indent="1"/>
    </xf>
    <xf numFmtId="49" fontId="29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43" fontId="5" fillId="0" borderId="30" xfId="13" applyFont="1" applyFill="1" applyBorder="1" applyAlignment="1">
      <alignment horizontal="right"/>
    </xf>
    <xf numFmtId="10" fontId="5" fillId="0" borderId="30" xfId="14" applyNumberFormat="1" applyFont="1" applyFill="1" applyBorder="1" applyAlignment="1">
      <alignment horizontal="center"/>
    </xf>
    <xf numFmtId="43" fontId="5" fillId="0" borderId="30" xfId="13" applyNumberFormat="1" applyFont="1" applyFill="1" applyBorder="1" applyAlignment="1">
      <alignment horizontal="right"/>
    </xf>
    <xf numFmtId="0" fontId="8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0" fontId="29" fillId="0" borderId="0" xfId="14" applyNumberFormat="1" applyFont="1" applyFill="1" applyBorder="1" applyAlignment="1">
      <alignment horizontal="right"/>
    </xf>
    <xf numFmtId="0" fontId="4" fillId="0" borderId="0" xfId="0" applyFont="1" applyFill="1" applyAlignment="1">
      <alignment horizontal="center" readingOrder="2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16" xfId="7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5" fillId="0" borderId="0" xfId="0" applyFont="1" applyFill="1" applyAlignment="1">
      <alignment horizontal="right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43" fontId="28" fillId="0" borderId="0" xfId="13" applyFont="1" applyFill="1" applyBorder="1" applyAlignment="1">
      <alignment horizontal="right"/>
    </xf>
  </cellXfs>
  <cellStyles count="16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15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O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15" width="6.7109375" style="9" customWidth="1"/>
    <col min="16" max="16" width="8.7109375" style="9" customWidth="1"/>
    <col min="17" max="17" width="10" style="9" customWidth="1"/>
    <col min="18" max="18" width="9.5703125" style="9" customWidth="1"/>
    <col min="19" max="19" width="6.140625" style="9" customWidth="1"/>
    <col min="20" max="21" width="5.7109375" style="9" customWidth="1"/>
    <col min="22" max="22" width="6.85546875" style="9" customWidth="1"/>
    <col min="23" max="23" width="6.42578125" style="9" customWidth="1"/>
    <col min="24" max="24" width="6.7109375" style="9" customWidth="1"/>
    <col min="25" max="25" width="7.28515625" style="9" customWidth="1"/>
    <col min="26" max="37" width="5.7109375" style="9" customWidth="1"/>
    <col min="38" max="16384" width="9.140625" style="9"/>
  </cols>
  <sheetData>
    <row r="1" spans="1:15">
      <c r="B1" s="57" t="s">
        <v>186</v>
      </c>
      <c r="C1" s="78" t="s" vm="1">
        <v>259</v>
      </c>
    </row>
    <row r="2" spans="1:15">
      <c r="B2" s="57" t="s">
        <v>185</v>
      </c>
      <c r="C2" s="78" t="s">
        <v>260</v>
      </c>
    </row>
    <row r="3" spans="1:15">
      <c r="B3" s="57" t="s">
        <v>187</v>
      </c>
      <c r="C3" s="78" t="s">
        <v>261</v>
      </c>
    </row>
    <row r="4" spans="1:15">
      <c r="B4" s="57" t="s">
        <v>188</v>
      </c>
      <c r="C4" s="78">
        <v>69</v>
      </c>
    </row>
    <row r="6" spans="1:15" ht="26.25" customHeight="1">
      <c r="B6" s="144" t="s">
        <v>202</v>
      </c>
      <c r="C6" s="145"/>
      <c r="D6" s="146"/>
    </row>
    <row r="7" spans="1:15" s="10" customFormat="1">
      <c r="B7" s="23"/>
      <c r="C7" s="24" t="s">
        <v>117</v>
      </c>
      <c r="D7" s="25" t="s">
        <v>115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 s="10" customFormat="1">
      <c r="B8" s="23"/>
      <c r="C8" s="26" t="s">
        <v>245</v>
      </c>
      <c r="D8" s="27" t="s">
        <v>20</v>
      </c>
    </row>
    <row r="9" spans="1:15" s="11" customFormat="1" ht="18" customHeight="1">
      <c r="B9" s="37"/>
      <c r="C9" s="20" t="s">
        <v>1</v>
      </c>
      <c r="D9" s="28" t="s">
        <v>2</v>
      </c>
    </row>
    <row r="10" spans="1:15" s="11" customFormat="1" ht="18" customHeight="1">
      <c r="B10" s="67" t="s">
        <v>201</v>
      </c>
      <c r="C10" s="130">
        <v>3294051.8347602244</v>
      </c>
      <c r="D10" s="131">
        <v>1</v>
      </c>
    </row>
    <row r="11" spans="1:15">
      <c r="A11" s="45" t="s">
        <v>148</v>
      </c>
      <c r="B11" s="29" t="s">
        <v>203</v>
      </c>
      <c r="C11" s="130">
        <v>169921.01629762797</v>
      </c>
      <c r="D11" s="131">
        <v>5.1584196248689755E-2</v>
      </c>
    </row>
    <row r="12" spans="1:15">
      <c r="B12" s="29" t="s">
        <v>204</v>
      </c>
      <c r="C12" s="130">
        <v>2877844.5858225967</v>
      </c>
      <c r="D12" s="131">
        <v>0.87364884652219699</v>
      </c>
    </row>
    <row r="13" spans="1:15">
      <c r="A13" s="55" t="s">
        <v>148</v>
      </c>
      <c r="B13" s="30" t="s">
        <v>73</v>
      </c>
      <c r="C13" s="130">
        <v>1154328.6141825968</v>
      </c>
      <c r="D13" s="131">
        <v>0.3504281875596596</v>
      </c>
    </row>
    <row r="14" spans="1:15">
      <c r="A14" s="55" t="s">
        <v>148</v>
      </c>
      <c r="B14" s="30" t="s">
        <v>74</v>
      </c>
      <c r="C14" s="130" t="s" vm="2">
        <v>1911</v>
      </c>
      <c r="D14" s="131" t="s" vm="3">
        <v>1911</v>
      </c>
    </row>
    <row r="15" spans="1:15">
      <c r="A15" s="55" t="s">
        <v>148</v>
      </c>
      <c r="B15" s="30" t="s">
        <v>75</v>
      </c>
      <c r="C15" s="130">
        <v>1199111.0937599996</v>
      </c>
      <c r="D15" s="131">
        <v>0.36402314046988377</v>
      </c>
    </row>
    <row r="16" spans="1:15">
      <c r="A16" s="55" t="s">
        <v>148</v>
      </c>
      <c r="B16" s="30" t="s">
        <v>76</v>
      </c>
      <c r="C16" s="130">
        <v>120889.85392000002</v>
      </c>
      <c r="D16" s="131">
        <v>3.6699438862594476E-2</v>
      </c>
    </row>
    <row r="17" spans="1:4">
      <c r="A17" s="55" t="s">
        <v>148</v>
      </c>
      <c r="B17" s="30" t="s">
        <v>77</v>
      </c>
      <c r="C17" s="130">
        <v>106169.79474000007</v>
      </c>
      <c r="D17" s="131">
        <v>3.2230760190125614E-2</v>
      </c>
    </row>
    <row r="18" spans="1:4">
      <c r="A18" s="55" t="s">
        <v>148</v>
      </c>
      <c r="B18" s="30" t="s">
        <v>78</v>
      </c>
      <c r="C18" s="130">
        <v>286804.56502999982</v>
      </c>
      <c r="D18" s="131">
        <v>8.7067411023565897E-2</v>
      </c>
    </row>
    <row r="19" spans="1:4">
      <c r="A19" s="55" t="s">
        <v>148</v>
      </c>
      <c r="B19" s="30" t="s">
        <v>79</v>
      </c>
      <c r="C19" s="130">
        <v>37.383789999999991</v>
      </c>
      <c r="D19" s="131">
        <v>1.134887727190886E-5</v>
      </c>
    </row>
    <row r="20" spans="1:4">
      <c r="A20" s="55" t="s">
        <v>148</v>
      </c>
      <c r="B20" s="30" t="s">
        <v>80</v>
      </c>
      <c r="C20" s="130" t="s" vm="4">
        <v>1911</v>
      </c>
      <c r="D20" s="131" t="s" vm="5">
        <v>1911</v>
      </c>
    </row>
    <row r="21" spans="1:4">
      <c r="A21" s="55" t="s">
        <v>148</v>
      </c>
      <c r="B21" s="30" t="s">
        <v>81</v>
      </c>
      <c r="C21" s="130">
        <v>1110.3202799999997</v>
      </c>
      <c r="D21" s="131">
        <v>3.3706824776812307E-4</v>
      </c>
    </row>
    <row r="22" spans="1:4">
      <c r="A22" s="55" t="s">
        <v>148</v>
      </c>
      <c r="B22" s="30" t="s">
        <v>82</v>
      </c>
      <c r="C22" s="130">
        <v>9392.9601199999979</v>
      </c>
      <c r="D22" s="131">
        <v>2.8514912913274529E-3</v>
      </c>
    </row>
    <row r="23" spans="1:4">
      <c r="B23" s="29" t="s">
        <v>205</v>
      </c>
      <c r="C23" s="130">
        <v>65181.541949999984</v>
      </c>
      <c r="D23" s="131">
        <v>1.9787649138418788E-2</v>
      </c>
    </row>
    <row r="24" spans="1:4">
      <c r="A24" s="55" t="s">
        <v>148</v>
      </c>
      <c r="B24" s="30" t="s">
        <v>83</v>
      </c>
      <c r="C24" s="130" t="s" vm="6">
        <v>1911</v>
      </c>
      <c r="D24" s="131" t="s" vm="7">
        <v>1911</v>
      </c>
    </row>
    <row r="25" spans="1:4">
      <c r="A25" s="55" t="s">
        <v>148</v>
      </c>
      <c r="B25" s="30" t="s">
        <v>84</v>
      </c>
      <c r="C25" s="130" t="s" vm="8">
        <v>1911</v>
      </c>
      <c r="D25" s="131" t="s" vm="9">
        <v>1911</v>
      </c>
    </row>
    <row r="26" spans="1:4">
      <c r="A26" s="55" t="s">
        <v>148</v>
      </c>
      <c r="B26" s="30" t="s">
        <v>75</v>
      </c>
      <c r="C26" s="130">
        <v>51093.536469999992</v>
      </c>
      <c r="D26" s="131">
        <v>1.5510847744057771E-2</v>
      </c>
    </row>
    <row r="27" spans="1:4">
      <c r="A27" s="55" t="s">
        <v>148</v>
      </c>
      <c r="B27" s="30" t="s">
        <v>85</v>
      </c>
      <c r="C27" s="130">
        <v>24951.876909999992</v>
      </c>
      <c r="D27" s="131">
        <v>7.5748282545821718E-3</v>
      </c>
    </row>
    <row r="28" spans="1:4">
      <c r="A28" s="55" t="s">
        <v>148</v>
      </c>
      <c r="B28" s="30" t="s">
        <v>86</v>
      </c>
      <c r="C28" s="130" t="s" vm="10">
        <v>1911</v>
      </c>
      <c r="D28" s="131" t="s" vm="11">
        <v>1911</v>
      </c>
    </row>
    <row r="29" spans="1:4">
      <c r="A29" s="55" t="s">
        <v>148</v>
      </c>
      <c r="B29" s="30" t="s">
        <v>87</v>
      </c>
      <c r="C29" s="130" t="s" vm="12">
        <v>1911</v>
      </c>
      <c r="D29" s="131" t="s" vm="13">
        <v>1911</v>
      </c>
    </row>
    <row r="30" spans="1:4">
      <c r="A30" s="55" t="s">
        <v>148</v>
      </c>
      <c r="B30" s="30" t="s">
        <v>228</v>
      </c>
      <c r="C30" s="130" t="s" vm="14">
        <v>1911</v>
      </c>
      <c r="D30" s="131" t="s" vm="15">
        <v>1911</v>
      </c>
    </row>
    <row r="31" spans="1:4">
      <c r="A31" s="55" t="s">
        <v>148</v>
      </c>
      <c r="B31" s="30" t="s">
        <v>111</v>
      </c>
      <c r="C31" s="130">
        <v>-10863.871429999996</v>
      </c>
      <c r="D31" s="131">
        <v>-3.2980268602211542E-3</v>
      </c>
    </row>
    <row r="32" spans="1:4">
      <c r="A32" s="55" t="s">
        <v>148</v>
      </c>
      <c r="B32" s="30" t="s">
        <v>88</v>
      </c>
      <c r="C32" s="132"/>
      <c r="D32" s="132"/>
    </row>
    <row r="33" spans="1:4">
      <c r="A33" s="55" t="s">
        <v>148</v>
      </c>
      <c r="B33" s="29" t="s">
        <v>206</v>
      </c>
      <c r="C33" s="130">
        <v>162258.20342999997</v>
      </c>
      <c r="D33" s="131">
        <v>4.9257938723909246E-2</v>
      </c>
    </row>
    <row r="34" spans="1:4">
      <c r="A34" s="55" t="s">
        <v>148</v>
      </c>
      <c r="B34" s="29" t="s">
        <v>207</v>
      </c>
      <c r="C34" s="130">
        <v>13953.110039999998</v>
      </c>
      <c r="D34" s="131">
        <v>4.2358501747789441E-3</v>
      </c>
    </row>
    <row r="35" spans="1:4">
      <c r="A35" s="55" t="s">
        <v>148</v>
      </c>
      <c r="B35" s="29" t="s">
        <v>208</v>
      </c>
      <c r="C35" s="130">
        <v>4827.6858299999994</v>
      </c>
      <c r="D35" s="131">
        <v>1.4655767644747488E-3</v>
      </c>
    </row>
    <row r="36" spans="1:4">
      <c r="A36" s="55" t="s">
        <v>148</v>
      </c>
      <c r="B36" s="56" t="s">
        <v>209</v>
      </c>
      <c r="C36" s="130" t="s" vm="16">
        <v>1911</v>
      </c>
      <c r="D36" s="131" t="s" vm="17">
        <v>1911</v>
      </c>
    </row>
    <row r="37" spans="1:4">
      <c r="A37" s="55" t="s">
        <v>148</v>
      </c>
      <c r="B37" s="29" t="s">
        <v>210</v>
      </c>
      <c r="C37" s="130">
        <v>65.691389999999984</v>
      </c>
      <c r="D37" s="131">
        <v>1.9942427531587914E-5</v>
      </c>
    </row>
    <row r="38" spans="1:4">
      <c r="A38" s="55"/>
      <c r="B38" s="68" t="s">
        <v>212</v>
      </c>
      <c r="C38" s="130">
        <v>0</v>
      </c>
      <c r="D38" s="131">
        <v>0</v>
      </c>
    </row>
    <row r="39" spans="1:4">
      <c r="A39" s="55" t="s">
        <v>148</v>
      </c>
      <c r="B39" s="69" t="s">
        <v>213</v>
      </c>
      <c r="C39" s="130" t="s" vm="18">
        <v>1911</v>
      </c>
      <c r="D39" s="131" t="s" vm="19">
        <v>1911</v>
      </c>
    </row>
    <row r="40" spans="1:4">
      <c r="A40" s="55" t="s">
        <v>148</v>
      </c>
      <c r="B40" s="69" t="s">
        <v>243</v>
      </c>
      <c r="C40" s="130" t="s" vm="20">
        <v>1911</v>
      </c>
      <c r="D40" s="131" t="s" vm="21">
        <v>1911</v>
      </c>
    </row>
    <row r="41" spans="1:4">
      <c r="A41" s="55" t="s">
        <v>148</v>
      </c>
      <c r="B41" s="69" t="s">
        <v>214</v>
      </c>
      <c r="C41" s="130" t="s" vm="22">
        <v>1911</v>
      </c>
      <c r="D41" s="131" t="s" vm="23">
        <v>1911</v>
      </c>
    </row>
    <row r="42" spans="1:4">
      <c r="B42" s="69" t="s">
        <v>89</v>
      </c>
      <c r="C42" s="130">
        <v>3294051.8347602244</v>
      </c>
      <c r="D42" s="131">
        <v>1</v>
      </c>
    </row>
    <row r="43" spans="1:4">
      <c r="A43" s="55" t="s">
        <v>148</v>
      </c>
      <c r="B43" s="69" t="s">
        <v>211</v>
      </c>
      <c r="C43" s="130">
        <v>33700.330461673409</v>
      </c>
      <c r="D43" s="131"/>
    </row>
    <row r="44" spans="1:4">
      <c r="B44" s="6" t="s">
        <v>116</v>
      </c>
    </row>
    <row r="45" spans="1:4">
      <c r="C45" s="75" t="s">
        <v>193</v>
      </c>
      <c r="D45" s="36" t="s">
        <v>110</v>
      </c>
    </row>
    <row r="46" spans="1:4">
      <c r="C46" s="76" t="s">
        <v>1</v>
      </c>
      <c r="D46" s="25" t="s">
        <v>2</v>
      </c>
    </row>
    <row r="47" spans="1:4">
      <c r="C47" s="115" t="s">
        <v>174</v>
      </c>
      <c r="D47" s="116" vm="24">
        <v>2.6166</v>
      </c>
    </row>
    <row r="48" spans="1:4">
      <c r="C48" s="115" t="s">
        <v>183</v>
      </c>
      <c r="D48" s="116">
        <v>0.89746127579551627</v>
      </c>
    </row>
    <row r="49" spans="2:4">
      <c r="C49" s="115" t="s">
        <v>179</v>
      </c>
      <c r="D49" s="116" vm="25">
        <v>2.7869000000000002</v>
      </c>
    </row>
    <row r="50" spans="2:4">
      <c r="B50" s="12"/>
      <c r="C50" s="115" t="s">
        <v>1379</v>
      </c>
      <c r="D50" s="116" vm="26">
        <v>3.7168999999999999</v>
      </c>
    </row>
    <row r="51" spans="2:4">
      <c r="C51" s="115" t="s">
        <v>172</v>
      </c>
      <c r="D51" s="116" vm="27">
        <v>4.2156000000000002</v>
      </c>
    </row>
    <row r="52" spans="2:4">
      <c r="C52" s="115" t="s">
        <v>173</v>
      </c>
      <c r="D52" s="116" vm="28">
        <v>4.7385000000000002</v>
      </c>
    </row>
    <row r="53" spans="2:4">
      <c r="C53" s="115" t="s">
        <v>175</v>
      </c>
      <c r="D53" s="116">
        <v>0.46333673990802243</v>
      </c>
    </row>
    <row r="54" spans="2:4">
      <c r="C54" s="115" t="s">
        <v>180</v>
      </c>
      <c r="D54" s="116" vm="29">
        <v>3.1962000000000002</v>
      </c>
    </row>
    <row r="55" spans="2:4">
      <c r="C55" s="115" t="s">
        <v>181</v>
      </c>
      <c r="D55" s="116">
        <v>0.19397900298964052</v>
      </c>
    </row>
    <row r="56" spans="2:4">
      <c r="C56" s="115" t="s">
        <v>178</v>
      </c>
      <c r="D56" s="116" vm="30">
        <v>0.56530000000000002</v>
      </c>
    </row>
    <row r="57" spans="2:4">
      <c r="C57" s="115" t="s">
        <v>1912</v>
      </c>
      <c r="D57" s="116">
        <v>2.4036128999999997</v>
      </c>
    </row>
    <row r="58" spans="2:4">
      <c r="C58" s="115" t="s">
        <v>177</v>
      </c>
      <c r="D58" s="116" vm="31">
        <v>0.40939999999999999</v>
      </c>
    </row>
    <row r="59" spans="2:4">
      <c r="C59" s="115" t="s">
        <v>170</v>
      </c>
      <c r="D59" s="116" vm="32">
        <v>3.6269999999999998</v>
      </c>
    </row>
    <row r="60" spans="2:4">
      <c r="C60" s="115" t="s">
        <v>184</v>
      </c>
      <c r="D60" s="116" vm="33">
        <v>0.25629999999999997</v>
      </c>
    </row>
    <row r="61" spans="2:4">
      <c r="C61" s="115" t="s">
        <v>1913</v>
      </c>
      <c r="D61" s="116" vm="34">
        <v>0.4446</v>
      </c>
    </row>
    <row r="62" spans="2:4">
      <c r="C62" s="115" t="s">
        <v>1914</v>
      </c>
      <c r="D62" s="116">
        <v>5.5312821685920159E-2</v>
      </c>
    </row>
    <row r="63" spans="2:4">
      <c r="C63" s="115" t="s">
        <v>171</v>
      </c>
      <c r="D63" s="116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27.14062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0.140625" style="1" bestFit="1" customWidth="1"/>
    <col min="8" max="8" width="7.285156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186</v>
      </c>
      <c r="C1" s="78" t="s" vm="1">
        <v>259</v>
      </c>
    </row>
    <row r="2" spans="2:60">
      <c r="B2" s="57" t="s">
        <v>185</v>
      </c>
      <c r="C2" s="78" t="s">
        <v>260</v>
      </c>
    </row>
    <row r="3" spans="2:60">
      <c r="B3" s="57" t="s">
        <v>187</v>
      </c>
      <c r="C3" s="78" t="s">
        <v>261</v>
      </c>
    </row>
    <row r="4" spans="2:60">
      <c r="B4" s="57" t="s">
        <v>188</v>
      </c>
      <c r="C4" s="78">
        <v>69</v>
      </c>
    </row>
    <row r="6" spans="2:60" ht="26.25" customHeight="1">
      <c r="B6" s="153" t="s">
        <v>216</v>
      </c>
      <c r="C6" s="154"/>
      <c r="D6" s="154"/>
      <c r="E6" s="154"/>
      <c r="F6" s="154"/>
      <c r="G6" s="154"/>
      <c r="H6" s="154"/>
      <c r="I6" s="154"/>
      <c r="J6" s="154"/>
      <c r="K6" s="154"/>
      <c r="L6" s="155"/>
    </row>
    <row r="7" spans="2:60" ht="26.25" customHeight="1">
      <c r="B7" s="153" t="s">
        <v>99</v>
      </c>
      <c r="C7" s="154"/>
      <c r="D7" s="154"/>
      <c r="E7" s="154"/>
      <c r="F7" s="154"/>
      <c r="G7" s="154"/>
      <c r="H7" s="154"/>
      <c r="I7" s="154"/>
      <c r="J7" s="154"/>
      <c r="K7" s="154"/>
      <c r="L7" s="155"/>
      <c r="BH7" s="3"/>
    </row>
    <row r="8" spans="2:60" s="3" customFormat="1" ht="78.75">
      <c r="B8" s="23" t="s">
        <v>123</v>
      </c>
      <c r="C8" s="31" t="s">
        <v>47</v>
      </c>
      <c r="D8" s="31" t="s">
        <v>126</v>
      </c>
      <c r="E8" s="31" t="s">
        <v>67</v>
      </c>
      <c r="F8" s="31" t="s">
        <v>108</v>
      </c>
      <c r="G8" s="31" t="s">
        <v>242</v>
      </c>
      <c r="H8" s="31" t="s">
        <v>241</v>
      </c>
      <c r="I8" s="31" t="s">
        <v>64</v>
      </c>
      <c r="J8" s="31" t="s">
        <v>61</v>
      </c>
      <c r="K8" s="31" t="s">
        <v>189</v>
      </c>
      <c r="L8" s="31" t="s">
        <v>191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249</v>
      </c>
      <c r="H9" s="17"/>
      <c r="I9" s="17" t="s">
        <v>245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133" customFormat="1" ht="18" customHeight="1">
      <c r="B11" s="124" t="s">
        <v>50</v>
      </c>
      <c r="C11" s="120"/>
      <c r="D11" s="120"/>
      <c r="E11" s="120"/>
      <c r="F11" s="120"/>
      <c r="G11" s="121"/>
      <c r="H11" s="123"/>
      <c r="I11" s="121">
        <v>37.383789999999991</v>
      </c>
      <c r="J11" s="120"/>
      <c r="K11" s="122">
        <v>1</v>
      </c>
      <c r="L11" s="122">
        <v>1.134887727190886E-5</v>
      </c>
      <c r="BC11" s="134"/>
      <c r="BD11" s="139"/>
      <c r="BE11" s="134"/>
      <c r="BG11" s="134"/>
    </row>
    <row r="12" spans="2:60" s="133" customFormat="1" ht="18" customHeight="1">
      <c r="B12" s="125" t="s">
        <v>26</v>
      </c>
      <c r="C12" s="120"/>
      <c r="D12" s="120"/>
      <c r="E12" s="120"/>
      <c r="F12" s="120"/>
      <c r="G12" s="121"/>
      <c r="H12" s="123"/>
      <c r="I12" s="121">
        <v>37.383789999999991</v>
      </c>
      <c r="J12" s="120"/>
      <c r="K12" s="122">
        <v>1</v>
      </c>
      <c r="L12" s="122">
        <v>1.134887727190886E-5</v>
      </c>
      <c r="BC12" s="134"/>
      <c r="BD12" s="139"/>
      <c r="BE12" s="134"/>
      <c r="BG12" s="134"/>
    </row>
    <row r="13" spans="2:60" s="134" customFormat="1">
      <c r="B13" s="101" t="s">
        <v>1773</v>
      </c>
      <c r="C13" s="82"/>
      <c r="D13" s="82"/>
      <c r="E13" s="82"/>
      <c r="F13" s="82"/>
      <c r="G13" s="91"/>
      <c r="H13" s="93"/>
      <c r="I13" s="91">
        <v>37.383789999999991</v>
      </c>
      <c r="J13" s="82"/>
      <c r="K13" s="92">
        <v>1</v>
      </c>
      <c r="L13" s="92">
        <v>1.134887727190886E-5</v>
      </c>
      <c r="BD13" s="139"/>
    </row>
    <row r="14" spans="2:60" s="134" customFormat="1" ht="20.25">
      <c r="B14" s="87" t="s">
        <v>1774</v>
      </c>
      <c r="C14" s="84" t="s">
        <v>1775</v>
      </c>
      <c r="D14" s="97" t="s">
        <v>127</v>
      </c>
      <c r="E14" s="97" t="s">
        <v>1091</v>
      </c>
      <c r="F14" s="97" t="s">
        <v>171</v>
      </c>
      <c r="G14" s="94">
        <v>27022.749999999996</v>
      </c>
      <c r="H14" s="96">
        <v>127</v>
      </c>
      <c r="I14" s="94">
        <v>34.318889999999989</v>
      </c>
      <c r="J14" s="95">
        <v>4.197283630457932E-3</v>
      </c>
      <c r="K14" s="95">
        <v>0.91801526811487</v>
      </c>
      <c r="L14" s="95">
        <v>1.0418442611574166E-5</v>
      </c>
      <c r="BD14" s="133"/>
    </row>
    <row r="15" spans="2:60" s="134" customFormat="1">
      <c r="B15" s="87" t="s">
        <v>1776</v>
      </c>
      <c r="C15" s="84" t="s">
        <v>1777</v>
      </c>
      <c r="D15" s="97" t="s">
        <v>127</v>
      </c>
      <c r="E15" s="97" t="s">
        <v>197</v>
      </c>
      <c r="F15" s="97" t="s">
        <v>171</v>
      </c>
      <c r="G15" s="94">
        <v>1877.9999999999998</v>
      </c>
      <c r="H15" s="96">
        <v>163.19999999999999</v>
      </c>
      <c r="I15" s="94">
        <v>3.0648999999999997</v>
      </c>
      <c r="J15" s="95">
        <v>1.5657032617150536E-3</v>
      </c>
      <c r="K15" s="95">
        <v>8.1984731885129905E-2</v>
      </c>
      <c r="L15" s="95">
        <v>9.3043466033469243E-7</v>
      </c>
    </row>
    <row r="16" spans="2:60">
      <c r="B16" s="83"/>
      <c r="C16" s="84"/>
      <c r="D16" s="84"/>
      <c r="E16" s="84"/>
      <c r="F16" s="84"/>
      <c r="G16" s="94"/>
      <c r="H16" s="96"/>
      <c r="I16" s="84"/>
      <c r="J16" s="84"/>
      <c r="K16" s="95"/>
      <c r="L16" s="84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56" ht="20.25">
      <c r="B19" s="129" t="s">
        <v>258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BC19" s="4"/>
    </row>
    <row r="20" spans="2:56">
      <c r="B20" s="129" t="s">
        <v>119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BD20" s="3"/>
    </row>
    <row r="21" spans="2:56">
      <c r="B21" s="129" t="s">
        <v>240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6">
      <c r="B22" s="129" t="s">
        <v>248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186</v>
      </c>
      <c r="C1" s="78" t="s" vm="1">
        <v>259</v>
      </c>
    </row>
    <row r="2" spans="2:61">
      <c r="B2" s="57" t="s">
        <v>185</v>
      </c>
      <c r="C2" s="78" t="s">
        <v>260</v>
      </c>
    </row>
    <row r="3" spans="2:61">
      <c r="B3" s="57" t="s">
        <v>187</v>
      </c>
      <c r="C3" s="78" t="s">
        <v>261</v>
      </c>
    </row>
    <row r="4" spans="2:61">
      <c r="B4" s="57" t="s">
        <v>188</v>
      </c>
      <c r="C4" s="78">
        <v>69</v>
      </c>
    </row>
    <row r="6" spans="2:61" ht="26.25" customHeight="1">
      <c r="B6" s="153" t="s">
        <v>216</v>
      </c>
      <c r="C6" s="154"/>
      <c r="D6" s="154"/>
      <c r="E6" s="154"/>
      <c r="F6" s="154"/>
      <c r="G6" s="154"/>
      <c r="H6" s="154"/>
      <c r="I6" s="154"/>
      <c r="J6" s="154"/>
      <c r="K6" s="154"/>
      <c r="L6" s="155"/>
    </row>
    <row r="7" spans="2:61" ht="26.25" customHeight="1">
      <c r="B7" s="153" t="s">
        <v>100</v>
      </c>
      <c r="C7" s="154"/>
      <c r="D7" s="154"/>
      <c r="E7" s="154"/>
      <c r="F7" s="154"/>
      <c r="G7" s="154"/>
      <c r="H7" s="154"/>
      <c r="I7" s="154"/>
      <c r="J7" s="154"/>
      <c r="K7" s="154"/>
      <c r="L7" s="155"/>
      <c r="BI7" s="3"/>
    </row>
    <row r="8" spans="2:61" s="3" customFormat="1" ht="78.75">
      <c r="B8" s="23" t="s">
        <v>123</v>
      </c>
      <c r="C8" s="31" t="s">
        <v>47</v>
      </c>
      <c r="D8" s="31" t="s">
        <v>126</v>
      </c>
      <c r="E8" s="31" t="s">
        <v>67</v>
      </c>
      <c r="F8" s="31" t="s">
        <v>108</v>
      </c>
      <c r="G8" s="31" t="s">
        <v>242</v>
      </c>
      <c r="H8" s="31" t="s">
        <v>241</v>
      </c>
      <c r="I8" s="31" t="s">
        <v>64</v>
      </c>
      <c r="J8" s="31" t="s">
        <v>61</v>
      </c>
      <c r="K8" s="31" t="s">
        <v>189</v>
      </c>
      <c r="L8" s="32" t="s">
        <v>191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249</v>
      </c>
      <c r="H9" s="17"/>
      <c r="I9" s="17" t="s">
        <v>245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BD11" s="1"/>
      <c r="BE11" s="3"/>
      <c r="BF11" s="1"/>
      <c r="BH11" s="1"/>
    </row>
    <row r="12" spans="2:61">
      <c r="B12" s="99" t="s">
        <v>258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BE12" s="3"/>
    </row>
    <row r="13" spans="2:61" ht="20.25">
      <c r="B13" s="99" t="s">
        <v>119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BE13" s="4"/>
    </row>
    <row r="14" spans="2:61">
      <c r="B14" s="99" t="s">
        <v>240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61">
      <c r="B15" s="99" t="s">
        <v>248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6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 ht="20.2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BD18" s="4"/>
    </row>
    <row r="19" spans="2:5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BD21" s="3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P30" sqref="P30"/>
    </sheetView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27.14062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.28515625" style="1" bestFit="1" customWidth="1"/>
    <col min="8" max="8" width="10.7109375" style="1" bestFit="1" customWidth="1"/>
    <col min="9" max="9" width="9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186</v>
      </c>
      <c r="C1" s="78" t="s" vm="1">
        <v>259</v>
      </c>
    </row>
    <row r="2" spans="1:60">
      <c r="B2" s="57" t="s">
        <v>185</v>
      </c>
      <c r="C2" s="78" t="s">
        <v>260</v>
      </c>
    </row>
    <row r="3" spans="1:60">
      <c r="B3" s="57" t="s">
        <v>187</v>
      </c>
      <c r="C3" s="78" t="s">
        <v>261</v>
      </c>
    </row>
    <row r="4" spans="1:60">
      <c r="B4" s="57" t="s">
        <v>188</v>
      </c>
      <c r="C4" s="78">
        <v>69</v>
      </c>
    </row>
    <row r="6" spans="1:60" ht="26.25" customHeight="1">
      <c r="B6" s="153" t="s">
        <v>216</v>
      </c>
      <c r="C6" s="154"/>
      <c r="D6" s="154"/>
      <c r="E6" s="154"/>
      <c r="F6" s="154"/>
      <c r="G6" s="154"/>
      <c r="H6" s="154"/>
      <c r="I6" s="154"/>
      <c r="J6" s="154"/>
      <c r="K6" s="155"/>
      <c r="BD6" s="1" t="s">
        <v>127</v>
      </c>
      <c r="BF6" s="1" t="s">
        <v>194</v>
      </c>
      <c r="BH6" s="3" t="s">
        <v>171</v>
      </c>
    </row>
    <row r="7" spans="1:60" ht="26.25" customHeight="1">
      <c r="B7" s="153" t="s">
        <v>101</v>
      </c>
      <c r="C7" s="154"/>
      <c r="D7" s="154"/>
      <c r="E7" s="154"/>
      <c r="F7" s="154"/>
      <c r="G7" s="154"/>
      <c r="H7" s="154"/>
      <c r="I7" s="154"/>
      <c r="J7" s="154"/>
      <c r="K7" s="155"/>
      <c r="BD7" s="3" t="s">
        <v>129</v>
      </c>
      <c r="BF7" s="1" t="s">
        <v>149</v>
      </c>
      <c r="BH7" s="3" t="s">
        <v>170</v>
      </c>
    </row>
    <row r="8" spans="1:60" s="3" customFormat="1" ht="78.75">
      <c r="A8" s="2"/>
      <c r="B8" s="23" t="s">
        <v>123</v>
      </c>
      <c r="C8" s="31" t="s">
        <v>47</v>
      </c>
      <c r="D8" s="31" t="s">
        <v>126</v>
      </c>
      <c r="E8" s="31" t="s">
        <v>67</v>
      </c>
      <c r="F8" s="31" t="s">
        <v>108</v>
      </c>
      <c r="G8" s="31" t="s">
        <v>242</v>
      </c>
      <c r="H8" s="31" t="s">
        <v>241</v>
      </c>
      <c r="I8" s="31" t="s">
        <v>64</v>
      </c>
      <c r="J8" s="31" t="s">
        <v>189</v>
      </c>
      <c r="K8" s="31" t="s">
        <v>191</v>
      </c>
      <c r="BC8" s="1" t="s">
        <v>142</v>
      </c>
      <c r="BD8" s="1" t="s">
        <v>143</v>
      </c>
      <c r="BE8" s="1" t="s">
        <v>150</v>
      </c>
      <c r="BG8" s="4" t="s">
        <v>172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249</v>
      </c>
      <c r="H9" s="17"/>
      <c r="I9" s="17" t="s">
        <v>245</v>
      </c>
      <c r="J9" s="33" t="s">
        <v>20</v>
      </c>
      <c r="K9" s="58" t="s">
        <v>20</v>
      </c>
      <c r="BC9" s="1" t="s">
        <v>139</v>
      </c>
      <c r="BE9" s="1" t="s">
        <v>151</v>
      </c>
      <c r="BG9" s="4" t="s">
        <v>173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135</v>
      </c>
      <c r="BD10" s="3"/>
      <c r="BE10" s="1" t="s">
        <v>195</v>
      </c>
      <c r="BG10" s="1" t="s">
        <v>179</v>
      </c>
    </row>
    <row r="11" spans="1:60" s="133" customFormat="1" ht="18" customHeight="1">
      <c r="A11" s="135"/>
      <c r="B11" s="124" t="s">
        <v>51</v>
      </c>
      <c r="C11" s="120"/>
      <c r="D11" s="120"/>
      <c r="E11" s="120"/>
      <c r="F11" s="120"/>
      <c r="G11" s="121"/>
      <c r="H11" s="123"/>
      <c r="I11" s="121">
        <v>1110.3202799999997</v>
      </c>
      <c r="J11" s="122">
        <v>1</v>
      </c>
      <c r="K11" s="122">
        <v>3.3706824776812307E-4</v>
      </c>
      <c r="L11" s="139"/>
      <c r="M11" s="139"/>
      <c r="N11" s="139"/>
      <c r="O11" s="139"/>
      <c r="BC11" s="134" t="s">
        <v>134</v>
      </c>
      <c r="BD11" s="139"/>
      <c r="BE11" s="134" t="s">
        <v>152</v>
      </c>
      <c r="BG11" s="134" t="s">
        <v>174</v>
      </c>
    </row>
    <row r="12" spans="1:60" s="134" customFormat="1" ht="20.25">
      <c r="A12" s="135"/>
      <c r="B12" s="125" t="s">
        <v>238</v>
      </c>
      <c r="C12" s="120"/>
      <c r="D12" s="120"/>
      <c r="E12" s="120"/>
      <c r="F12" s="120"/>
      <c r="G12" s="121"/>
      <c r="H12" s="123"/>
      <c r="I12" s="121">
        <v>1110.3202799999997</v>
      </c>
      <c r="J12" s="122">
        <v>1</v>
      </c>
      <c r="K12" s="122">
        <v>3.3706824776812307E-4</v>
      </c>
      <c r="L12" s="139"/>
      <c r="M12" s="139"/>
      <c r="N12" s="139"/>
      <c r="O12" s="139"/>
      <c r="BC12" s="134" t="s">
        <v>132</v>
      </c>
      <c r="BD12" s="133"/>
      <c r="BE12" s="134" t="s">
        <v>153</v>
      </c>
      <c r="BG12" s="134" t="s">
        <v>175</v>
      </c>
    </row>
    <row r="13" spans="1:60" s="134" customFormat="1">
      <c r="A13" s="135"/>
      <c r="B13" s="83" t="s">
        <v>1778</v>
      </c>
      <c r="C13" s="84" t="s">
        <v>1779</v>
      </c>
      <c r="D13" s="97" t="s">
        <v>28</v>
      </c>
      <c r="E13" s="97" t="s">
        <v>1780</v>
      </c>
      <c r="F13" s="97" t="s">
        <v>170</v>
      </c>
      <c r="G13" s="94">
        <v>6.9999999999999991</v>
      </c>
      <c r="H13" s="96">
        <v>170080</v>
      </c>
      <c r="I13" s="94">
        <v>-26.605129999999996</v>
      </c>
      <c r="J13" s="95">
        <v>-2.3961671671889128E-2</v>
      </c>
      <c r="K13" s="95">
        <v>-8.0767186840387387E-6</v>
      </c>
      <c r="L13" s="139"/>
      <c r="M13" s="139"/>
      <c r="N13" s="139"/>
      <c r="O13" s="139"/>
      <c r="BC13" s="134" t="s">
        <v>136</v>
      </c>
      <c r="BE13" s="134" t="s">
        <v>154</v>
      </c>
      <c r="BG13" s="134" t="s">
        <v>176</v>
      </c>
    </row>
    <row r="14" spans="1:60" s="134" customFormat="1">
      <c r="A14" s="135"/>
      <c r="B14" s="83" t="s">
        <v>1781</v>
      </c>
      <c r="C14" s="84" t="s">
        <v>1782</v>
      </c>
      <c r="D14" s="97" t="s">
        <v>28</v>
      </c>
      <c r="E14" s="97" t="s">
        <v>1780</v>
      </c>
      <c r="F14" s="97" t="s">
        <v>172</v>
      </c>
      <c r="G14" s="94">
        <v>45.999999999999993</v>
      </c>
      <c r="H14" s="96">
        <v>338700</v>
      </c>
      <c r="I14" s="94">
        <v>161.13848999999996</v>
      </c>
      <c r="J14" s="95">
        <v>0.14512793551784897</v>
      </c>
      <c r="K14" s="95">
        <v>4.8918018927206504E-5</v>
      </c>
      <c r="L14" s="139"/>
      <c r="M14" s="139"/>
      <c r="N14" s="139"/>
      <c r="O14" s="139"/>
      <c r="BC14" s="134" t="s">
        <v>133</v>
      </c>
      <c r="BE14" s="134" t="s">
        <v>155</v>
      </c>
      <c r="BG14" s="134" t="s">
        <v>178</v>
      </c>
    </row>
    <row r="15" spans="1:60" s="134" customFormat="1">
      <c r="A15" s="135"/>
      <c r="B15" s="83" t="s">
        <v>1783</v>
      </c>
      <c r="C15" s="84" t="s">
        <v>1784</v>
      </c>
      <c r="D15" s="97" t="s">
        <v>28</v>
      </c>
      <c r="E15" s="97" t="s">
        <v>1780</v>
      </c>
      <c r="F15" s="97" t="s">
        <v>173</v>
      </c>
      <c r="G15" s="94">
        <v>11.999999999999998</v>
      </c>
      <c r="H15" s="96">
        <v>748650</v>
      </c>
      <c r="I15" s="94">
        <v>132.97415999999998</v>
      </c>
      <c r="J15" s="95">
        <v>0.11976198435283919</v>
      </c>
      <c r="K15" s="95">
        <v>4.0367962215044874E-5</v>
      </c>
      <c r="L15" s="139"/>
      <c r="M15" s="139"/>
      <c r="N15" s="139"/>
      <c r="O15" s="139"/>
      <c r="BC15" s="134" t="s">
        <v>144</v>
      </c>
      <c r="BE15" s="134" t="s">
        <v>196</v>
      </c>
      <c r="BG15" s="134" t="s">
        <v>180</v>
      </c>
    </row>
    <row r="16" spans="1:60" s="134" customFormat="1" ht="20.25">
      <c r="A16" s="135"/>
      <c r="B16" s="83" t="s">
        <v>1785</v>
      </c>
      <c r="C16" s="84" t="s">
        <v>1786</v>
      </c>
      <c r="D16" s="97" t="s">
        <v>28</v>
      </c>
      <c r="E16" s="97" t="s">
        <v>1780</v>
      </c>
      <c r="F16" s="97" t="s">
        <v>170</v>
      </c>
      <c r="G16" s="94">
        <v>123.99999999999999</v>
      </c>
      <c r="H16" s="96">
        <v>291900</v>
      </c>
      <c r="I16" s="94">
        <v>577.13015999999993</v>
      </c>
      <c r="J16" s="95">
        <v>0.51978710142986861</v>
      </c>
      <c r="K16" s="95">
        <v>1.7520372749143745E-4</v>
      </c>
      <c r="L16" s="139"/>
      <c r="M16" s="139"/>
      <c r="N16" s="139"/>
      <c r="O16" s="139"/>
      <c r="BC16" s="133" t="s">
        <v>130</v>
      </c>
      <c r="BD16" s="134" t="s">
        <v>145</v>
      </c>
      <c r="BE16" s="134" t="s">
        <v>156</v>
      </c>
      <c r="BG16" s="134" t="s">
        <v>181</v>
      </c>
    </row>
    <row r="17" spans="1:60" s="134" customFormat="1">
      <c r="A17" s="135"/>
      <c r="B17" s="83" t="s">
        <v>1787</v>
      </c>
      <c r="C17" s="84" t="s">
        <v>1788</v>
      </c>
      <c r="D17" s="97" t="s">
        <v>28</v>
      </c>
      <c r="E17" s="97" t="s">
        <v>1780</v>
      </c>
      <c r="F17" s="97" t="s">
        <v>174</v>
      </c>
      <c r="G17" s="94">
        <v>2.9999999999999996</v>
      </c>
      <c r="H17" s="96">
        <v>619400</v>
      </c>
      <c r="I17" s="94">
        <v>10.463649999999998</v>
      </c>
      <c r="J17" s="95">
        <v>9.4239925078194557E-3</v>
      </c>
      <c r="K17" s="95">
        <v>3.1765286415906238E-6</v>
      </c>
      <c r="L17" s="139"/>
      <c r="M17" s="139"/>
      <c r="N17" s="139"/>
      <c r="O17" s="139"/>
      <c r="BC17" s="134" t="s">
        <v>140</v>
      </c>
      <c r="BE17" s="134" t="s">
        <v>157</v>
      </c>
      <c r="BG17" s="134" t="s">
        <v>182</v>
      </c>
    </row>
    <row r="18" spans="1:60" s="134" customFormat="1">
      <c r="A18" s="135"/>
      <c r="B18" s="83" t="s">
        <v>1789</v>
      </c>
      <c r="C18" s="84" t="s">
        <v>1790</v>
      </c>
      <c r="D18" s="97" t="s">
        <v>28</v>
      </c>
      <c r="E18" s="97" t="s">
        <v>1780</v>
      </c>
      <c r="F18" s="97" t="s">
        <v>172</v>
      </c>
      <c r="G18" s="94">
        <v>5.9999999999999991</v>
      </c>
      <c r="H18" s="96">
        <v>12570</v>
      </c>
      <c r="I18" s="94">
        <v>-2.73753</v>
      </c>
      <c r="J18" s="95">
        <v>-2.4655318373541738E-3</v>
      </c>
      <c r="K18" s="95">
        <v>-8.3105249623349238E-7</v>
      </c>
      <c r="L18" s="139"/>
      <c r="M18" s="139"/>
      <c r="N18" s="139"/>
      <c r="O18" s="139"/>
      <c r="P18" s="139"/>
      <c r="BD18" s="134" t="s">
        <v>128</v>
      </c>
      <c r="BF18" s="134" t="s">
        <v>158</v>
      </c>
      <c r="BH18" s="134" t="s">
        <v>28</v>
      </c>
    </row>
    <row r="19" spans="1:60" s="134" customFormat="1">
      <c r="A19" s="135"/>
      <c r="B19" s="83" t="s">
        <v>1791</v>
      </c>
      <c r="C19" s="84" t="s">
        <v>1792</v>
      </c>
      <c r="D19" s="97" t="s">
        <v>28</v>
      </c>
      <c r="E19" s="97" t="s">
        <v>1780</v>
      </c>
      <c r="F19" s="97" t="s">
        <v>180</v>
      </c>
      <c r="G19" s="94">
        <v>5.9999999999999991</v>
      </c>
      <c r="H19" s="96">
        <v>181750</v>
      </c>
      <c r="I19" s="94">
        <v>257.95647999999994</v>
      </c>
      <c r="J19" s="95">
        <v>0.23232618970086721</v>
      </c>
      <c r="K19" s="95">
        <v>7.8309781673115868E-5</v>
      </c>
      <c r="L19" s="139"/>
      <c r="M19" s="139"/>
      <c r="N19" s="139"/>
      <c r="O19" s="139"/>
      <c r="P19" s="139"/>
      <c r="BD19" s="134" t="s">
        <v>141</v>
      </c>
      <c r="BF19" s="134" t="s">
        <v>159</v>
      </c>
    </row>
    <row r="20" spans="1:60">
      <c r="B20" s="104"/>
      <c r="C20" s="84"/>
      <c r="D20" s="84"/>
      <c r="E20" s="84"/>
      <c r="F20" s="84"/>
      <c r="G20" s="94"/>
      <c r="H20" s="96"/>
      <c r="I20" s="84"/>
      <c r="J20" s="95"/>
      <c r="K20" s="84"/>
      <c r="BD20" s="1" t="s">
        <v>146</v>
      </c>
      <c r="BF20" s="1" t="s">
        <v>160</v>
      </c>
    </row>
    <row r="21" spans="1:6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BD21" s="1" t="s">
        <v>131</v>
      </c>
      <c r="BE21" s="1" t="s">
        <v>147</v>
      </c>
      <c r="BF21" s="1" t="s">
        <v>161</v>
      </c>
    </row>
    <row r="22" spans="1:6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BD22" s="1" t="s">
        <v>137</v>
      </c>
      <c r="BF22" s="1" t="s">
        <v>162</v>
      </c>
    </row>
    <row r="23" spans="1:60">
      <c r="B23" s="129" t="s">
        <v>258</v>
      </c>
      <c r="C23" s="100"/>
      <c r="D23" s="100"/>
      <c r="E23" s="100"/>
      <c r="F23" s="100"/>
      <c r="G23" s="100"/>
      <c r="H23" s="100"/>
      <c r="I23" s="100"/>
      <c r="J23" s="100"/>
      <c r="K23" s="100"/>
      <c r="BD23" s="1" t="s">
        <v>28</v>
      </c>
      <c r="BE23" s="1" t="s">
        <v>138</v>
      </c>
      <c r="BF23" s="1" t="s">
        <v>197</v>
      </c>
    </row>
    <row r="24" spans="1:60">
      <c r="B24" s="129" t="s">
        <v>119</v>
      </c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200</v>
      </c>
    </row>
    <row r="25" spans="1:60">
      <c r="B25" s="129" t="s">
        <v>240</v>
      </c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163</v>
      </c>
    </row>
    <row r="26" spans="1:60">
      <c r="B26" s="129" t="s">
        <v>248</v>
      </c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164</v>
      </c>
    </row>
    <row r="27" spans="1:6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199</v>
      </c>
    </row>
    <row r="28" spans="1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165</v>
      </c>
    </row>
    <row r="29" spans="1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166</v>
      </c>
    </row>
    <row r="30" spans="1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198</v>
      </c>
    </row>
    <row r="31" spans="1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28</v>
      </c>
    </row>
    <row r="32" spans="1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X113"/>
  <sheetViews>
    <sheetView rightToLeft="1" workbookViewId="0"/>
  </sheetViews>
  <sheetFormatPr defaultColWidth="6.42578125" defaultRowHeight="18"/>
  <cols>
    <col min="1" max="1" width="6.42578125" style="1"/>
    <col min="2" max="2" width="53.28515625" style="2" bestFit="1" customWidth="1"/>
    <col min="3" max="3" width="27.140625" style="2" bestFit="1" customWidth="1"/>
    <col min="4" max="4" width="6.42578125" style="2"/>
    <col min="5" max="5" width="7" style="1" bestFit="1" customWidth="1"/>
    <col min="6" max="6" width="11.28515625" style="1" bestFit="1" customWidth="1"/>
    <col min="7" max="7" width="13.85546875" style="1" bestFit="1" customWidth="1"/>
    <col min="8" max="8" width="7" style="1" bestFit="1" customWidth="1"/>
    <col min="9" max="9" width="11.140625" style="1" bestFit="1" customWidth="1"/>
    <col min="10" max="11" width="6.85546875" style="1" bestFit="1" customWidth="1"/>
    <col min="12" max="12" width="15.42578125" style="1" bestFit="1" customWidth="1"/>
    <col min="13" max="13" width="7.28515625" style="1" bestFit="1" customWidth="1"/>
    <col min="14" max="14" width="11.28515625" style="1" bestFit="1" customWidth="1"/>
    <col min="15" max="15" width="13.140625" style="1" bestFit="1" customWidth="1"/>
    <col min="16" max="16" width="9.140625" style="1" bestFit="1" customWidth="1"/>
    <col min="17" max="17" width="8" style="1" bestFit="1" customWidth="1"/>
    <col min="18" max="18" width="9" style="1" bestFit="1" customWidth="1"/>
    <col min="19" max="21" width="6.85546875" style="1" bestFit="1" customWidth="1"/>
    <col min="22" max="22" width="6.42578125" style="1"/>
    <col min="23" max="23" width="9" style="1" bestFit="1" customWidth="1"/>
    <col min="24" max="16384" width="6.42578125" style="1"/>
  </cols>
  <sheetData>
    <row r="1" spans="2:24">
      <c r="B1" s="57" t="s">
        <v>186</v>
      </c>
      <c r="C1" s="78" t="s" vm="1">
        <v>259</v>
      </c>
    </row>
    <row r="2" spans="2:24">
      <c r="B2" s="57" t="s">
        <v>185</v>
      </c>
      <c r="C2" s="78" t="s">
        <v>260</v>
      </c>
    </row>
    <row r="3" spans="2:24">
      <c r="B3" s="57" t="s">
        <v>187</v>
      </c>
      <c r="C3" s="78" t="s">
        <v>261</v>
      </c>
      <c r="E3" s="2"/>
    </row>
    <row r="4" spans="2:24">
      <c r="B4" s="57" t="s">
        <v>188</v>
      </c>
      <c r="C4" s="78">
        <v>69</v>
      </c>
    </row>
    <row r="6" spans="2:24" ht="26.25" customHeight="1">
      <c r="B6" s="153" t="s">
        <v>216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5"/>
    </row>
    <row r="7" spans="2:24" ht="26.25" customHeight="1">
      <c r="B7" s="153" t="s">
        <v>102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5"/>
    </row>
    <row r="8" spans="2:24" s="3" customFormat="1" ht="78.75">
      <c r="B8" s="23" t="s">
        <v>123</v>
      </c>
      <c r="C8" s="31" t="s">
        <v>47</v>
      </c>
      <c r="D8" s="14" t="s">
        <v>52</v>
      </c>
      <c r="E8" s="31" t="s">
        <v>15</v>
      </c>
      <c r="F8" s="31" t="s">
        <v>68</v>
      </c>
      <c r="G8" s="31" t="s">
        <v>109</v>
      </c>
      <c r="H8" s="31" t="s">
        <v>18</v>
      </c>
      <c r="I8" s="31" t="s">
        <v>108</v>
      </c>
      <c r="J8" s="31" t="s">
        <v>17</v>
      </c>
      <c r="K8" s="31" t="s">
        <v>19</v>
      </c>
      <c r="L8" s="31" t="s">
        <v>242</v>
      </c>
      <c r="M8" s="31" t="s">
        <v>241</v>
      </c>
      <c r="N8" s="31" t="s">
        <v>64</v>
      </c>
      <c r="O8" s="31" t="s">
        <v>61</v>
      </c>
      <c r="P8" s="31" t="s">
        <v>189</v>
      </c>
      <c r="Q8" s="32" t="s">
        <v>191</v>
      </c>
      <c r="R8" s="1"/>
      <c r="S8" s="1"/>
      <c r="T8" s="1"/>
      <c r="U8" s="1"/>
      <c r="V8" s="1"/>
      <c r="W8" s="1"/>
      <c r="X8" s="1"/>
    </row>
    <row r="9" spans="2:24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249</v>
      </c>
      <c r="M9" s="33"/>
      <c r="N9" s="33" t="s">
        <v>245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2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120</v>
      </c>
      <c r="R10" s="1"/>
      <c r="S10" s="1"/>
      <c r="T10" s="1"/>
      <c r="U10" s="1"/>
      <c r="V10" s="1"/>
      <c r="W10" s="1"/>
      <c r="X10" s="1"/>
    </row>
    <row r="11" spans="2:24" s="133" customFormat="1" ht="18" customHeight="1">
      <c r="B11" s="117" t="s">
        <v>2029</v>
      </c>
      <c r="C11" s="100"/>
      <c r="D11" s="100"/>
      <c r="E11" s="100"/>
      <c r="F11" s="100"/>
      <c r="G11" s="100"/>
      <c r="H11" s="121">
        <v>4.03</v>
      </c>
      <c r="I11" s="100"/>
      <c r="J11" s="100"/>
      <c r="K11" s="142">
        <v>3.5000000000000005E-3</v>
      </c>
      <c r="L11" s="100"/>
      <c r="M11" s="100"/>
      <c r="N11" s="121">
        <v>9392.9601199999979</v>
      </c>
      <c r="O11" s="100"/>
      <c r="P11" s="142">
        <v>1</v>
      </c>
      <c r="Q11" s="142">
        <v>2.8514912913274529E-3</v>
      </c>
      <c r="R11" s="134"/>
      <c r="S11" s="134"/>
      <c r="T11" s="134"/>
      <c r="U11" s="134"/>
      <c r="V11" s="134"/>
      <c r="W11" s="134"/>
      <c r="X11" s="134"/>
    </row>
    <row r="12" spans="2:24" s="133" customFormat="1" ht="18" customHeight="1">
      <c r="B12" s="81" t="s">
        <v>237</v>
      </c>
      <c r="C12" s="100"/>
      <c r="D12" s="100"/>
      <c r="E12" s="100"/>
      <c r="F12" s="100"/>
      <c r="G12" s="100"/>
      <c r="H12" s="121">
        <v>4.03</v>
      </c>
      <c r="I12" s="100"/>
      <c r="J12" s="100"/>
      <c r="K12" s="142">
        <v>3.5000000000000005E-3</v>
      </c>
      <c r="L12" s="100"/>
      <c r="M12" s="100"/>
      <c r="N12" s="121">
        <v>9392.9601199999979</v>
      </c>
      <c r="O12" s="100"/>
      <c r="P12" s="142">
        <v>1</v>
      </c>
      <c r="Q12" s="142">
        <v>2.8514912913274529E-3</v>
      </c>
      <c r="R12" s="134"/>
      <c r="S12" s="134"/>
      <c r="T12" s="134"/>
      <c r="U12" s="134"/>
      <c r="V12" s="134"/>
      <c r="W12" s="134"/>
      <c r="X12" s="134"/>
    </row>
    <row r="13" spans="2:24" s="133" customFormat="1" ht="18" customHeight="1">
      <c r="B13" s="101" t="s">
        <v>2030</v>
      </c>
      <c r="C13" s="100"/>
      <c r="D13" s="100"/>
      <c r="E13" s="100"/>
      <c r="F13" s="100"/>
      <c r="G13" s="100"/>
      <c r="H13" s="121">
        <v>4.03</v>
      </c>
      <c r="I13" s="100"/>
      <c r="J13" s="100"/>
      <c r="K13" s="142">
        <v>3.5000000000000005E-3</v>
      </c>
      <c r="L13" s="100"/>
      <c r="M13" s="100"/>
      <c r="N13" s="121">
        <v>9392.9601199999979</v>
      </c>
      <c r="O13" s="100"/>
      <c r="P13" s="142">
        <v>1</v>
      </c>
      <c r="Q13" s="142">
        <v>2.8514912913274529E-3</v>
      </c>
      <c r="R13" s="134"/>
      <c r="S13" s="134"/>
      <c r="T13" s="134"/>
      <c r="U13" s="134"/>
      <c r="V13" s="134"/>
      <c r="W13" s="134"/>
      <c r="X13" s="134"/>
    </row>
    <row r="14" spans="2:24" s="133" customFormat="1" ht="18" customHeight="1">
      <c r="B14" s="87" t="s">
        <v>315</v>
      </c>
      <c r="C14" s="84" t="s">
        <v>316</v>
      </c>
      <c r="D14" s="100" t="s">
        <v>2031</v>
      </c>
      <c r="E14" s="84" t="s">
        <v>318</v>
      </c>
      <c r="F14" s="84" t="s">
        <v>319</v>
      </c>
      <c r="G14" s="100"/>
      <c r="H14" s="94">
        <v>4.03</v>
      </c>
      <c r="I14" s="97" t="s">
        <v>171</v>
      </c>
      <c r="J14" s="98">
        <v>6.1999999999999998E-3</v>
      </c>
      <c r="K14" s="98">
        <v>3.5000000000000005E-3</v>
      </c>
      <c r="L14" s="94">
        <v>9140676.9999999981</v>
      </c>
      <c r="M14" s="96">
        <v>102.76</v>
      </c>
      <c r="N14" s="94">
        <v>9392.9601199999979</v>
      </c>
      <c r="O14" s="95">
        <v>2.2358464767234794E-3</v>
      </c>
      <c r="P14" s="95">
        <v>7.7723861081335586E-3</v>
      </c>
      <c r="Q14" s="95">
        <v>2.8514912884448399E-3</v>
      </c>
      <c r="R14" s="134"/>
      <c r="S14" s="134"/>
      <c r="T14" s="134"/>
      <c r="U14" s="134"/>
      <c r="V14" s="134"/>
      <c r="W14" s="134"/>
      <c r="X14" s="134"/>
    </row>
    <row r="15" spans="2:24" ht="21.75" customHeight="1">
      <c r="B15" s="129" t="s">
        <v>258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24">
      <c r="B16" s="129" t="s">
        <v>119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29" t="s">
        <v>240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29" t="s">
        <v>248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</row>
    <row r="112" spans="2:17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</row>
    <row r="113" spans="2:17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</row>
  </sheetData>
  <mergeCells count="2">
    <mergeCell ref="B6:Q6"/>
    <mergeCell ref="B7:Q7"/>
  </mergeCells>
  <phoneticPr fontId="3" type="noConversion"/>
  <conditionalFormatting sqref="B14">
    <cfRule type="cellIs" dxfId="12" priority="2" operator="equal">
      <formula>"NR3"</formula>
    </cfRule>
  </conditionalFormatting>
  <conditionalFormatting sqref="B14">
    <cfRule type="containsText" dxfId="11" priority="1" operator="containsText" text="הפרשה ">
      <formula>NOT(ISERROR(SEARCH("הפרשה ",B14)))</formula>
    </cfRule>
  </conditionalFormatting>
  <conditionalFormatting sqref="B12:B13">
    <cfRule type="cellIs" dxfId="10" priority="4" operator="equal">
      <formula>"NR3"</formula>
    </cfRule>
  </conditionalFormatting>
  <conditionalFormatting sqref="B12:B13">
    <cfRule type="containsText" dxfId="9" priority="3" operator="containsText" text="הפרשה ">
      <formula>NOT(ISERROR(SEARCH("הפרשה ",B12)))</formula>
    </cfRule>
  </conditionalFormatting>
  <dataValidations count="3">
    <dataValidation allowBlank="1" showInputMessage="1" showErrorMessage="1" sqref="D15:XFD38 AH39:XFD42 D43:XFD1048576 D39:AF42 C5:C13 B1:B13 C25:C27 A15:C24 A28:C1048576 A25:A27 A1:A14 R1:XFD14 D1:Q10 D11:D14 E11:F13 G11:G14 H11:Q13"/>
    <dataValidation type="list" allowBlank="1" showInputMessage="1" showErrorMessage="1" sqref="F14">
      <formula1>$BM$7:$BM$10</formula1>
    </dataValidation>
    <dataValidation type="list" allowBlank="1" showInputMessage="1" showErrorMessage="1" sqref="I14">
      <formula1>$BN$7:$BN$19</formula1>
    </dataValidation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7.140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186</v>
      </c>
      <c r="C1" s="78" t="s" vm="1">
        <v>259</v>
      </c>
    </row>
    <row r="2" spans="2:72">
      <c r="B2" s="57" t="s">
        <v>185</v>
      </c>
      <c r="C2" s="78" t="s">
        <v>260</v>
      </c>
    </row>
    <row r="3" spans="2:72">
      <c r="B3" s="57" t="s">
        <v>187</v>
      </c>
      <c r="C3" s="78" t="s">
        <v>261</v>
      </c>
    </row>
    <row r="4" spans="2:72">
      <c r="B4" s="57" t="s">
        <v>188</v>
      </c>
      <c r="C4" s="78">
        <v>69</v>
      </c>
    </row>
    <row r="6" spans="2:72" ht="26.25" customHeight="1">
      <c r="B6" s="153" t="s">
        <v>217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5"/>
    </row>
    <row r="7" spans="2:72" ht="26.25" customHeight="1">
      <c r="B7" s="153" t="s">
        <v>93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5"/>
    </row>
    <row r="8" spans="2:72" s="3" customFormat="1" ht="78.75">
      <c r="B8" s="23" t="s">
        <v>123</v>
      </c>
      <c r="C8" s="31" t="s">
        <v>47</v>
      </c>
      <c r="D8" s="31" t="s">
        <v>15</v>
      </c>
      <c r="E8" s="31" t="s">
        <v>68</v>
      </c>
      <c r="F8" s="31" t="s">
        <v>109</v>
      </c>
      <c r="G8" s="31" t="s">
        <v>18</v>
      </c>
      <c r="H8" s="31" t="s">
        <v>108</v>
      </c>
      <c r="I8" s="31" t="s">
        <v>17</v>
      </c>
      <c r="J8" s="31" t="s">
        <v>19</v>
      </c>
      <c r="K8" s="31" t="s">
        <v>242</v>
      </c>
      <c r="L8" s="31" t="s">
        <v>241</v>
      </c>
      <c r="M8" s="31" t="s">
        <v>117</v>
      </c>
      <c r="N8" s="31" t="s">
        <v>61</v>
      </c>
      <c r="O8" s="31" t="s">
        <v>189</v>
      </c>
      <c r="P8" s="32" t="s">
        <v>191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249</v>
      </c>
      <c r="L9" s="33"/>
      <c r="M9" s="33" t="s">
        <v>245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9" t="s">
        <v>119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72">
      <c r="B13" s="99" t="s">
        <v>240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72">
      <c r="B14" s="99" t="s">
        <v>248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72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72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186</v>
      </c>
      <c r="C1" s="78" t="s" vm="1">
        <v>259</v>
      </c>
    </row>
    <row r="2" spans="2:65">
      <c r="B2" s="57" t="s">
        <v>185</v>
      </c>
      <c r="C2" s="78" t="s">
        <v>260</v>
      </c>
    </row>
    <row r="3" spans="2:65">
      <c r="B3" s="57" t="s">
        <v>187</v>
      </c>
      <c r="C3" s="78" t="s">
        <v>261</v>
      </c>
    </row>
    <row r="4" spans="2:65">
      <c r="B4" s="57" t="s">
        <v>188</v>
      </c>
      <c r="C4" s="78">
        <v>69</v>
      </c>
    </row>
    <row r="6" spans="2:65" ht="26.25" customHeight="1">
      <c r="B6" s="153" t="s">
        <v>217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5"/>
    </row>
    <row r="7" spans="2:65" ht="26.25" customHeight="1">
      <c r="B7" s="153" t="s">
        <v>94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5"/>
    </row>
    <row r="8" spans="2:65" s="3" customFormat="1" ht="78.75">
      <c r="B8" s="23" t="s">
        <v>123</v>
      </c>
      <c r="C8" s="31" t="s">
        <v>47</v>
      </c>
      <c r="D8" s="31" t="s">
        <v>125</v>
      </c>
      <c r="E8" s="31" t="s">
        <v>124</v>
      </c>
      <c r="F8" s="31" t="s">
        <v>67</v>
      </c>
      <c r="G8" s="31" t="s">
        <v>15</v>
      </c>
      <c r="H8" s="31" t="s">
        <v>68</v>
      </c>
      <c r="I8" s="31" t="s">
        <v>109</v>
      </c>
      <c r="J8" s="31" t="s">
        <v>18</v>
      </c>
      <c r="K8" s="31" t="s">
        <v>108</v>
      </c>
      <c r="L8" s="31" t="s">
        <v>17</v>
      </c>
      <c r="M8" s="71" t="s">
        <v>19</v>
      </c>
      <c r="N8" s="31" t="s">
        <v>242</v>
      </c>
      <c r="O8" s="31" t="s">
        <v>241</v>
      </c>
      <c r="P8" s="31" t="s">
        <v>117</v>
      </c>
      <c r="Q8" s="31" t="s">
        <v>61</v>
      </c>
      <c r="R8" s="31" t="s">
        <v>189</v>
      </c>
      <c r="S8" s="32" t="s">
        <v>191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249</v>
      </c>
      <c r="O9" s="33"/>
      <c r="P9" s="33" t="s">
        <v>245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120</v>
      </c>
      <c r="R10" s="21" t="s">
        <v>121</v>
      </c>
      <c r="S10" s="21" t="s">
        <v>192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9" t="s">
        <v>258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9" t="s">
        <v>119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99" t="s">
        <v>240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99" t="s">
        <v>248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80" zoomScaleNormal="80" workbookViewId="0">
      <selection activeCell="E20" sqref="E20"/>
    </sheetView>
  </sheetViews>
  <sheetFormatPr defaultColWidth="9.140625" defaultRowHeight="18"/>
  <cols>
    <col min="1" max="1" width="6.28515625" style="134" customWidth="1"/>
    <col min="2" max="2" width="55" style="135" bestFit="1" customWidth="1"/>
    <col min="3" max="3" width="27.7109375" style="135" bestFit="1" customWidth="1"/>
    <col min="4" max="4" width="10.28515625" style="135" bestFit="1" customWidth="1"/>
    <col min="5" max="5" width="12.42578125" style="135" bestFit="1" customWidth="1"/>
    <col min="6" max="6" width="15.7109375" style="134" bestFit="1" customWidth="1"/>
    <col min="7" max="7" width="7.28515625" style="134" bestFit="1" customWidth="1"/>
    <col min="8" max="8" width="11.42578125" style="134" bestFit="1" customWidth="1"/>
    <col min="9" max="9" width="12.28515625" style="134" bestFit="1" customWidth="1"/>
    <col min="10" max="10" width="6.7109375" style="134" bestFit="1" customWidth="1"/>
    <col min="11" max="11" width="12.7109375" style="134" bestFit="1" customWidth="1"/>
    <col min="12" max="12" width="7.42578125" style="134" bestFit="1" customWidth="1"/>
    <col min="13" max="13" width="8.140625" style="134" bestFit="1" customWidth="1"/>
    <col min="14" max="14" width="15.5703125" style="134" bestFit="1" customWidth="1"/>
    <col min="15" max="15" width="8" style="134" bestFit="1" customWidth="1"/>
    <col min="16" max="16" width="11" style="134" bestFit="1" customWidth="1"/>
    <col min="17" max="17" width="7.42578125" style="134" bestFit="1" customWidth="1"/>
    <col min="18" max="18" width="12.140625" style="134" bestFit="1" customWidth="1"/>
    <col min="19" max="19" width="10.7109375" style="134" bestFit="1" customWidth="1"/>
    <col min="20" max="20" width="7.5703125" style="134" customWidth="1"/>
    <col min="21" max="21" width="6.7109375" style="134" customWidth="1"/>
    <col min="22" max="22" width="7.7109375" style="134" customWidth="1"/>
    <col min="23" max="23" width="7.140625" style="134" customWidth="1"/>
    <col min="24" max="24" width="6" style="134" customWidth="1"/>
    <col min="25" max="25" width="7.85546875" style="134" customWidth="1"/>
    <col min="26" max="26" width="8.140625" style="134" customWidth="1"/>
    <col min="27" max="27" width="6.28515625" style="134" customWidth="1"/>
    <col min="28" max="28" width="8" style="134" customWidth="1"/>
    <col min="29" max="29" width="8.7109375" style="134" customWidth="1"/>
    <col min="30" max="30" width="10" style="134" customWidth="1"/>
    <col min="31" max="31" width="9.5703125" style="134" customWidth="1"/>
    <col min="32" max="32" width="6.140625" style="134" customWidth="1"/>
    <col min="33" max="34" width="5.7109375" style="134" customWidth="1"/>
    <col min="35" max="35" width="6.85546875" style="134" customWidth="1"/>
    <col min="36" max="36" width="6.42578125" style="134" customWidth="1"/>
    <col min="37" max="37" width="6.7109375" style="134" customWidth="1"/>
    <col min="38" max="38" width="7.28515625" style="134" customWidth="1"/>
    <col min="39" max="50" width="5.7109375" style="134" customWidth="1"/>
    <col min="51" max="16384" width="9.140625" style="134"/>
  </cols>
  <sheetData>
    <row r="1" spans="2:81" s="1" customFormat="1">
      <c r="B1" s="57" t="s">
        <v>186</v>
      </c>
      <c r="C1" s="78" t="s" vm="1">
        <v>259</v>
      </c>
      <c r="D1" s="2"/>
      <c r="E1" s="2"/>
    </row>
    <row r="2" spans="2:81" s="1" customFormat="1">
      <c r="B2" s="57" t="s">
        <v>185</v>
      </c>
      <c r="C2" s="78" t="s">
        <v>260</v>
      </c>
      <c r="D2" s="2"/>
      <c r="E2" s="2"/>
    </row>
    <row r="3" spans="2:81" s="1" customFormat="1">
      <c r="B3" s="57" t="s">
        <v>187</v>
      </c>
      <c r="C3" s="78" t="s">
        <v>261</v>
      </c>
      <c r="D3" s="2"/>
      <c r="E3" s="2"/>
    </row>
    <row r="4" spans="2:81" s="1" customFormat="1">
      <c r="B4" s="57" t="s">
        <v>188</v>
      </c>
      <c r="C4" s="78">
        <v>69</v>
      </c>
      <c r="D4" s="2"/>
      <c r="E4" s="2"/>
    </row>
    <row r="5" spans="2:81" s="1" customFormat="1">
      <c r="B5" s="2"/>
      <c r="C5" s="2"/>
      <c r="D5" s="2"/>
      <c r="E5" s="2"/>
    </row>
    <row r="6" spans="2:81" s="1" customFormat="1" ht="26.25" customHeight="1">
      <c r="B6" s="153" t="s">
        <v>217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5"/>
    </row>
    <row r="7" spans="2:81" s="1" customFormat="1" ht="26.25" customHeight="1">
      <c r="B7" s="153" t="s">
        <v>95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5"/>
    </row>
    <row r="8" spans="2:81" s="3" customFormat="1" ht="78.75">
      <c r="B8" s="23" t="s">
        <v>123</v>
      </c>
      <c r="C8" s="31" t="s">
        <v>47</v>
      </c>
      <c r="D8" s="31" t="s">
        <v>125</v>
      </c>
      <c r="E8" s="31" t="s">
        <v>124</v>
      </c>
      <c r="F8" s="31" t="s">
        <v>67</v>
      </c>
      <c r="G8" s="31" t="s">
        <v>15</v>
      </c>
      <c r="H8" s="31" t="s">
        <v>68</v>
      </c>
      <c r="I8" s="31" t="s">
        <v>109</v>
      </c>
      <c r="J8" s="31" t="s">
        <v>18</v>
      </c>
      <c r="K8" s="31" t="s">
        <v>108</v>
      </c>
      <c r="L8" s="31" t="s">
        <v>17</v>
      </c>
      <c r="M8" s="71" t="s">
        <v>19</v>
      </c>
      <c r="N8" s="71" t="s">
        <v>242</v>
      </c>
      <c r="O8" s="31" t="s">
        <v>241</v>
      </c>
      <c r="P8" s="31" t="s">
        <v>117</v>
      </c>
      <c r="Q8" s="31" t="s">
        <v>61</v>
      </c>
      <c r="R8" s="31" t="s">
        <v>189</v>
      </c>
      <c r="S8" s="32" t="s">
        <v>191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249</v>
      </c>
      <c r="O9" s="33"/>
      <c r="P9" s="33" t="s">
        <v>245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120</v>
      </c>
      <c r="R10" s="21" t="s">
        <v>121</v>
      </c>
      <c r="S10" s="21" t="s">
        <v>192</v>
      </c>
      <c r="T10" s="5"/>
      <c r="BZ10" s="1"/>
    </row>
    <row r="11" spans="2:81" s="133" customFormat="1" ht="18" customHeight="1">
      <c r="B11" s="126" t="s">
        <v>53</v>
      </c>
      <c r="C11" s="120"/>
      <c r="D11" s="120"/>
      <c r="E11" s="120"/>
      <c r="F11" s="120"/>
      <c r="G11" s="120"/>
      <c r="H11" s="120"/>
      <c r="I11" s="120"/>
      <c r="J11" s="123">
        <v>8.0371884188524643</v>
      </c>
      <c r="K11" s="120"/>
      <c r="L11" s="120"/>
      <c r="M11" s="122">
        <v>2.5882227845169165E-2</v>
      </c>
      <c r="N11" s="121"/>
      <c r="O11" s="123"/>
      <c r="P11" s="121">
        <v>51093.536469999992</v>
      </c>
      <c r="Q11" s="120"/>
      <c r="R11" s="122">
        <v>1</v>
      </c>
      <c r="S11" s="122">
        <v>1.5510847744057771E-2</v>
      </c>
      <c r="T11" s="138"/>
      <c r="BZ11" s="134"/>
      <c r="CC11" s="134"/>
    </row>
    <row r="12" spans="2:81" ht="17.25" customHeight="1">
      <c r="B12" s="127" t="s">
        <v>237</v>
      </c>
      <c r="C12" s="120"/>
      <c r="D12" s="120"/>
      <c r="E12" s="120"/>
      <c r="F12" s="120"/>
      <c r="G12" s="120"/>
      <c r="H12" s="120"/>
      <c r="I12" s="120"/>
      <c r="J12" s="123">
        <v>7.6260380883330647</v>
      </c>
      <c r="K12" s="120"/>
      <c r="L12" s="120"/>
      <c r="M12" s="122">
        <v>2.4295062296730549E-2</v>
      </c>
      <c r="N12" s="121"/>
      <c r="O12" s="123"/>
      <c r="P12" s="121">
        <v>48022.149379999995</v>
      </c>
      <c r="Q12" s="120"/>
      <c r="R12" s="122">
        <v>0.93988697392666509</v>
      </c>
      <c r="S12" s="122">
        <v>1.4578443749199699E-2</v>
      </c>
    </row>
    <row r="13" spans="2:81">
      <c r="B13" s="105" t="s">
        <v>62</v>
      </c>
      <c r="C13" s="82"/>
      <c r="D13" s="82"/>
      <c r="E13" s="82"/>
      <c r="F13" s="82"/>
      <c r="G13" s="82"/>
      <c r="H13" s="82"/>
      <c r="I13" s="82"/>
      <c r="J13" s="93">
        <v>9.9329126446288178</v>
      </c>
      <c r="K13" s="82"/>
      <c r="L13" s="82"/>
      <c r="M13" s="92">
        <v>1.9272293104548574E-2</v>
      </c>
      <c r="N13" s="91"/>
      <c r="O13" s="93"/>
      <c r="P13" s="91">
        <v>24589.778749999998</v>
      </c>
      <c r="Q13" s="82"/>
      <c r="R13" s="92">
        <v>0.48126985229214064</v>
      </c>
      <c r="S13" s="92">
        <v>7.4649034027085672E-3</v>
      </c>
    </row>
    <row r="14" spans="2:81">
      <c r="B14" s="106" t="s">
        <v>1793</v>
      </c>
      <c r="C14" s="84" t="s">
        <v>1794</v>
      </c>
      <c r="D14" s="97" t="s">
        <v>1795</v>
      </c>
      <c r="E14" s="84" t="s">
        <v>1796</v>
      </c>
      <c r="F14" s="97" t="s">
        <v>631</v>
      </c>
      <c r="G14" s="84" t="s">
        <v>318</v>
      </c>
      <c r="H14" s="84" t="s">
        <v>319</v>
      </c>
      <c r="I14" s="110">
        <v>42639</v>
      </c>
      <c r="J14" s="96">
        <v>8.51</v>
      </c>
      <c r="K14" s="97" t="s">
        <v>171</v>
      </c>
      <c r="L14" s="98">
        <v>4.9000000000000002E-2</v>
      </c>
      <c r="M14" s="95">
        <v>1.4100000000000001E-2</v>
      </c>
      <c r="N14" s="94">
        <v>2621453.9999999995</v>
      </c>
      <c r="O14" s="96">
        <v>164.99</v>
      </c>
      <c r="P14" s="94">
        <v>4325.1368899999989</v>
      </c>
      <c r="Q14" s="95">
        <v>1.3353672880032105E-3</v>
      </c>
      <c r="R14" s="95">
        <v>8.4651351008743353E-2</v>
      </c>
      <c r="S14" s="95">
        <v>1.3130142168254093E-3</v>
      </c>
    </row>
    <row r="15" spans="2:81">
      <c r="B15" s="106" t="s">
        <v>1797</v>
      </c>
      <c r="C15" s="84" t="s">
        <v>1798</v>
      </c>
      <c r="D15" s="97" t="s">
        <v>1795</v>
      </c>
      <c r="E15" s="84" t="s">
        <v>1796</v>
      </c>
      <c r="F15" s="97" t="s">
        <v>631</v>
      </c>
      <c r="G15" s="84" t="s">
        <v>318</v>
      </c>
      <c r="H15" s="84" t="s">
        <v>319</v>
      </c>
      <c r="I15" s="110">
        <v>42639</v>
      </c>
      <c r="J15" s="96">
        <v>11.75</v>
      </c>
      <c r="K15" s="97" t="s">
        <v>171</v>
      </c>
      <c r="L15" s="98">
        <v>4.0999999999999995E-2</v>
      </c>
      <c r="M15" s="95">
        <v>2.4399999999999998E-2</v>
      </c>
      <c r="N15" s="94">
        <v>11484182.949999997</v>
      </c>
      <c r="O15" s="96">
        <v>125.5</v>
      </c>
      <c r="P15" s="94">
        <v>14412.649979999997</v>
      </c>
      <c r="Q15" s="95">
        <v>2.635474711939572E-3</v>
      </c>
      <c r="R15" s="95">
        <v>0.28208362497010769</v>
      </c>
      <c r="S15" s="95">
        <v>4.3753561580032333E-3</v>
      </c>
    </row>
    <row r="16" spans="2:81">
      <c r="B16" s="106" t="s">
        <v>1799</v>
      </c>
      <c r="C16" s="84" t="s">
        <v>1800</v>
      </c>
      <c r="D16" s="97" t="s">
        <v>1795</v>
      </c>
      <c r="E16" s="84" t="s">
        <v>1801</v>
      </c>
      <c r="F16" s="97" t="s">
        <v>631</v>
      </c>
      <c r="G16" s="84" t="s">
        <v>318</v>
      </c>
      <c r="H16" s="84" t="s">
        <v>167</v>
      </c>
      <c r="I16" s="110">
        <v>42796</v>
      </c>
      <c r="J16" s="96">
        <v>8.1900000000000013</v>
      </c>
      <c r="K16" s="97" t="s">
        <v>171</v>
      </c>
      <c r="L16" s="98">
        <v>2.1400000000000002E-2</v>
      </c>
      <c r="M16" s="95">
        <v>1.38E-2</v>
      </c>
      <c r="N16" s="94">
        <v>3399999.9999999995</v>
      </c>
      <c r="O16" s="96">
        <v>108.15</v>
      </c>
      <c r="P16" s="94">
        <v>3677.1001999999994</v>
      </c>
      <c r="Q16" s="95">
        <v>1.3094752085531838E-2</v>
      </c>
      <c r="R16" s="95">
        <v>7.1968011103694898E-2</v>
      </c>
      <c r="S16" s="95">
        <v>1.1162848626720707E-3</v>
      </c>
    </row>
    <row r="17" spans="2:19">
      <c r="B17" s="106" t="s">
        <v>1802</v>
      </c>
      <c r="C17" s="84" t="s">
        <v>1803</v>
      </c>
      <c r="D17" s="97" t="s">
        <v>1795</v>
      </c>
      <c r="E17" s="84" t="s">
        <v>432</v>
      </c>
      <c r="F17" s="97" t="s">
        <v>433</v>
      </c>
      <c r="G17" s="84" t="s">
        <v>353</v>
      </c>
      <c r="H17" s="84" t="s">
        <v>319</v>
      </c>
      <c r="I17" s="110">
        <v>42768</v>
      </c>
      <c r="J17" s="96">
        <v>1.32</v>
      </c>
      <c r="K17" s="97" t="s">
        <v>171</v>
      </c>
      <c r="L17" s="98">
        <v>6.8499999999999991E-2</v>
      </c>
      <c r="M17" s="95">
        <v>5.1000000000000004E-3</v>
      </c>
      <c r="N17" s="94">
        <v>266399.99999999994</v>
      </c>
      <c r="O17" s="96">
        <v>123.53</v>
      </c>
      <c r="P17" s="94">
        <v>329.08392999999995</v>
      </c>
      <c r="Q17" s="95">
        <v>5.2747148307794652E-4</v>
      </c>
      <c r="R17" s="95">
        <v>6.4408133148744634E-3</v>
      </c>
      <c r="S17" s="95">
        <v>9.9902474674917841E-5</v>
      </c>
    </row>
    <row r="18" spans="2:19">
      <c r="B18" s="106" t="s">
        <v>1804</v>
      </c>
      <c r="C18" s="84" t="s">
        <v>1805</v>
      </c>
      <c r="D18" s="97" t="s">
        <v>1795</v>
      </c>
      <c r="E18" s="84" t="s">
        <v>432</v>
      </c>
      <c r="F18" s="97" t="s">
        <v>433</v>
      </c>
      <c r="G18" s="84" t="s">
        <v>379</v>
      </c>
      <c r="H18" s="84" t="s">
        <v>167</v>
      </c>
      <c r="I18" s="110">
        <v>42935</v>
      </c>
      <c r="J18" s="96">
        <v>2.84</v>
      </c>
      <c r="K18" s="97" t="s">
        <v>171</v>
      </c>
      <c r="L18" s="98">
        <v>0.06</v>
      </c>
      <c r="M18" s="95">
        <v>4.1999999999999989E-3</v>
      </c>
      <c r="N18" s="94">
        <v>249999.99999999997</v>
      </c>
      <c r="O18" s="96">
        <v>124.82</v>
      </c>
      <c r="P18" s="94">
        <v>312.04998999999998</v>
      </c>
      <c r="Q18" s="95">
        <v>6.7553896338667116E-5</v>
      </c>
      <c r="R18" s="95">
        <v>6.1074259399370957E-3</v>
      </c>
      <c r="S18" s="95">
        <v>9.4731353862473217E-5</v>
      </c>
    </row>
    <row r="19" spans="2:19">
      <c r="B19" s="106" t="s">
        <v>1806</v>
      </c>
      <c r="C19" s="84" t="s">
        <v>1807</v>
      </c>
      <c r="D19" s="97" t="s">
        <v>1795</v>
      </c>
      <c r="E19" s="84" t="s">
        <v>1808</v>
      </c>
      <c r="F19" s="97" t="s">
        <v>631</v>
      </c>
      <c r="G19" s="84" t="s">
        <v>379</v>
      </c>
      <c r="H19" s="84" t="s">
        <v>319</v>
      </c>
      <c r="I19" s="110">
        <v>42835</v>
      </c>
      <c r="J19" s="96">
        <v>4.34</v>
      </c>
      <c r="K19" s="97" t="s">
        <v>171</v>
      </c>
      <c r="L19" s="98">
        <v>5.5999999999999994E-2</v>
      </c>
      <c r="M19" s="95">
        <v>4.9000000000000007E-3</v>
      </c>
      <c r="N19" s="94">
        <v>1011646.8799999999</v>
      </c>
      <c r="O19" s="96">
        <v>151.61000000000001</v>
      </c>
      <c r="P19" s="94">
        <v>1533.7577599999997</v>
      </c>
      <c r="Q19" s="95">
        <v>1.1867388329666409E-3</v>
      </c>
      <c r="R19" s="95">
        <v>3.0018625954783121E-2</v>
      </c>
      <c r="S19" s="95">
        <v>4.6561433667046185E-4</v>
      </c>
    </row>
    <row r="20" spans="2:19">
      <c r="B20" s="107"/>
      <c r="C20" s="84"/>
      <c r="D20" s="84"/>
      <c r="E20" s="84"/>
      <c r="F20" s="84"/>
      <c r="G20" s="84"/>
      <c r="H20" s="84"/>
      <c r="I20" s="84"/>
      <c r="J20" s="96"/>
      <c r="K20" s="84"/>
      <c r="L20" s="84"/>
      <c r="M20" s="95"/>
      <c r="N20" s="94"/>
      <c r="O20" s="96"/>
      <c r="P20" s="84"/>
      <c r="Q20" s="84"/>
      <c r="R20" s="95"/>
      <c r="S20" s="84"/>
    </row>
    <row r="21" spans="2:19">
      <c r="B21" s="105" t="s">
        <v>63</v>
      </c>
      <c r="C21" s="82"/>
      <c r="D21" s="82"/>
      <c r="E21" s="82"/>
      <c r="F21" s="82"/>
      <c r="G21" s="82"/>
      <c r="H21" s="82"/>
      <c r="I21" s="82"/>
      <c r="J21" s="93">
        <v>5.5644142776331433</v>
      </c>
      <c r="K21" s="82"/>
      <c r="L21" s="82"/>
      <c r="M21" s="92">
        <v>2.5733221487385913E-2</v>
      </c>
      <c r="N21" s="91"/>
      <c r="O21" s="93"/>
      <c r="P21" s="91">
        <v>19506.628389999994</v>
      </c>
      <c r="Q21" s="82"/>
      <c r="R21" s="92">
        <v>0.38178270164277001</v>
      </c>
      <c r="S21" s="92">
        <v>5.9217733564960401E-3</v>
      </c>
    </row>
    <row r="22" spans="2:19">
      <c r="B22" s="106" t="s">
        <v>1809</v>
      </c>
      <c r="C22" s="84" t="s">
        <v>1810</v>
      </c>
      <c r="D22" s="97" t="s">
        <v>1795</v>
      </c>
      <c r="E22" s="84" t="s">
        <v>1801</v>
      </c>
      <c r="F22" s="97" t="s">
        <v>631</v>
      </c>
      <c r="G22" s="84" t="s">
        <v>318</v>
      </c>
      <c r="H22" s="84" t="s">
        <v>167</v>
      </c>
      <c r="I22" s="110">
        <v>42796</v>
      </c>
      <c r="J22" s="96">
        <v>7.57</v>
      </c>
      <c r="K22" s="97" t="s">
        <v>171</v>
      </c>
      <c r="L22" s="98">
        <v>3.7400000000000003E-2</v>
      </c>
      <c r="M22" s="95">
        <v>3.0800000000000004E-2</v>
      </c>
      <c r="N22" s="94">
        <v>3413999.9999999995</v>
      </c>
      <c r="O22" s="96">
        <v>105.32</v>
      </c>
      <c r="P22" s="94">
        <v>3595.6248799999994</v>
      </c>
      <c r="Q22" s="95">
        <v>6.6283797164591162E-3</v>
      </c>
      <c r="R22" s="95">
        <v>7.0373380439445632E-2</v>
      </c>
      <c r="S22" s="95">
        <v>1.0915507892308946E-3</v>
      </c>
    </row>
    <row r="23" spans="2:19">
      <c r="B23" s="106" t="s">
        <v>1811</v>
      </c>
      <c r="C23" s="84" t="s">
        <v>1812</v>
      </c>
      <c r="D23" s="97" t="s">
        <v>1795</v>
      </c>
      <c r="E23" s="84" t="s">
        <v>1801</v>
      </c>
      <c r="F23" s="97" t="s">
        <v>631</v>
      </c>
      <c r="G23" s="84" t="s">
        <v>318</v>
      </c>
      <c r="H23" s="84" t="s">
        <v>167</v>
      </c>
      <c r="I23" s="110">
        <v>42796</v>
      </c>
      <c r="J23" s="96">
        <v>4.22</v>
      </c>
      <c r="K23" s="97" t="s">
        <v>171</v>
      </c>
      <c r="L23" s="98">
        <v>2.5000000000000001E-2</v>
      </c>
      <c r="M23" s="95">
        <v>1.9200000000000002E-2</v>
      </c>
      <c r="N23" s="94">
        <v>5308584.9999999991</v>
      </c>
      <c r="O23" s="96">
        <v>102.58</v>
      </c>
      <c r="P23" s="94">
        <v>5445.5465499999991</v>
      </c>
      <c r="Q23" s="95">
        <v>7.3191979550418021E-3</v>
      </c>
      <c r="R23" s="95">
        <v>0.10657994975934772</v>
      </c>
      <c r="S23" s="95">
        <v>1.6531453732865692E-3</v>
      </c>
    </row>
    <row r="24" spans="2:19">
      <c r="B24" s="106" t="s">
        <v>1813</v>
      </c>
      <c r="C24" s="84" t="s">
        <v>1814</v>
      </c>
      <c r="D24" s="97" t="s">
        <v>1795</v>
      </c>
      <c r="E24" s="84" t="s">
        <v>1815</v>
      </c>
      <c r="F24" s="97" t="s">
        <v>367</v>
      </c>
      <c r="G24" s="84" t="s">
        <v>379</v>
      </c>
      <c r="H24" s="84" t="s">
        <v>167</v>
      </c>
      <c r="I24" s="110">
        <v>42598</v>
      </c>
      <c r="J24" s="96">
        <v>5.6700000000000008</v>
      </c>
      <c r="K24" s="97" t="s">
        <v>171</v>
      </c>
      <c r="L24" s="98">
        <v>3.1E-2</v>
      </c>
      <c r="M24" s="95">
        <v>2.6300000000000004E-2</v>
      </c>
      <c r="N24" s="94">
        <v>8386704.9499999993</v>
      </c>
      <c r="O24" s="96">
        <v>102.81</v>
      </c>
      <c r="P24" s="94">
        <v>8622.3713599999974</v>
      </c>
      <c r="Q24" s="95">
        <v>2.3296402638888887E-2</v>
      </c>
      <c r="R24" s="95">
        <v>0.16875659732543072</v>
      </c>
      <c r="S24" s="95">
        <v>2.6175578869200231E-3</v>
      </c>
    </row>
    <row r="25" spans="2:19">
      <c r="B25" s="106" t="s">
        <v>1816</v>
      </c>
      <c r="C25" s="84" t="s">
        <v>1817</v>
      </c>
      <c r="D25" s="97" t="s">
        <v>1795</v>
      </c>
      <c r="E25" s="84" t="s">
        <v>1818</v>
      </c>
      <c r="F25" s="97" t="s">
        <v>367</v>
      </c>
      <c r="G25" s="84" t="s">
        <v>556</v>
      </c>
      <c r="H25" s="84" t="s">
        <v>319</v>
      </c>
      <c r="I25" s="110">
        <v>43312</v>
      </c>
      <c r="J25" s="96">
        <v>5.13</v>
      </c>
      <c r="K25" s="97" t="s">
        <v>171</v>
      </c>
      <c r="L25" s="98">
        <v>3.5499999999999997E-2</v>
      </c>
      <c r="M25" s="95">
        <v>3.2500000000000001E-2</v>
      </c>
      <c r="N25" s="94">
        <v>1801999.9999999998</v>
      </c>
      <c r="O25" s="96">
        <v>102.28</v>
      </c>
      <c r="P25" s="94">
        <v>1843.0855999999997</v>
      </c>
      <c r="Q25" s="95">
        <v>5.6312499999999991E-3</v>
      </c>
      <c r="R25" s="95">
        <v>3.607277411854596E-2</v>
      </c>
      <c r="S25" s="95">
        <v>5.5951930705855411E-4</v>
      </c>
    </row>
    <row r="26" spans="2:19">
      <c r="B26" s="107"/>
      <c r="C26" s="84"/>
      <c r="D26" s="84"/>
      <c r="E26" s="84"/>
      <c r="F26" s="84"/>
      <c r="G26" s="84"/>
      <c r="H26" s="84"/>
      <c r="I26" s="84"/>
      <c r="J26" s="96"/>
      <c r="K26" s="84"/>
      <c r="L26" s="84"/>
      <c r="M26" s="95"/>
      <c r="N26" s="94"/>
      <c r="O26" s="96"/>
      <c r="P26" s="84"/>
      <c r="Q26" s="84"/>
      <c r="R26" s="95"/>
      <c r="S26" s="84"/>
    </row>
    <row r="27" spans="2:19">
      <c r="B27" s="105" t="s">
        <v>49</v>
      </c>
      <c r="C27" s="82"/>
      <c r="D27" s="82"/>
      <c r="E27" s="82"/>
      <c r="F27" s="82"/>
      <c r="G27" s="82"/>
      <c r="H27" s="82"/>
      <c r="I27" s="82"/>
      <c r="J27" s="93">
        <v>3.4204116414938133</v>
      </c>
      <c r="K27" s="82"/>
      <c r="L27" s="82"/>
      <c r="M27" s="92">
        <v>4.8610246640136003E-2</v>
      </c>
      <c r="N27" s="91"/>
      <c r="O27" s="93"/>
      <c r="P27" s="91">
        <v>3925.7422399999996</v>
      </c>
      <c r="Q27" s="82"/>
      <c r="R27" s="92">
        <v>7.6834419991754388E-2</v>
      </c>
      <c r="S27" s="92">
        <v>1.191766989995091E-3</v>
      </c>
    </row>
    <row r="28" spans="2:19">
      <c r="B28" s="106" t="s">
        <v>1819</v>
      </c>
      <c r="C28" s="84" t="s">
        <v>1820</v>
      </c>
      <c r="D28" s="97" t="s">
        <v>1795</v>
      </c>
      <c r="E28" s="84" t="s">
        <v>1051</v>
      </c>
      <c r="F28" s="97" t="s">
        <v>197</v>
      </c>
      <c r="G28" s="84" t="s">
        <v>472</v>
      </c>
      <c r="H28" s="84" t="s">
        <v>319</v>
      </c>
      <c r="I28" s="110">
        <v>42954</v>
      </c>
      <c r="J28" s="96">
        <v>1.91</v>
      </c>
      <c r="K28" s="97" t="s">
        <v>170</v>
      </c>
      <c r="L28" s="98">
        <v>3.7000000000000005E-2</v>
      </c>
      <c r="M28" s="95">
        <v>4.0199999999999993E-2</v>
      </c>
      <c r="N28" s="94">
        <v>154092.99999999997</v>
      </c>
      <c r="O28" s="96">
        <v>99.61</v>
      </c>
      <c r="P28" s="94">
        <v>556.71565999999996</v>
      </c>
      <c r="Q28" s="95">
        <v>2.2929141122552225E-3</v>
      </c>
      <c r="R28" s="95">
        <v>1.0896009524157334E-2</v>
      </c>
      <c r="S28" s="95">
        <v>1.6900634474700777E-4</v>
      </c>
    </row>
    <row r="29" spans="2:19">
      <c r="B29" s="106" t="s">
        <v>1821</v>
      </c>
      <c r="C29" s="84" t="s">
        <v>1822</v>
      </c>
      <c r="D29" s="97" t="s">
        <v>1795</v>
      </c>
      <c r="E29" s="84" t="s">
        <v>1051</v>
      </c>
      <c r="F29" s="97" t="s">
        <v>197</v>
      </c>
      <c r="G29" s="84" t="s">
        <v>472</v>
      </c>
      <c r="H29" s="84" t="s">
        <v>319</v>
      </c>
      <c r="I29" s="110">
        <v>42625</v>
      </c>
      <c r="J29" s="96">
        <v>3.669999999999999</v>
      </c>
      <c r="K29" s="97" t="s">
        <v>170</v>
      </c>
      <c r="L29" s="98">
        <v>4.4500000000000005E-2</v>
      </c>
      <c r="M29" s="95">
        <v>4.9999999999999989E-2</v>
      </c>
      <c r="N29" s="94">
        <v>943785.99999999988</v>
      </c>
      <c r="O29" s="96">
        <v>98.42</v>
      </c>
      <c r="P29" s="94">
        <v>3369.0265799999997</v>
      </c>
      <c r="Q29" s="95">
        <v>6.8825089364739E-3</v>
      </c>
      <c r="R29" s="95">
        <v>6.5938410467597061E-2</v>
      </c>
      <c r="S29" s="95">
        <v>1.0227606452480832E-3</v>
      </c>
    </row>
    <row r="30" spans="2:19">
      <c r="B30" s="107"/>
      <c r="C30" s="84"/>
      <c r="D30" s="84"/>
      <c r="E30" s="84"/>
      <c r="F30" s="84"/>
      <c r="G30" s="84"/>
      <c r="H30" s="84"/>
      <c r="I30" s="84"/>
      <c r="J30" s="96"/>
      <c r="K30" s="84"/>
      <c r="L30" s="84"/>
      <c r="M30" s="95"/>
      <c r="N30" s="94"/>
      <c r="O30" s="96"/>
      <c r="P30" s="84"/>
      <c r="Q30" s="84"/>
      <c r="R30" s="95"/>
      <c r="S30" s="84"/>
    </row>
    <row r="31" spans="2:19">
      <c r="B31" s="127" t="s">
        <v>236</v>
      </c>
      <c r="C31" s="120"/>
      <c r="D31" s="120"/>
      <c r="E31" s="120"/>
      <c r="F31" s="120"/>
      <c r="G31" s="120"/>
      <c r="H31" s="120"/>
      <c r="I31" s="120"/>
      <c r="J31" s="123">
        <v>14.46565933810707</v>
      </c>
      <c r="K31" s="120"/>
      <c r="L31" s="120"/>
      <c r="M31" s="122">
        <v>5.0698084272406053E-2</v>
      </c>
      <c r="N31" s="121"/>
      <c r="O31" s="123"/>
      <c r="P31" s="121">
        <v>3071.3870900000002</v>
      </c>
      <c r="Q31" s="120"/>
      <c r="R31" s="122">
        <v>6.0113026073334963E-2</v>
      </c>
      <c r="S31" s="122">
        <v>9.3240399485807358E-4</v>
      </c>
    </row>
    <row r="32" spans="2:19">
      <c r="B32" s="105" t="s">
        <v>72</v>
      </c>
      <c r="C32" s="82"/>
      <c r="D32" s="82"/>
      <c r="E32" s="82"/>
      <c r="F32" s="82"/>
      <c r="G32" s="82"/>
      <c r="H32" s="82"/>
      <c r="I32" s="82"/>
      <c r="J32" s="93">
        <v>14.46565933810707</v>
      </c>
      <c r="K32" s="82"/>
      <c r="L32" s="82"/>
      <c r="M32" s="92">
        <v>5.0698084272406053E-2</v>
      </c>
      <c r="N32" s="91"/>
      <c r="O32" s="93"/>
      <c r="P32" s="91">
        <v>3071.3870900000002</v>
      </c>
      <c r="Q32" s="82"/>
      <c r="R32" s="92">
        <v>6.0113026073334963E-2</v>
      </c>
      <c r="S32" s="92">
        <v>9.3240399485807358E-4</v>
      </c>
    </row>
    <row r="33" spans="2:19">
      <c r="B33" s="106" t="s">
        <v>1823</v>
      </c>
      <c r="C33" s="84">
        <v>4824</v>
      </c>
      <c r="D33" s="97" t="s">
        <v>1795</v>
      </c>
      <c r="E33" s="84"/>
      <c r="F33" s="97" t="s">
        <v>875</v>
      </c>
      <c r="G33" s="84" t="s">
        <v>906</v>
      </c>
      <c r="H33" s="84" t="s">
        <v>881</v>
      </c>
      <c r="I33" s="110">
        <v>42825</v>
      </c>
      <c r="J33" s="96">
        <v>16.409999999999997</v>
      </c>
      <c r="K33" s="97" t="s">
        <v>179</v>
      </c>
      <c r="L33" s="98">
        <v>4.555E-2</v>
      </c>
      <c r="M33" s="95">
        <v>5.3299999999999993E-2</v>
      </c>
      <c r="N33" s="94">
        <v>652999.99999999988</v>
      </c>
      <c r="O33" s="96">
        <v>88.93</v>
      </c>
      <c r="P33" s="94">
        <v>1618.3888400000001</v>
      </c>
      <c r="Q33" s="95">
        <v>3.9200619525870603E-3</v>
      </c>
      <c r="R33" s="95">
        <v>3.1675020987248573E-2</v>
      </c>
      <c r="S33" s="95">
        <v>4.9130642782304712E-4</v>
      </c>
    </row>
    <row r="34" spans="2:19">
      <c r="B34" s="106" t="s">
        <v>1824</v>
      </c>
      <c r="C34" s="84" t="s">
        <v>1825</v>
      </c>
      <c r="D34" s="97" t="s">
        <v>1795</v>
      </c>
      <c r="E34" s="84"/>
      <c r="F34" s="97" t="s">
        <v>875</v>
      </c>
      <c r="G34" s="84" t="s">
        <v>1736</v>
      </c>
      <c r="H34" s="84"/>
      <c r="I34" s="110">
        <v>42640</v>
      </c>
      <c r="J34" s="96">
        <v>12.300000000000002</v>
      </c>
      <c r="K34" s="97" t="s">
        <v>179</v>
      </c>
      <c r="L34" s="98">
        <v>3.9510000000000003E-2</v>
      </c>
      <c r="M34" s="95">
        <v>4.7800000000000002E-2</v>
      </c>
      <c r="N34" s="94">
        <v>567999.99999999988</v>
      </c>
      <c r="O34" s="96">
        <v>91.79</v>
      </c>
      <c r="P34" s="94">
        <v>1452.9982499999999</v>
      </c>
      <c r="Q34" s="95">
        <v>1.4396256973186969E-3</v>
      </c>
      <c r="R34" s="95">
        <v>2.8438005086086383E-2</v>
      </c>
      <c r="S34" s="95">
        <v>4.410975670350264E-4</v>
      </c>
    </row>
    <row r="35" spans="2:19">
      <c r="B35" s="108"/>
      <c r="C35" s="109"/>
      <c r="D35" s="109"/>
      <c r="E35" s="109"/>
      <c r="F35" s="109"/>
      <c r="G35" s="109"/>
      <c r="H35" s="109"/>
      <c r="I35" s="109"/>
      <c r="J35" s="111"/>
      <c r="K35" s="109"/>
      <c r="L35" s="109"/>
      <c r="M35" s="112"/>
      <c r="N35" s="113"/>
      <c r="O35" s="111"/>
      <c r="P35" s="109"/>
      <c r="Q35" s="109"/>
      <c r="R35" s="112"/>
      <c r="S35" s="109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36" t="s">
        <v>258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36" t="s">
        <v>119</v>
      </c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36" t="s">
        <v>240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36" t="s">
        <v>248</v>
      </c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</row>
    <row r="112" spans="2:19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</row>
    <row r="113" spans="2:19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</row>
    <row r="114" spans="2:19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</row>
    <row r="115" spans="2:19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</row>
    <row r="116" spans="2:19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</row>
    <row r="117" spans="2:19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</row>
    <row r="118" spans="2:19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</row>
    <row r="119" spans="2:19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</row>
    <row r="120" spans="2:19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</row>
    <row r="121" spans="2:19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</row>
    <row r="122" spans="2:19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</row>
    <row r="123" spans="2:19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</row>
    <row r="124" spans="2:19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</row>
    <row r="125" spans="2:19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</row>
    <row r="126" spans="2:19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</row>
    <row r="127" spans="2:19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</row>
    <row r="128" spans="2:19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</row>
    <row r="129" spans="2:19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</row>
    <row r="130" spans="2:19"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</row>
    <row r="131" spans="2:19"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</row>
    <row r="132" spans="2:19"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</row>
    <row r="133" spans="2:19"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</row>
    <row r="134" spans="2:19"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</row>
    <row r="135" spans="2:19">
      <c r="C135" s="134"/>
      <c r="D135" s="134"/>
      <c r="E135" s="134"/>
    </row>
    <row r="136" spans="2:19">
      <c r="C136" s="134"/>
      <c r="D136" s="134"/>
      <c r="E136" s="134"/>
    </row>
    <row r="137" spans="2:19">
      <c r="C137" s="134"/>
      <c r="D137" s="134"/>
      <c r="E137" s="134"/>
    </row>
    <row r="138" spans="2:19">
      <c r="C138" s="134"/>
      <c r="D138" s="134"/>
      <c r="E138" s="134"/>
    </row>
    <row r="139" spans="2:19">
      <c r="C139" s="134"/>
      <c r="D139" s="134"/>
      <c r="E139" s="134"/>
    </row>
    <row r="140" spans="2:19">
      <c r="C140" s="134"/>
      <c r="D140" s="134"/>
      <c r="E140" s="134"/>
    </row>
    <row r="141" spans="2:19">
      <c r="C141" s="134"/>
      <c r="D141" s="134"/>
      <c r="E141" s="134"/>
    </row>
    <row r="142" spans="2:19">
      <c r="C142" s="134"/>
      <c r="D142" s="134"/>
      <c r="E142" s="134"/>
    </row>
    <row r="143" spans="2:19">
      <c r="C143" s="134"/>
      <c r="D143" s="134"/>
      <c r="E143" s="134"/>
    </row>
    <row r="144" spans="2:19">
      <c r="C144" s="134"/>
      <c r="D144" s="134"/>
      <c r="E144" s="134"/>
    </row>
    <row r="145" spans="2:2" s="134" customFormat="1">
      <c r="B145" s="135"/>
    </row>
    <row r="146" spans="2:2" s="134" customFormat="1">
      <c r="B146" s="135"/>
    </row>
    <row r="147" spans="2:2" s="134" customFormat="1">
      <c r="B147" s="135"/>
    </row>
    <row r="148" spans="2:2" s="134" customFormat="1">
      <c r="B148" s="135"/>
    </row>
    <row r="149" spans="2:2" s="134" customFormat="1">
      <c r="B149" s="135"/>
    </row>
    <row r="150" spans="2:2" s="134" customFormat="1">
      <c r="B150" s="135"/>
    </row>
    <row r="151" spans="2:2" s="134" customFormat="1">
      <c r="B151" s="135"/>
    </row>
    <row r="152" spans="2:2" s="134" customFormat="1">
      <c r="B152" s="135"/>
    </row>
    <row r="153" spans="2:2" s="134" customFormat="1">
      <c r="B153" s="135"/>
    </row>
    <row r="154" spans="2:2" s="134" customFormat="1">
      <c r="B154" s="135"/>
    </row>
    <row r="155" spans="2:2" s="134" customFormat="1">
      <c r="B155" s="135"/>
    </row>
    <row r="156" spans="2:2" s="134" customFormat="1">
      <c r="B156" s="135"/>
    </row>
    <row r="157" spans="2:2" s="134" customFormat="1">
      <c r="B157" s="135"/>
    </row>
    <row r="158" spans="2:2" s="134" customFormat="1">
      <c r="B158" s="135"/>
    </row>
    <row r="159" spans="2:2" s="134" customFormat="1">
      <c r="B159" s="135"/>
    </row>
    <row r="160" spans="2:2" s="134" customFormat="1">
      <c r="B160" s="135"/>
    </row>
    <row r="161" spans="2:2" s="134" customFormat="1">
      <c r="B161" s="135"/>
    </row>
    <row r="162" spans="2:2" s="134" customFormat="1">
      <c r="B162" s="135"/>
    </row>
    <row r="163" spans="2:2" s="134" customFormat="1">
      <c r="B163" s="135"/>
    </row>
    <row r="164" spans="2:2" s="134" customFormat="1">
      <c r="B164" s="135"/>
    </row>
    <row r="165" spans="2:2" s="134" customFormat="1">
      <c r="B165" s="135"/>
    </row>
    <row r="166" spans="2:2" s="134" customFormat="1">
      <c r="B166" s="135"/>
    </row>
    <row r="167" spans="2:2" s="134" customFormat="1">
      <c r="B167" s="135"/>
    </row>
    <row r="168" spans="2:2" s="134" customFormat="1">
      <c r="B168" s="135"/>
    </row>
    <row r="169" spans="2:2" s="134" customFormat="1">
      <c r="B169" s="135"/>
    </row>
    <row r="170" spans="2:2" s="134" customFormat="1">
      <c r="B170" s="135"/>
    </row>
    <row r="171" spans="2:2" s="134" customFormat="1">
      <c r="B171" s="135"/>
    </row>
    <row r="172" spans="2:2" s="134" customFormat="1">
      <c r="B172" s="135"/>
    </row>
    <row r="173" spans="2:2" s="134" customFormat="1">
      <c r="B173" s="135"/>
    </row>
    <row r="174" spans="2:2" s="134" customFormat="1">
      <c r="B174" s="135"/>
    </row>
    <row r="175" spans="2:2" s="134" customFormat="1">
      <c r="B175" s="135"/>
    </row>
    <row r="176" spans="2:2" s="134" customFormat="1">
      <c r="B176" s="135"/>
    </row>
    <row r="177" spans="2:2" s="134" customFormat="1">
      <c r="B177" s="135"/>
    </row>
    <row r="178" spans="2:2" s="134" customFormat="1">
      <c r="B178" s="135"/>
    </row>
    <row r="179" spans="2:2" s="134" customFormat="1">
      <c r="B179" s="135"/>
    </row>
    <row r="180" spans="2:2" s="134" customFormat="1">
      <c r="B180" s="135"/>
    </row>
    <row r="181" spans="2:2" s="134" customFormat="1">
      <c r="B181" s="135"/>
    </row>
    <row r="182" spans="2:2" s="134" customFormat="1">
      <c r="B182" s="135"/>
    </row>
    <row r="183" spans="2:2" s="134" customFormat="1">
      <c r="B183" s="135"/>
    </row>
    <row r="184" spans="2:2" s="134" customFormat="1">
      <c r="B184" s="135"/>
    </row>
    <row r="185" spans="2:2" s="134" customFormat="1">
      <c r="B185" s="135"/>
    </row>
    <row r="186" spans="2:2" s="134" customFormat="1">
      <c r="B186" s="135"/>
    </row>
    <row r="187" spans="2:2" s="134" customFormat="1">
      <c r="B187" s="135"/>
    </row>
    <row r="188" spans="2:2" s="134" customFormat="1">
      <c r="B188" s="135"/>
    </row>
    <row r="189" spans="2:2" s="134" customFormat="1">
      <c r="B189" s="135"/>
    </row>
    <row r="190" spans="2:2" s="134" customFormat="1">
      <c r="B190" s="135"/>
    </row>
    <row r="191" spans="2:2" s="134" customFormat="1">
      <c r="B191" s="135"/>
    </row>
    <row r="192" spans="2:2" s="134" customFormat="1">
      <c r="B192" s="135"/>
    </row>
    <row r="193" spans="2:2" s="134" customFormat="1">
      <c r="B193" s="135"/>
    </row>
    <row r="194" spans="2:2" s="134" customFormat="1">
      <c r="B194" s="135"/>
    </row>
    <row r="195" spans="2:2" s="134" customFormat="1">
      <c r="B195" s="135"/>
    </row>
    <row r="196" spans="2:2" s="134" customFormat="1">
      <c r="B196" s="135"/>
    </row>
    <row r="197" spans="2:2" s="134" customFormat="1">
      <c r="B197" s="135"/>
    </row>
    <row r="198" spans="2:2" s="134" customFormat="1">
      <c r="B198" s="135"/>
    </row>
    <row r="199" spans="2:2" s="134" customFormat="1">
      <c r="B199" s="135"/>
    </row>
    <row r="200" spans="2:2" s="134" customFormat="1">
      <c r="B200" s="135"/>
    </row>
    <row r="201" spans="2:2" s="134" customFormat="1">
      <c r="B201" s="135"/>
    </row>
    <row r="202" spans="2:2" s="134" customFormat="1">
      <c r="B202" s="135"/>
    </row>
    <row r="203" spans="2:2" s="134" customFormat="1">
      <c r="B203" s="135"/>
    </row>
    <row r="204" spans="2:2" s="134" customFormat="1">
      <c r="B204" s="135"/>
    </row>
    <row r="205" spans="2:2" s="134" customFormat="1">
      <c r="B205" s="135"/>
    </row>
    <row r="206" spans="2:2" s="134" customFormat="1">
      <c r="B206" s="135"/>
    </row>
    <row r="207" spans="2:2" s="134" customFormat="1">
      <c r="B207" s="135"/>
    </row>
    <row r="208" spans="2:2" s="134" customFormat="1">
      <c r="B208" s="135"/>
    </row>
    <row r="209" spans="2:2" s="134" customFormat="1">
      <c r="B209" s="135"/>
    </row>
    <row r="210" spans="2:2" s="134" customFormat="1">
      <c r="B210" s="135"/>
    </row>
    <row r="211" spans="2:2" s="134" customFormat="1">
      <c r="B211" s="135"/>
    </row>
    <row r="212" spans="2:2" s="134" customFormat="1">
      <c r="B212" s="135"/>
    </row>
    <row r="213" spans="2:2" s="134" customFormat="1">
      <c r="B213" s="135"/>
    </row>
    <row r="214" spans="2:2" s="134" customFormat="1">
      <c r="B214" s="135"/>
    </row>
    <row r="215" spans="2:2" s="134" customFormat="1">
      <c r="B215" s="135"/>
    </row>
    <row r="216" spans="2:2" s="134" customFormat="1">
      <c r="B216" s="135"/>
    </row>
    <row r="217" spans="2:2" s="134" customFormat="1">
      <c r="B217" s="135"/>
    </row>
    <row r="218" spans="2:2" s="134" customFormat="1">
      <c r="B218" s="135"/>
    </row>
    <row r="219" spans="2:2" s="134" customFormat="1">
      <c r="B219" s="135"/>
    </row>
    <row r="220" spans="2:2" s="134" customFormat="1">
      <c r="B220" s="135"/>
    </row>
    <row r="221" spans="2:2" s="134" customFormat="1">
      <c r="B221" s="135"/>
    </row>
    <row r="222" spans="2:2" s="134" customFormat="1">
      <c r="B222" s="135"/>
    </row>
    <row r="223" spans="2:2" s="134" customFormat="1">
      <c r="B223" s="135"/>
    </row>
    <row r="224" spans="2:2" s="134" customFormat="1">
      <c r="B224" s="135"/>
    </row>
    <row r="225" spans="2:2" s="134" customFormat="1">
      <c r="B225" s="135"/>
    </row>
    <row r="226" spans="2:2" s="134" customFormat="1">
      <c r="B226" s="135"/>
    </row>
    <row r="227" spans="2:2" s="134" customFormat="1">
      <c r="B227" s="135"/>
    </row>
    <row r="228" spans="2:2" s="134" customFormat="1">
      <c r="B228" s="135"/>
    </row>
    <row r="229" spans="2:2" s="134" customFormat="1">
      <c r="B229" s="135"/>
    </row>
    <row r="230" spans="2:2" s="134" customFormat="1">
      <c r="B230" s="135"/>
    </row>
    <row r="231" spans="2:2" s="134" customFormat="1">
      <c r="B231" s="135"/>
    </row>
    <row r="232" spans="2:2" s="134" customFormat="1">
      <c r="B232" s="135"/>
    </row>
    <row r="233" spans="2:2" s="134" customFormat="1">
      <c r="B233" s="135"/>
    </row>
    <row r="234" spans="2:2" s="134" customFormat="1">
      <c r="B234" s="135"/>
    </row>
    <row r="235" spans="2:2" s="134" customFormat="1">
      <c r="B235" s="135"/>
    </row>
    <row r="236" spans="2:2" s="134" customFormat="1">
      <c r="B236" s="135"/>
    </row>
    <row r="237" spans="2:2" s="134" customFormat="1">
      <c r="B237" s="135"/>
    </row>
    <row r="238" spans="2:2" s="134" customFormat="1">
      <c r="B238" s="135"/>
    </row>
    <row r="239" spans="2:2" s="134" customFormat="1">
      <c r="B239" s="135"/>
    </row>
    <row r="240" spans="2:2" s="134" customFormat="1">
      <c r="B240" s="135"/>
    </row>
    <row r="241" spans="2:2" s="134" customFormat="1">
      <c r="B241" s="135"/>
    </row>
    <row r="242" spans="2:2" s="134" customFormat="1">
      <c r="B242" s="135"/>
    </row>
    <row r="243" spans="2:2" s="134" customFormat="1">
      <c r="B243" s="135"/>
    </row>
    <row r="244" spans="2:2" s="134" customFormat="1">
      <c r="B244" s="135"/>
    </row>
    <row r="245" spans="2:2" s="134" customFormat="1">
      <c r="B245" s="135"/>
    </row>
    <row r="246" spans="2:2" s="134" customFormat="1">
      <c r="B246" s="135"/>
    </row>
    <row r="247" spans="2:2" s="134" customFormat="1">
      <c r="B247" s="135"/>
    </row>
    <row r="248" spans="2:2" s="134" customFormat="1">
      <c r="B248" s="135"/>
    </row>
    <row r="249" spans="2:2" s="134" customFormat="1">
      <c r="B249" s="135"/>
    </row>
    <row r="250" spans="2:2" s="134" customFormat="1">
      <c r="B250" s="135"/>
    </row>
    <row r="251" spans="2:2" s="134" customFormat="1">
      <c r="B251" s="135"/>
    </row>
    <row r="252" spans="2:2" s="134" customFormat="1">
      <c r="B252" s="135"/>
    </row>
    <row r="253" spans="2:2" s="134" customFormat="1">
      <c r="B253" s="135"/>
    </row>
    <row r="254" spans="2:2" s="134" customFormat="1">
      <c r="B254" s="135"/>
    </row>
    <row r="255" spans="2:2" s="134" customFormat="1">
      <c r="B255" s="135"/>
    </row>
    <row r="256" spans="2:2" s="134" customFormat="1">
      <c r="B256" s="135"/>
    </row>
    <row r="257" spans="2:2" s="134" customFormat="1">
      <c r="B257" s="135"/>
    </row>
    <row r="258" spans="2:2" s="134" customFormat="1">
      <c r="B258" s="135"/>
    </row>
    <row r="259" spans="2:2" s="134" customFormat="1">
      <c r="B259" s="135"/>
    </row>
    <row r="260" spans="2:2" s="134" customFormat="1">
      <c r="B260" s="135"/>
    </row>
    <row r="261" spans="2:2" s="134" customFormat="1">
      <c r="B261" s="135"/>
    </row>
    <row r="262" spans="2:2" s="134" customFormat="1">
      <c r="B262" s="135"/>
    </row>
    <row r="263" spans="2:2" s="134" customFormat="1">
      <c r="B263" s="135"/>
    </row>
    <row r="264" spans="2:2" s="134" customFormat="1">
      <c r="B264" s="135"/>
    </row>
    <row r="265" spans="2:2" s="134" customFormat="1">
      <c r="B265" s="135"/>
    </row>
    <row r="266" spans="2:2" s="134" customFormat="1">
      <c r="B266" s="135"/>
    </row>
    <row r="267" spans="2:2" s="134" customFormat="1">
      <c r="B267" s="135"/>
    </row>
    <row r="268" spans="2:2" s="134" customFormat="1">
      <c r="B268" s="135"/>
    </row>
    <row r="269" spans="2:2" s="134" customFormat="1">
      <c r="B269" s="135"/>
    </row>
    <row r="270" spans="2:2" s="134" customFormat="1">
      <c r="B270" s="135"/>
    </row>
    <row r="271" spans="2:2" s="134" customFormat="1">
      <c r="B271" s="135"/>
    </row>
    <row r="272" spans="2:2" s="134" customFormat="1">
      <c r="B272" s="135"/>
    </row>
    <row r="273" spans="2:2" s="134" customFormat="1">
      <c r="B273" s="135"/>
    </row>
    <row r="274" spans="2:2" s="134" customFormat="1">
      <c r="B274" s="135"/>
    </row>
    <row r="275" spans="2:2" s="134" customFormat="1">
      <c r="B275" s="135"/>
    </row>
    <row r="276" spans="2:2" s="134" customFormat="1">
      <c r="B276" s="135"/>
    </row>
    <row r="277" spans="2:2" s="134" customFormat="1">
      <c r="B277" s="135"/>
    </row>
    <row r="278" spans="2:2" s="134" customFormat="1">
      <c r="B278" s="135"/>
    </row>
    <row r="279" spans="2:2" s="134" customFormat="1">
      <c r="B279" s="135"/>
    </row>
    <row r="280" spans="2:2" s="134" customFormat="1">
      <c r="B280" s="135"/>
    </row>
    <row r="281" spans="2:2" s="134" customFormat="1">
      <c r="B281" s="135"/>
    </row>
    <row r="282" spans="2:2" s="134" customFormat="1">
      <c r="B282" s="135"/>
    </row>
    <row r="283" spans="2:2" s="134" customFormat="1">
      <c r="B283" s="135"/>
    </row>
    <row r="284" spans="2:2" s="134" customFormat="1">
      <c r="B284" s="135"/>
    </row>
    <row r="285" spans="2:2" s="134" customFormat="1">
      <c r="B285" s="135"/>
    </row>
    <row r="286" spans="2:2" s="134" customFormat="1">
      <c r="B286" s="135"/>
    </row>
    <row r="287" spans="2:2" s="134" customFormat="1">
      <c r="B287" s="135"/>
    </row>
    <row r="288" spans="2:2" s="134" customFormat="1">
      <c r="B288" s="135"/>
    </row>
    <row r="289" spans="2:2" s="134" customFormat="1">
      <c r="B289" s="135"/>
    </row>
    <row r="290" spans="2:2" s="134" customFormat="1">
      <c r="B290" s="135"/>
    </row>
    <row r="291" spans="2:2" s="134" customFormat="1">
      <c r="B291" s="135"/>
    </row>
    <row r="292" spans="2:2" s="134" customFormat="1">
      <c r="B292" s="135"/>
    </row>
    <row r="293" spans="2:2" s="134" customFormat="1">
      <c r="B293" s="135"/>
    </row>
    <row r="294" spans="2:2" s="134" customFormat="1">
      <c r="B294" s="135"/>
    </row>
    <row r="295" spans="2:2" s="134" customFormat="1">
      <c r="B295" s="135"/>
    </row>
    <row r="296" spans="2:2" s="134" customFormat="1">
      <c r="B296" s="135"/>
    </row>
    <row r="297" spans="2:2" s="134" customFormat="1">
      <c r="B297" s="135"/>
    </row>
    <row r="298" spans="2:2" s="134" customFormat="1">
      <c r="B298" s="135"/>
    </row>
    <row r="299" spans="2:2" s="134" customFormat="1">
      <c r="B299" s="135"/>
    </row>
    <row r="300" spans="2:2" s="134" customFormat="1">
      <c r="B300" s="135"/>
    </row>
    <row r="301" spans="2:2" s="134" customFormat="1">
      <c r="B301" s="135"/>
    </row>
    <row r="302" spans="2:2" s="134" customFormat="1">
      <c r="B302" s="135"/>
    </row>
    <row r="303" spans="2:2" s="134" customFormat="1">
      <c r="B303" s="135"/>
    </row>
    <row r="304" spans="2:2" s="134" customFormat="1">
      <c r="B304" s="135"/>
    </row>
    <row r="305" spans="2:2" s="134" customFormat="1">
      <c r="B305" s="135"/>
    </row>
    <row r="306" spans="2:2" s="134" customFormat="1">
      <c r="B306" s="135"/>
    </row>
    <row r="307" spans="2:2" s="134" customFormat="1">
      <c r="B307" s="135"/>
    </row>
    <row r="308" spans="2:2" s="134" customFormat="1">
      <c r="B308" s="135"/>
    </row>
    <row r="309" spans="2:2" s="134" customFormat="1">
      <c r="B309" s="135"/>
    </row>
    <row r="310" spans="2:2" s="134" customFormat="1">
      <c r="B310" s="135"/>
    </row>
    <row r="311" spans="2:2" s="134" customFormat="1">
      <c r="B311" s="135"/>
    </row>
    <row r="312" spans="2:2" s="134" customFormat="1">
      <c r="B312" s="135"/>
    </row>
    <row r="313" spans="2:2" s="134" customFormat="1">
      <c r="B313" s="135"/>
    </row>
    <row r="314" spans="2:2" s="134" customFormat="1">
      <c r="B314" s="135"/>
    </row>
    <row r="315" spans="2:2" s="134" customFormat="1">
      <c r="B315" s="135"/>
    </row>
    <row r="316" spans="2:2" s="134" customFormat="1">
      <c r="B316" s="135"/>
    </row>
    <row r="317" spans="2:2" s="134" customFormat="1">
      <c r="B317" s="135"/>
    </row>
    <row r="318" spans="2:2" s="134" customFormat="1">
      <c r="B318" s="135"/>
    </row>
    <row r="319" spans="2:2" s="134" customFormat="1">
      <c r="B319" s="135"/>
    </row>
    <row r="320" spans="2:2" s="134" customFormat="1">
      <c r="B320" s="135"/>
    </row>
    <row r="321" spans="2:2" s="134" customFormat="1">
      <c r="B321" s="135"/>
    </row>
    <row r="322" spans="2:2" s="134" customFormat="1">
      <c r="B322" s="135"/>
    </row>
    <row r="323" spans="2:2" s="134" customFormat="1">
      <c r="B323" s="135"/>
    </row>
    <row r="324" spans="2:2" s="134" customFormat="1">
      <c r="B324" s="135"/>
    </row>
    <row r="325" spans="2:2" s="134" customFormat="1">
      <c r="B325" s="135"/>
    </row>
    <row r="326" spans="2:2" s="134" customFormat="1">
      <c r="B326" s="135"/>
    </row>
    <row r="327" spans="2:2" s="134" customFormat="1">
      <c r="B327" s="135"/>
    </row>
    <row r="328" spans="2:2" s="134" customFormat="1">
      <c r="B328" s="135"/>
    </row>
    <row r="329" spans="2:2" s="134" customFormat="1">
      <c r="B329" s="135"/>
    </row>
    <row r="330" spans="2:2" s="134" customFormat="1">
      <c r="B330" s="135"/>
    </row>
    <row r="331" spans="2:2" s="134" customFormat="1">
      <c r="B331" s="135"/>
    </row>
    <row r="332" spans="2:2" s="134" customFormat="1">
      <c r="B332" s="135"/>
    </row>
    <row r="333" spans="2:2" s="134" customFormat="1">
      <c r="B333" s="135"/>
    </row>
    <row r="334" spans="2:2" s="134" customFormat="1">
      <c r="B334" s="135"/>
    </row>
    <row r="335" spans="2:2" s="134" customFormat="1">
      <c r="B335" s="135"/>
    </row>
    <row r="336" spans="2:2" s="134" customFormat="1">
      <c r="B336" s="135"/>
    </row>
    <row r="337" spans="2:2" s="134" customFormat="1">
      <c r="B337" s="135"/>
    </row>
    <row r="338" spans="2:2" s="134" customFormat="1">
      <c r="B338" s="135"/>
    </row>
    <row r="339" spans="2:2" s="134" customFormat="1">
      <c r="B339" s="135"/>
    </row>
    <row r="340" spans="2:2" s="134" customFormat="1">
      <c r="B340" s="135"/>
    </row>
    <row r="341" spans="2:2" s="134" customFormat="1">
      <c r="B341" s="135"/>
    </row>
    <row r="342" spans="2:2" s="134" customFormat="1">
      <c r="B342" s="135"/>
    </row>
    <row r="343" spans="2:2" s="134" customFormat="1">
      <c r="B343" s="135"/>
    </row>
    <row r="344" spans="2:2" s="134" customFormat="1">
      <c r="B344" s="135"/>
    </row>
    <row r="345" spans="2:2" s="134" customFormat="1">
      <c r="B345" s="135"/>
    </row>
    <row r="346" spans="2:2" s="134" customFormat="1">
      <c r="B346" s="135"/>
    </row>
    <row r="347" spans="2:2" s="134" customFormat="1">
      <c r="B347" s="135"/>
    </row>
    <row r="348" spans="2:2" s="134" customFormat="1">
      <c r="B348" s="135"/>
    </row>
    <row r="349" spans="2:2" s="134" customFormat="1">
      <c r="B349" s="135"/>
    </row>
    <row r="350" spans="2:2" s="134" customFormat="1">
      <c r="B350" s="135"/>
    </row>
    <row r="351" spans="2:2" s="134" customFormat="1">
      <c r="B351" s="135"/>
    </row>
    <row r="352" spans="2:2" s="134" customFormat="1">
      <c r="B352" s="135"/>
    </row>
    <row r="353" spans="2:2" s="134" customFormat="1">
      <c r="B353" s="135"/>
    </row>
    <row r="354" spans="2:2" s="134" customFormat="1">
      <c r="B354" s="135"/>
    </row>
    <row r="355" spans="2:2" s="134" customFormat="1">
      <c r="B355" s="135"/>
    </row>
    <row r="356" spans="2:2" s="134" customFormat="1">
      <c r="B356" s="135"/>
    </row>
    <row r="357" spans="2:2" s="134" customFormat="1">
      <c r="B357" s="135"/>
    </row>
    <row r="358" spans="2:2" s="134" customFormat="1">
      <c r="B358" s="135"/>
    </row>
    <row r="359" spans="2:2" s="134" customFormat="1">
      <c r="B359" s="135"/>
    </row>
    <row r="360" spans="2:2" s="134" customFormat="1">
      <c r="B360" s="135"/>
    </row>
    <row r="361" spans="2:2" s="134" customFormat="1">
      <c r="B361" s="135"/>
    </row>
    <row r="362" spans="2:2" s="134" customFormat="1">
      <c r="B362" s="135"/>
    </row>
    <row r="363" spans="2:2" s="134" customFormat="1">
      <c r="B363" s="135"/>
    </row>
    <row r="364" spans="2:2" s="134" customFormat="1">
      <c r="B364" s="135"/>
    </row>
    <row r="365" spans="2:2" s="134" customFormat="1">
      <c r="B365" s="135"/>
    </row>
    <row r="366" spans="2:2" s="134" customFormat="1">
      <c r="B366" s="135"/>
    </row>
    <row r="367" spans="2:2" s="134" customFormat="1">
      <c r="B367" s="135"/>
    </row>
    <row r="368" spans="2:2" s="134" customFormat="1">
      <c r="B368" s="135"/>
    </row>
    <row r="369" spans="2:2" s="134" customFormat="1">
      <c r="B369" s="135"/>
    </row>
    <row r="370" spans="2:2" s="134" customFormat="1">
      <c r="B370" s="135"/>
    </row>
    <row r="371" spans="2:2" s="134" customFormat="1">
      <c r="B371" s="135"/>
    </row>
    <row r="372" spans="2:2" s="134" customFormat="1">
      <c r="B372" s="135"/>
    </row>
    <row r="373" spans="2:2" s="134" customFormat="1">
      <c r="B373" s="135"/>
    </row>
    <row r="374" spans="2:2" s="134" customFormat="1">
      <c r="B374" s="135"/>
    </row>
    <row r="375" spans="2:2" s="134" customFormat="1">
      <c r="B375" s="135"/>
    </row>
    <row r="376" spans="2:2" s="134" customFormat="1">
      <c r="B376" s="135"/>
    </row>
    <row r="377" spans="2:2" s="134" customFormat="1">
      <c r="B377" s="135"/>
    </row>
    <row r="378" spans="2:2" s="134" customFormat="1">
      <c r="B378" s="135"/>
    </row>
    <row r="379" spans="2:2" s="134" customFormat="1">
      <c r="B379" s="135"/>
    </row>
    <row r="380" spans="2:2" s="134" customFormat="1">
      <c r="B380" s="135"/>
    </row>
    <row r="381" spans="2:2" s="134" customFormat="1">
      <c r="B381" s="135"/>
    </row>
    <row r="382" spans="2:2" s="134" customFormat="1">
      <c r="B382" s="135"/>
    </row>
    <row r="383" spans="2:2" s="134" customFormat="1">
      <c r="B383" s="135"/>
    </row>
    <row r="384" spans="2:2" s="134" customFormat="1">
      <c r="B384" s="135"/>
    </row>
    <row r="385" spans="2:2" s="134" customFormat="1">
      <c r="B385" s="135"/>
    </row>
    <row r="386" spans="2:2" s="134" customFormat="1">
      <c r="B386" s="135"/>
    </row>
    <row r="387" spans="2:2" s="134" customFormat="1">
      <c r="B387" s="135"/>
    </row>
    <row r="388" spans="2:2" s="134" customFormat="1">
      <c r="B388" s="135"/>
    </row>
    <row r="389" spans="2:2" s="134" customFormat="1">
      <c r="B389" s="135"/>
    </row>
    <row r="390" spans="2:2" s="134" customFormat="1">
      <c r="B390" s="135"/>
    </row>
    <row r="391" spans="2:2" s="134" customFormat="1">
      <c r="B391" s="135"/>
    </row>
    <row r="392" spans="2:2" s="134" customFormat="1">
      <c r="B392" s="135"/>
    </row>
    <row r="393" spans="2:2" s="134" customFormat="1">
      <c r="B393" s="135"/>
    </row>
    <row r="394" spans="2:2" s="134" customFormat="1">
      <c r="B394" s="135"/>
    </row>
    <row r="395" spans="2:2" s="134" customFormat="1">
      <c r="B395" s="135"/>
    </row>
    <row r="396" spans="2:2" s="134" customFormat="1">
      <c r="B396" s="135"/>
    </row>
    <row r="397" spans="2:2" s="134" customFormat="1">
      <c r="B397" s="135"/>
    </row>
    <row r="398" spans="2:2" s="134" customFormat="1">
      <c r="B398" s="135"/>
    </row>
    <row r="399" spans="2:2" s="134" customFormat="1">
      <c r="B399" s="135"/>
    </row>
    <row r="400" spans="2:2" s="134" customFormat="1">
      <c r="B400" s="135"/>
    </row>
    <row r="401" spans="2:2" s="134" customFormat="1">
      <c r="B401" s="135"/>
    </row>
    <row r="402" spans="2:2" s="134" customFormat="1">
      <c r="B402" s="135"/>
    </row>
    <row r="403" spans="2:2" s="134" customFormat="1">
      <c r="B403" s="135"/>
    </row>
    <row r="404" spans="2:2" s="134" customFormat="1">
      <c r="B404" s="135"/>
    </row>
    <row r="405" spans="2:2" s="134" customFormat="1">
      <c r="B405" s="135"/>
    </row>
    <row r="406" spans="2:2" s="134" customFormat="1">
      <c r="B406" s="135"/>
    </row>
    <row r="407" spans="2:2" s="134" customFormat="1">
      <c r="B407" s="135"/>
    </row>
    <row r="408" spans="2:2" s="134" customFormat="1">
      <c r="B408" s="135"/>
    </row>
    <row r="409" spans="2:2" s="134" customFormat="1">
      <c r="B409" s="135"/>
    </row>
    <row r="410" spans="2:2" s="134" customFormat="1">
      <c r="B410" s="135"/>
    </row>
    <row r="411" spans="2:2" s="134" customFormat="1">
      <c r="B411" s="135"/>
    </row>
    <row r="412" spans="2:2" s="134" customFormat="1">
      <c r="B412" s="135"/>
    </row>
    <row r="413" spans="2:2" s="134" customFormat="1">
      <c r="B413" s="135"/>
    </row>
    <row r="414" spans="2:2" s="134" customFormat="1">
      <c r="B414" s="135"/>
    </row>
    <row r="415" spans="2:2" s="134" customFormat="1">
      <c r="B415" s="135"/>
    </row>
    <row r="416" spans="2:2" s="134" customFormat="1">
      <c r="B416" s="135"/>
    </row>
    <row r="417" spans="2:2" s="134" customFormat="1">
      <c r="B417" s="135"/>
    </row>
    <row r="418" spans="2:2" s="134" customFormat="1">
      <c r="B418" s="135"/>
    </row>
    <row r="419" spans="2:2" s="134" customFormat="1">
      <c r="B419" s="135"/>
    </row>
    <row r="420" spans="2:2" s="134" customFormat="1">
      <c r="B420" s="135"/>
    </row>
    <row r="421" spans="2:2" s="134" customFormat="1">
      <c r="B421" s="135"/>
    </row>
    <row r="422" spans="2:2" s="134" customFormat="1">
      <c r="B422" s="135"/>
    </row>
    <row r="423" spans="2:2" s="134" customFormat="1">
      <c r="B423" s="135"/>
    </row>
    <row r="424" spans="2:2" s="134" customFormat="1">
      <c r="B424" s="135"/>
    </row>
    <row r="425" spans="2:2" s="134" customFormat="1">
      <c r="B425" s="135"/>
    </row>
    <row r="426" spans="2:2" s="134" customFormat="1">
      <c r="B426" s="135"/>
    </row>
    <row r="427" spans="2:2" s="134" customFormat="1">
      <c r="B427" s="135"/>
    </row>
    <row r="428" spans="2:2" s="134" customFormat="1">
      <c r="B428" s="135"/>
    </row>
    <row r="429" spans="2:2" s="134" customFormat="1">
      <c r="B429" s="135"/>
    </row>
    <row r="430" spans="2:2" s="134" customFormat="1">
      <c r="B430" s="135"/>
    </row>
    <row r="431" spans="2:2" s="134" customFormat="1">
      <c r="B431" s="135"/>
    </row>
    <row r="432" spans="2:2" s="134" customFormat="1">
      <c r="B432" s="135"/>
    </row>
    <row r="433" spans="2:2" s="134" customFormat="1">
      <c r="B433" s="135"/>
    </row>
    <row r="434" spans="2:2" s="134" customFormat="1">
      <c r="B434" s="135"/>
    </row>
    <row r="435" spans="2:2" s="134" customFormat="1">
      <c r="B435" s="135"/>
    </row>
    <row r="436" spans="2:2" s="134" customFormat="1">
      <c r="B436" s="135"/>
    </row>
    <row r="437" spans="2:2" s="134" customFormat="1">
      <c r="B437" s="135"/>
    </row>
    <row r="438" spans="2:2" s="134" customFormat="1">
      <c r="B438" s="135"/>
    </row>
    <row r="439" spans="2:2" s="134" customFormat="1">
      <c r="B439" s="135"/>
    </row>
    <row r="440" spans="2:2" s="134" customFormat="1">
      <c r="B440" s="135"/>
    </row>
    <row r="441" spans="2:2" s="134" customFormat="1">
      <c r="B441" s="135"/>
    </row>
    <row r="442" spans="2:2" s="134" customFormat="1">
      <c r="B442" s="135"/>
    </row>
    <row r="443" spans="2:2" s="134" customFormat="1">
      <c r="B443" s="135"/>
    </row>
    <row r="444" spans="2:2" s="134" customFormat="1">
      <c r="B444" s="135"/>
    </row>
    <row r="445" spans="2:2" s="134" customFormat="1">
      <c r="B445" s="135"/>
    </row>
    <row r="446" spans="2:2" s="134" customFormat="1">
      <c r="B446" s="135"/>
    </row>
    <row r="447" spans="2:2" s="134" customFormat="1">
      <c r="B447" s="135"/>
    </row>
    <row r="448" spans="2:2" s="134" customFormat="1">
      <c r="B448" s="135"/>
    </row>
    <row r="449" spans="2:2" s="134" customFormat="1">
      <c r="B449" s="135"/>
    </row>
    <row r="450" spans="2:2" s="134" customFormat="1">
      <c r="B450" s="135"/>
    </row>
    <row r="451" spans="2:2" s="134" customFormat="1">
      <c r="B451" s="135"/>
    </row>
    <row r="452" spans="2:2" s="134" customFormat="1">
      <c r="B452" s="135"/>
    </row>
    <row r="453" spans="2:2" s="134" customFormat="1">
      <c r="B453" s="135"/>
    </row>
    <row r="454" spans="2:2" s="134" customFormat="1">
      <c r="B454" s="135"/>
    </row>
    <row r="455" spans="2:2" s="134" customFormat="1">
      <c r="B455" s="135"/>
    </row>
    <row r="456" spans="2:2" s="134" customFormat="1">
      <c r="B456" s="135"/>
    </row>
    <row r="457" spans="2:2" s="134" customFormat="1">
      <c r="B457" s="135"/>
    </row>
    <row r="458" spans="2:2" s="134" customFormat="1">
      <c r="B458" s="135"/>
    </row>
    <row r="459" spans="2:2" s="134" customFormat="1">
      <c r="B459" s="135"/>
    </row>
    <row r="460" spans="2:2" s="134" customFormat="1">
      <c r="B460" s="135"/>
    </row>
    <row r="461" spans="2:2" s="134" customFormat="1">
      <c r="B461" s="135"/>
    </row>
    <row r="462" spans="2:2" s="134" customFormat="1">
      <c r="B462" s="135"/>
    </row>
    <row r="463" spans="2:2" s="134" customFormat="1">
      <c r="B463" s="135"/>
    </row>
    <row r="464" spans="2:2" s="134" customFormat="1">
      <c r="B464" s="135"/>
    </row>
    <row r="465" spans="2:2" s="134" customFormat="1">
      <c r="B465" s="135"/>
    </row>
    <row r="466" spans="2:2" s="134" customFormat="1">
      <c r="B466" s="135"/>
    </row>
    <row r="467" spans="2:2" s="134" customFormat="1">
      <c r="B467" s="135"/>
    </row>
    <row r="468" spans="2:2" s="134" customFormat="1">
      <c r="B468" s="135"/>
    </row>
    <row r="469" spans="2:2" s="134" customFormat="1">
      <c r="B469" s="135"/>
    </row>
    <row r="470" spans="2:2" s="134" customFormat="1">
      <c r="B470" s="135"/>
    </row>
    <row r="471" spans="2:2" s="134" customFormat="1">
      <c r="B471" s="135"/>
    </row>
    <row r="472" spans="2:2" s="134" customFormat="1">
      <c r="B472" s="135"/>
    </row>
    <row r="473" spans="2:2" s="134" customFormat="1">
      <c r="B473" s="135"/>
    </row>
    <row r="474" spans="2:2" s="134" customFormat="1">
      <c r="B474" s="135"/>
    </row>
    <row r="475" spans="2:2" s="134" customFormat="1">
      <c r="B475" s="135"/>
    </row>
    <row r="476" spans="2:2" s="134" customFormat="1">
      <c r="B476" s="135"/>
    </row>
    <row r="477" spans="2:2" s="134" customFormat="1">
      <c r="B477" s="135"/>
    </row>
    <row r="478" spans="2:2" s="134" customFormat="1">
      <c r="B478" s="135"/>
    </row>
    <row r="479" spans="2:2" s="134" customFormat="1">
      <c r="B479" s="135"/>
    </row>
    <row r="480" spans="2:2" s="134" customFormat="1">
      <c r="B480" s="135"/>
    </row>
    <row r="481" spans="2:2" s="134" customFormat="1">
      <c r="B481" s="135"/>
    </row>
    <row r="482" spans="2:2" s="134" customFormat="1">
      <c r="B482" s="135"/>
    </row>
    <row r="483" spans="2:2" s="134" customFormat="1">
      <c r="B483" s="135"/>
    </row>
    <row r="484" spans="2:2" s="134" customFormat="1">
      <c r="B484" s="135"/>
    </row>
    <row r="485" spans="2:2" s="134" customFormat="1">
      <c r="B485" s="135"/>
    </row>
    <row r="486" spans="2:2" s="134" customFormat="1">
      <c r="B486" s="135"/>
    </row>
    <row r="487" spans="2:2" s="134" customFormat="1">
      <c r="B487" s="135"/>
    </row>
    <row r="488" spans="2:2" s="134" customFormat="1">
      <c r="B488" s="135"/>
    </row>
    <row r="489" spans="2:2" s="134" customFormat="1">
      <c r="B489" s="135"/>
    </row>
    <row r="490" spans="2:2" s="134" customFormat="1">
      <c r="B490" s="135"/>
    </row>
    <row r="491" spans="2:2" s="134" customFormat="1">
      <c r="B491" s="135"/>
    </row>
    <row r="492" spans="2:2" s="134" customFormat="1">
      <c r="B492" s="135"/>
    </row>
    <row r="493" spans="2:2" s="134" customFormat="1">
      <c r="B493" s="135"/>
    </row>
    <row r="494" spans="2:2" s="134" customFormat="1">
      <c r="B494" s="135"/>
    </row>
    <row r="495" spans="2:2" s="134" customFormat="1">
      <c r="B495" s="135"/>
    </row>
    <row r="496" spans="2:2" s="134" customFormat="1">
      <c r="B496" s="135"/>
    </row>
    <row r="497" spans="2:2" s="134" customFormat="1">
      <c r="B497" s="135"/>
    </row>
    <row r="498" spans="2:2" s="134" customFormat="1">
      <c r="B498" s="135"/>
    </row>
    <row r="499" spans="2:2" s="134" customFormat="1">
      <c r="B499" s="135"/>
    </row>
    <row r="500" spans="2:2" s="134" customFormat="1">
      <c r="B500" s="135"/>
    </row>
    <row r="501" spans="2:2" s="134" customFormat="1">
      <c r="B501" s="135"/>
    </row>
    <row r="502" spans="2:2" s="134" customFormat="1">
      <c r="B502" s="135"/>
    </row>
    <row r="503" spans="2:2" s="134" customFormat="1">
      <c r="B503" s="135"/>
    </row>
    <row r="504" spans="2:2" s="134" customFormat="1">
      <c r="B504" s="135"/>
    </row>
    <row r="505" spans="2:2" s="134" customFormat="1">
      <c r="B505" s="135"/>
    </row>
    <row r="506" spans="2:2" s="134" customFormat="1">
      <c r="B506" s="135"/>
    </row>
    <row r="507" spans="2:2" s="134" customFormat="1">
      <c r="B507" s="135"/>
    </row>
    <row r="508" spans="2:2" s="134" customFormat="1">
      <c r="B508" s="135"/>
    </row>
    <row r="509" spans="2:2" s="134" customFormat="1">
      <c r="B509" s="135"/>
    </row>
    <row r="510" spans="2:2" s="134" customFormat="1">
      <c r="B510" s="135"/>
    </row>
    <row r="511" spans="2:2" s="134" customFormat="1">
      <c r="B511" s="135"/>
    </row>
    <row r="512" spans="2:2" s="134" customFormat="1">
      <c r="B512" s="135"/>
    </row>
    <row r="513" spans="2:2" s="134" customFormat="1">
      <c r="B513" s="135"/>
    </row>
    <row r="514" spans="2:2" s="134" customFormat="1">
      <c r="B514" s="135"/>
    </row>
    <row r="515" spans="2:2" s="134" customFormat="1">
      <c r="B515" s="135"/>
    </row>
    <row r="516" spans="2:2" s="134" customFormat="1">
      <c r="B516" s="135"/>
    </row>
    <row r="517" spans="2:2" s="134" customFormat="1">
      <c r="B517" s="135"/>
    </row>
    <row r="518" spans="2:2" s="134" customFormat="1">
      <c r="B518" s="135"/>
    </row>
    <row r="519" spans="2:2" s="134" customFormat="1">
      <c r="B519" s="135"/>
    </row>
    <row r="520" spans="2:2" s="134" customFormat="1">
      <c r="B520" s="135"/>
    </row>
    <row r="521" spans="2:2" s="134" customFormat="1">
      <c r="B521" s="135"/>
    </row>
    <row r="522" spans="2:2" s="134" customFormat="1">
      <c r="B522" s="135"/>
    </row>
    <row r="523" spans="2:2" s="134" customFormat="1">
      <c r="B523" s="135"/>
    </row>
    <row r="524" spans="2:2" s="134" customFormat="1">
      <c r="B524" s="135"/>
    </row>
    <row r="525" spans="2:2" s="134" customFormat="1">
      <c r="B525" s="135"/>
    </row>
    <row r="526" spans="2:2" s="134" customFormat="1">
      <c r="B526" s="135"/>
    </row>
    <row r="527" spans="2:2" s="134" customFormat="1">
      <c r="B527" s="135"/>
    </row>
    <row r="528" spans="2:2" s="134" customFormat="1">
      <c r="B528" s="135"/>
    </row>
    <row r="529" spans="2:5">
      <c r="C529" s="134"/>
      <c r="D529" s="134"/>
      <c r="E529" s="134"/>
    </row>
    <row r="530" spans="2:5">
      <c r="C530" s="134"/>
      <c r="D530" s="134"/>
      <c r="E530" s="134"/>
    </row>
    <row r="531" spans="2:5">
      <c r="C531" s="134"/>
      <c r="D531" s="134"/>
      <c r="E531" s="134"/>
    </row>
    <row r="532" spans="2:5">
      <c r="C532" s="134"/>
      <c r="D532" s="134"/>
      <c r="E532" s="134"/>
    </row>
    <row r="533" spans="2:5">
      <c r="C533" s="134"/>
      <c r="D533" s="134"/>
      <c r="E533" s="134"/>
    </row>
    <row r="534" spans="2:5">
      <c r="C534" s="134"/>
      <c r="D534" s="134"/>
      <c r="E534" s="134"/>
    </row>
    <row r="538" spans="2:5">
      <c r="B538" s="141"/>
    </row>
    <row r="539" spans="2:5">
      <c r="B539" s="141"/>
    </row>
    <row r="540" spans="2:5">
      <c r="B540" s="139"/>
    </row>
  </sheetData>
  <mergeCells count="2">
    <mergeCell ref="B6:S6"/>
    <mergeCell ref="B7:S7"/>
  </mergeCells>
  <phoneticPr fontId="3" type="noConversion"/>
  <conditionalFormatting sqref="B12:B37 B42:B134">
    <cfRule type="cellIs" dxfId="8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2"/>
  <sheetViews>
    <sheetView rightToLeft="1" workbookViewId="0">
      <selection activeCell="A12" sqref="A12:XFD13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27.140625" style="2" bestFit="1" customWidth="1"/>
    <col min="4" max="4" width="5.7109375" style="2" bestFit="1" customWidth="1"/>
    <col min="5" max="5" width="9" style="2" bestFit="1" customWidth="1"/>
    <col min="6" max="6" width="11.85546875" style="1" bestFit="1" customWidth="1"/>
    <col min="7" max="7" width="12" style="1" bestFit="1" customWidth="1"/>
    <col min="8" max="8" width="13.140625" style="1" bestFit="1" customWidth="1"/>
    <col min="9" max="9" width="9" style="1" bestFit="1" customWidth="1"/>
    <col min="10" max="10" width="10.140625" style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186</v>
      </c>
      <c r="C1" s="78" t="s" vm="1">
        <v>259</v>
      </c>
    </row>
    <row r="2" spans="2:98">
      <c r="B2" s="57" t="s">
        <v>185</v>
      </c>
      <c r="C2" s="78" t="s">
        <v>260</v>
      </c>
    </row>
    <row r="3" spans="2:98">
      <c r="B3" s="57" t="s">
        <v>187</v>
      </c>
      <c r="C3" s="78" t="s">
        <v>261</v>
      </c>
    </row>
    <row r="4" spans="2:98">
      <c r="B4" s="57" t="s">
        <v>188</v>
      </c>
      <c r="C4" s="78">
        <v>69</v>
      </c>
    </row>
    <row r="6" spans="2:98" ht="26.25" customHeight="1">
      <c r="B6" s="153" t="s">
        <v>217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5"/>
    </row>
    <row r="7" spans="2:98" ht="26.25" customHeight="1">
      <c r="B7" s="153" t="s">
        <v>96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5"/>
    </row>
    <row r="8" spans="2:98" s="3" customFormat="1" ht="63">
      <c r="B8" s="23" t="s">
        <v>123</v>
      </c>
      <c r="C8" s="31" t="s">
        <v>47</v>
      </c>
      <c r="D8" s="31" t="s">
        <v>125</v>
      </c>
      <c r="E8" s="31" t="s">
        <v>124</v>
      </c>
      <c r="F8" s="31" t="s">
        <v>67</v>
      </c>
      <c r="G8" s="31" t="s">
        <v>108</v>
      </c>
      <c r="H8" s="31" t="s">
        <v>242</v>
      </c>
      <c r="I8" s="31" t="s">
        <v>241</v>
      </c>
      <c r="J8" s="31" t="s">
        <v>117</v>
      </c>
      <c r="K8" s="31" t="s">
        <v>61</v>
      </c>
      <c r="L8" s="31" t="s">
        <v>189</v>
      </c>
      <c r="M8" s="32" t="s">
        <v>191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249</v>
      </c>
      <c r="I9" s="33"/>
      <c r="J9" s="33" t="s">
        <v>245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133" customFormat="1" ht="18" customHeight="1">
      <c r="B11" s="124" t="s">
        <v>30</v>
      </c>
      <c r="C11" s="120"/>
      <c r="D11" s="120"/>
      <c r="E11" s="120"/>
      <c r="F11" s="120"/>
      <c r="G11" s="120"/>
      <c r="H11" s="121"/>
      <c r="I11" s="121"/>
      <c r="J11" s="121">
        <v>24951.876909999992</v>
      </c>
      <c r="K11" s="120"/>
      <c r="L11" s="122">
        <v>1</v>
      </c>
      <c r="M11" s="122">
        <v>7.5748282545821718E-3</v>
      </c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  <c r="AS11" s="140"/>
      <c r="AT11" s="140"/>
      <c r="AU11" s="140"/>
      <c r="AV11" s="140"/>
      <c r="AW11" s="140"/>
      <c r="AX11" s="140"/>
      <c r="AY11" s="140"/>
      <c r="AZ11" s="140"/>
      <c r="BA11" s="140"/>
      <c r="BB11" s="140"/>
      <c r="BC11" s="140"/>
      <c r="BD11" s="140"/>
      <c r="BE11" s="140"/>
      <c r="BF11" s="140"/>
      <c r="BG11" s="140"/>
      <c r="BH11" s="140"/>
      <c r="BI11" s="140"/>
      <c r="BJ11" s="140"/>
      <c r="BK11" s="140"/>
      <c r="BL11" s="140"/>
      <c r="BM11" s="140"/>
      <c r="BN11" s="140"/>
      <c r="BO11" s="140"/>
      <c r="BP11" s="140"/>
      <c r="BQ11" s="140"/>
      <c r="BR11" s="140"/>
      <c r="BS11" s="140"/>
      <c r="BT11" s="140"/>
      <c r="BU11" s="140"/>
      <c r="BV11" s="140"/>
      <c r="BW11" s="140"/>
      <c r="BX11" s="140"/>
      <c r="BY11" s="140"/>
      <c r="CT11" s="140"/>
    </row>
    <row r="12" spans="2:98" s="140" customFormat="1" ht="18.75" customHeight="1">
      <c r="B12" s="125" t="s">
        <v>236</v>
      </c>
      <c r="C12" s="120"/>
      <c r="D12" s="120"/>
      <c r="E12" s="120"/>
      <c r="F12" s="120"/>
      <c r="G12" s="120"/>
      <c r="H12" s="121"/>
      <c r="I12" s="121"/>
      <c r="J12" s="121">
        <v>24951.876909999992</v>
      </c>
      <c r="K12" s="120"/>
      <c r="L12" s="122">
        <v>1</v>
      </c>
      <c r="M12" s="122">
        <v>7.5748282545821718E-3</v>
      </c>
    </row>
    <row r="13" spans="2:98" s="134" customFormat="1">
      <c r="B13" s="101" t="s">
        <v>65</v>
      </c>
      <c r="C13" s="82"/>
      <c r="D13" s="82"/>
      <c r="E13" s="82"/>
      <c r="F13" s="82"/>
      <c r="G13" s="82"/>
      <c r="H13" s="91"/>
      <c r="I13" s="91"/>
      <c r="J13" s="91">
        <v>24951.876909999992</v>
      </c>
      <c r="K13" s="82"/>
      <c r="L13" s="92">
        <v>1</v>
      </c>
      <c r="M13" s="92">
        <v>7.5748282545821718E-3</v>
      </c>
    </row>
    <row r="14" spans="2:98" s="134" customFormat="1">
      <c r="B14" s="87" t="s">
        <v>1826</v>
      </c>
      <c r="C14" s="84">
        <v>5814</v>
      </c>
      <c r="D14" s="97" t="s">
        <v>28</v>
      </c>
      <c r="E14" s="84"/>
      <c r="F14" s="97" t="s">
        <v>938</v>
      </c>
      <c r="G14" s="97" t="s">
        <v>170</v>
      </c>
      <c r="H14" s="94">
        <v>509454.0199999999</v>
      </c>
      <c r="I14" s="94">
        <v>103.63890000000001</v>
      </c>
      <c r="J14" s="94">
        <v>1915.0289399999997</v>
      </c>
      <c r="K14" s="95">
        <v>1.1796008710601451E-2</v>
      </c>
      <c r="L14" s="95">
        <v>7.6748893356095041E-2</v>
      </c>
      <c r="M14" s="95">
        <v>5.8135968590166266E-4</v>
      </c>
    </row>
    <row r="15" spans="2:98" s="134" customFormat="1">
      <c r="B15" s="87" t="s">
        <v>1827</v>
      </c>
      <c r="C15" s="84">
        <v>5771</v>
      </c>
      <c r="D15" s="97" t="s">
        <v>28</v>
      </c>
      <c r="E15" s="84"/>
      <c r="F15" s="97" t="s">
        <v>938</v>
      </c>
      <c r="G15" s="97" t="s">
        <v>172</v>
      </c>
      <c r="H15" s="94">
        <v>1125872.8799999997</v>
      </c>
      <c r="I15" s="94">
        <v>104.2064</v>
      </c>
      <c r="J15" s="94">
        <v>4945.8751299999985</v>
      </c>
      <c r="K15" s="95">
        <v>1.0833030583134801E-2</v>
      </c>
      <c r="L15" s="95">
        <v>0.19821655692834211</v>
      </c>
      <c r="M15" s="95">
        <v>1.5014563759468014E-3</v>
      </c>
    </row>
    <row r="16" spans="2:98" s="134" customFormat="1">
      <c r="B16" s="87" t="s">
        <v>1828</v>
      </c>
      <c r="C16" s="84" t="s">
        <v>1829</v>
      </c>
      <c r="D16" s="97" t="s">
        <v>28</v>
      </c>
      <c r="E16" s="84"/>
      <c r="F16" s="97" t="s">
        <v>938</v>
      </c>
      <c r="G16" s="97" t="s">
        <v>170</v>
      </c>
      <c r="H16" s="94">
        <v>6785.8999999999987</v>
      </c>
      <c r="I16" s="94">
        <v>9497</v>
      </c>
      <c r="J16" s="94">
        <v>2337.4466299999999</v>
      </c>
      <c r="K16" s="95">
        <v>8.1463389265949045E-3</v>
      </c>
      <c r="L16" s="95">
        <v>9.3678188555956637E-2</v>
      </c>
      <c r="M16" s="95">
        <v>7.0959618951173665E-4</v>
      </c>
    </row>
    <row r="17" spans="2:13" s="134" customFormat="1">
      <c r="B17" s="87" t="s">
        <v>1830</v>
      </c>
      <c r="C17" s="84" t="s">
        <v>1831</v>
      </c>
      <c r="D17" s="97" t="s">
        <v>28</v>
      </c>
      <c r="E17" s="84"/>
      <c r="F17" s="97" t="s">
        <v>938</v>
      </c>
      <c r="G17" s="97" t="s">
        <v>172</v>
      </c>
      <c r="H17" s="94">
        <v>903244.95999999985</v>
      </c>
      <c r="I17" s="94">
        <v>100</v>
      </c>
      <c r="J17" s="94">
        <v>3807.7194499999991</v>
      </c>
      <c r="K17" s="95">
        <v>1.6191607654970887E-2</v>
      </c>
      <c r="L17" s="95">
        <v>0.15260252620410991</v>
      </c>
      <c r="M17" s="95">
        <v>1.1559379272115082E-3</v>
      </c>
    </row>
    <row r="18" spans="2:13" s="134" customFormat="1">
      <c r="B18" s="87" t="s">
        <v>1832</v>
      </c>
      <c r="C18" s="84">
        <v>5691</v>
      </c>
      <c r="D18" s="97" t="s">
        <v>28</v>
      </c>
      <c r="E18" s="84"/>
      <c r="F18" s="97" t="s">
        <v>938</v>
      </c>
      <c r="G18" s="97" t="s">
        <v>170</v>
      </c>
      <c r="H18" s="94">
        <v>1068656.0199999998</v>
      </c>
      <c r="I18" s="94">
        <v>106.5224</v>
      </c>
      <c r="J18" s="94">
        <v>4128.8246099999997</v>
      </c>
      <c r="K18" s="95">
        <v>1.2165122426293523E-2</v>
      </c>
      <c r="L18" s="95">
        <v>0.16547150440395472</v>
      </c>
      <c r="M18" s="95">
        <v>1.2534182268872944E-3</v>
      </c>
    </row>
    <row r="19" spans="2:13" s="134" customFormat="1">
      <c r="B19" s="87" t="s">
        <v>1833</v>
      </c>
      <c r="C19" s="84">
        <v>4811</v>
      </c>
      <c r="D19" s="97" t="s">
        <v>28</v>
      </c>
      <c r="E19" s="84"/>
      <c r="F19" s="97" t="s">
        <v>938</v>
      </c>
      <c r="G19" s="97" t="s">
        <v>170</v>
      </c>
      <c r="H19" s="94">
        <v>240899.99999999997</v>
      </c>
      <c r="I19" s="94">
        <v>336.33730000000003</v>
      </c>
      <c r="J19" s="94">
        <v>2938.7280099999994</v>
      </c>
      <c r="K19" s="95">
        <v>1.2436610765293826E-2</v>
      </c>
      <c r="L19" s="95">
        <v>0.1177758298744349</v>
      </c>
      <c r="M19" s="95">
        <v>8.9213168383973256E-4</v>
      </c>
    </row>
    <row r="20" spans="2:13" s="134" customFormat="1">
      <c r="B20" s="87" t="s">
        <v>1834</v>
      </c>
      <c r="C20" s="84">
        <v>5356</v>
      </c>
      <c r="D20" s="97" t="s">
        <v>28</v>
      </c>
      <c r="E20" s="84"/>
      <c r="F20" s="97" t="s">
        <v>938</v>
      </c>
      <c r="G20" s="97" t="s">
        <v>170</v>
      </c>
      <c r="H20" s="94">
        <v>306063.99999999994</v>
      </c>
      <c r="I20" s="94">
        <v>277.02269999999999</v>
      </c>
      <c r="J20" s="94">
        <v>3075.2127400000004</v>
      </c>
      <c r="K20" s="95">
        <v>1.2915208297741475E-2</v>
      </c>
      <c r="L20" s="95">
        <v>0.123245748249405</v>
      </c>
      <c r="M20" s="95">
        <v>9.3356537609671423E-4</v>
      </c>
    </row>
    <row r="21" spans="2:13" s="134" customFormat="1">
      <c r="B21" s="87" t="s">
        <v>1835</v>
      </c>
      <c r="C21" s="84" t="s">
        <v>1836</v>
      </c>
      <c r="D21" s="97" t="s">
        <v>28</v>
      </c>
      <c r="E21" s="84"/>
      <c r="F21" s="97" t="s">
        <v>938</v>
      </c>
      <c r="G21" s="97" t="s">
        <v>170</v>
      </c>
      <c r="H21" s="94">
        <v>547153.65999999992</v>
      </c>
      <c r="I21" s="94">
        <v>90.855000000000004</v>
      </c>
      <c r="J21" s="94">
        <v>1803.0413999999996</v>
      </c>
      <c r="K21" s="95">
        <v>1.4785920676491541E-2</v>
      </c>
      <c r="L21" s="95">
        <v>7.2260752427701844E-2</v>
      </c>
      <c r="M21" s="95">
        <v>5.4736278918672326E-4</v>
      </c>
    </row>
    <row r="22" spans="2:13" s="134" customFormat="1">
      <c r="B22" s="83"/>
      <c r="C22" s="84"/>
      <c r="D22" s="84"/>
      <c r="E22" s="84"/>
      <c r="F22" s="84"/>
      <c r="G22" s="84"/>
      <c r="H22" s="94"/>
      <c r="I22" s="94"/>
      <c r="J22" s="84"/>
      <c r="K22" s="84"/>
      <c r="L22" s="95"/>
      <c r="M22" s="84"/>
    </row>
    <row r="23" spans="2:13" s="134" customFormat="1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</row>
    <row r="24" spans="2:1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</row>
    <row r="25" spans="2:13">
      <c r="B25" s="129" t="s">
        <v>258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</row>
    <row r="26" spans="2:13">
      <c r="B26" s="129" t="s">
        <v>119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</row>
    <row r="27" spans="2:13">
      <c r="B27" s="129" t="s">
        <v>240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2:13">
      <c r="B28" s="129" t="s">
        <v>248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2:1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</row>
    <row r="30" spans="2:1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</row>
    <row r="31" spans="2:1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</row>
    <row r="32" spans="2:1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</row>
    <row r="33" spans="2:1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</row>
    <row r="34" spans="2:1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</row>
    <row r="35" spans="2:1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</row>
    <row r="36" spans="2:1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</row>
    <row r="37" spans="2:1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</row>
    <row r="38" spans="2:1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</row>
    <row r="39" spans="2:1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</row>
    <row r="40" spans="2:1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</row>
    <row r="41" spans="2:1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</row>
    <row r="42" spans="2:1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</row>
    <row r="43" spans="2:1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</row>
    <row r="44" spans="2:1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</row>
    <row r="45" spans="2:1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</row>
    <row r="46" spans="2:1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</row>
    <row r="47" spans="2:1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</row>
    <row r="48" spans="2:1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</row>
    <row r="49" spans="2:13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</row>
    <row r="50" spans="2:13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</row>
    <row r="51" spans="2:13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</row>
    <row r="52" spans="2:13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</row>
    <row r="53" spans="2:13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</row>
    <row r="54" spans="2:13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</row>
    <row r="55" spans="2:13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</row>
    <row r="56" spans="2:13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</row>
    <row r="57" spans="2:13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</row>
    <row r="58" spans="2:13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</row>
    <row r="59" spans="2:13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</row>
    <row r="60" spans="2:13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</row>
    <row r="61" spans="2:13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</row>
    <row r="62" spans="2:13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</row>
    <row r="63" spans="2:13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</row>
    <row r="64" spans="2:13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</row>
    <row r="65" spans="2:13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</row>
    <row r="66" spans="2:13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</row>
    <row r="67" spans="2:13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</row>
    <row r="68" spans="2:13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</row>
    <row r="69" spans="2:13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</row>
    <row r="70" spans="2:13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</row>
    <row r="71" spans="2:13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</row>
    <row r="72" spans="2:13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</row>
    <row r="73" spans="2:13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</row>
    <row r="74" spans="2:13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</row>
    <row r="75" spans="2:13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</row>
    <row r="76" spans="2:13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</row>
    <row r="77" spans="2:13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</row>
    <row r="78" spans="2:13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</row>
    <row r="79" spans="2:13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</row>
    <row r="80" spans="2:13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</row>
    <row r="81" spans="2:13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</row>
    <row r="82" spans="2:13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</row>
    <row r="83" spans="2:13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</row>
    <row r="84" spans="2:13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</row>
    <row r="85" spans="2:13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</row>
    <row r="86" spans="2:13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</row>
    <row r="87" spans="2:13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</row>
    <row r="88" spans="2:13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</row>
    <row r="89" spans="2:13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</row>
    <row r="90" spans="2:13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</row>
    <row r="91" spans="2:13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</row>
    <row r="92" spans="2:13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</row>
    <row r="93" spans="2:13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</row>
    <row r="94" spans="2:13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</row>
    <row r="95" spans="2:13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</row>
    <row r="96" spans="2:13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</row>
    <row r="97" spans="2:13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</row>
    <row r="98" spans="2:13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</row>
    <row r="99" spans="2:13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</row>
    <row r="100" spans="2:13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</row>
    <row r="101" spans="2:13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</row>
    <row r="102" spans="2:13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</row>
    <row r="103" spans="2:13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</row>
    <row r="104" spans="2:13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</row>
    <row r="105" spans="2:13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</row>
    <row r="106" spans="2:13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</row>
    <row r="107" spans="2:13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</row>
    <row r="108" spans="2:13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</row>
    <row r="109" spans="2:13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</row>
    <row r="110" spans="2:13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</row>
    <row r="111" spans="2:13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</row>
    <row r="112" spans="2:13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</row>
    <row r="113" spans="2:13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</row>
    <row r="114" spans="2:13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</row>
    <row r="115" spans="2:13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</row>
    <row r="116" spans="2:13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</row>
    <row r="117" spans="2:13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</row>
    <row r="118" spans="2:13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</row>
    <row r="119" spans="2:13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</row>
    <row r="120" spans="2:13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</row>
    <row r="121" spans="2:13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2:5">
      <c r="C385" s="1"/>
      <c r="D385" s="1"/>
      <c r="E385" s="1"/>
    </row>
    <row r="386" spans="2:5">
      <c r="C386" s="1"/>
      <c r="D386" s="1"/>
      <c r="E386" s="1"/>
    </row>
    <row r="387" spans="2:5">
      <c r="C387" s="1"/>
      <c r="D387" s="1"/>
      <c r="E387" s="1"/>
    </row>
    <row r="388" spans="2:5">
      <c r="C388" s="1"/>
      <c r="D388" s="1"/>
      <c r="E388" s="1"/>
    </row>
    <row r="389" spans="2:5">
      <c r="C389" s="1"/>
      <c r="D389" s="1"/>
      <c r="E389" s="1"/>
    </row>
    <row r="390" spans="2:5">
      <c r="C390" s="1"/>
      <c r="D390" s="1"/>
      <c r="E390" s="1"/>
    </row>
    <row r="391" spans="2:5">
      <c r="C391" s="1"/>
      <c r="D391" s="1"/>
      <c r="E391" s="1"/>
    </row>
    <row r="392" spans="2:5">
      <c r="C392" s="1"/>
      <c r="D392" s="1"/>
      <c r="E392" s="1"/>
    </row>
    <row r="393" spans="2:5">
      <c r="C393" s="1"/>
      <c r="D393" s="1"/>
      <c r="E393" s="1"/>
    </row>
    <row r="394" spans="2:5">
      <c r="C394" s="1"/>
      <c r="D394" s="1"/>
      <c r="E394" s="1"/>
    </row>
    <row r="395" spans="2:5">
      <c r="C395" s="1"/>
      <c r="D395" s="1"/>
      <c r="E395" s="1"/>
    </row>
    <row r="396" spans="2:5">
      <c r="C396" s="1"/>
      <c r="D396" s="1"/>
      <c r="E396" s="1"/>
    </row>
    <row r="397" spans="2:5">
      <c r="C397" s="1"/>
      <c r="D397" s="1"/>
      <c r="E397" s="1"/>
    </row>
    <row r="398" spans="2:5">
      <c r="C398" s="1"/>
      <c r="D398" s="1"/>
      <c r="E398" s="1"/>
    </row>
    <row r="399" spans="2:5">
      <c r="C399" s="1"/>
      <c r="D399" s="1"/>
      <c r="E399" s="1"/>
    </row>
    <row r="400" spans="2:5">
      <c r="B400" s="44"/>
      <c r="C400" s="1"/>
      <c r="D400" s="1"/>
      <c r="E400" s="1"/>
    </row>
    <row r="401" spans="2:5">
      <c r="B401" s="44"/>
      <c r="C401" s="1"/>
      <c r="D401" s="1"/>
      <c r="E401" s="1"/>
    </row>
    <row r="402" spans="2:5">
      <c r="B402" s="3"/>
      <c r="C402" s="1"/>
      <c r="D402" s="1"/>
      <c r="E402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D22:XFD1048576 D18:AF21 AH18:XFD21 C5:C1048576 A1:B1048576 D1:XFD17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186</v>
      </c>
      <c r="C1" s="78" t="s" vm="1">
        <v>259</v>
      </c>
    </row>
    <row r="2" spans="2:55">
      <c r="B2" s="57" t="s">
        <v>185</v>
      </c>
      <c r="C2" s="78" t="s">
        <v>260</v>
      </c>
    </row>
    <row r="3" spans="2:55">
      <c r="B3" s="57" t="s">
        <v>187</v>
      </c>
      <c r="C3" s="78" t="s">
        <v>261</v>
      </c>
    </row>
    <row r="4" spans="2:55">
      <c r="B4" s="57" t="s">
        <v>188</v>
      </c>
      <c r="C4" s="78">
        <v>69</v>
      </c>
    </row>
    <row r="6" spans="2:55" ht="26.25" customHeight="1">
      <c r="B6" s="153" t="s">
        <v>217</v>
      </c>
      <c r="C6" s="154"/>
      <c r="D6" s="154"/>
      <c r="E6" s="154"/>
      <c r="F6" s="154"/>
      <c r="G6" s="154"/>
      <c r="H6" s="154"/>
      <c r="I6" s="154"/>
      <c r="J6" s="154"/>
      <c r="K6" s="155"/>
    </row>
    <row r="7" spans="2:55" ht="26.25" customHeight="1">
      <c r="B7" s="153" t="s">
        <v>103</v>
      </c>
      <c r="C7" s="154"/>
      <c r="D7" s="154"/>
      <c r="E7" s="154"/>
      <c r="F7" s="154"/>
      <c r="G7" s="154"/>
      <c r="H7" s="154"/>
      <c r="I7" s="154"/>
      <c r="J7" s="154"/>
      <c r="K7" s="155"/>
    </row>
    <row r="8" spans="2:55" s="3" customFormat="1" ht="78.75">
      <c r="B8" s="23" t="s">
        <v>123</v>
      </c>
      <c r="C8" s="31" t="s">
        <v>47</v>
      </c>
      <c r="D8" s="31" t="s">
        <v>108</v>
      </c>
      <c r="E8" s="31" t="s">
        <v>109</v>
      </c>
      <c r="F8" s="31" t="s">
        <v>242</v>
      </c>
      <c r="G8" s="31" t="s">
        <v>241</v>
      </c>
      <c r="H8" s="31" t="s">
        <v>117</v>
      </c>
      <c r="I8" s="31" t="s">
        <v>61</v>
      </c>
      <c r="J8" s="31" t="s">
        <v>189</v>
      </c>
      <c r="K8" s="32" t="s">
        <v>191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249</v>
      </c>
      <c r="G9" s="33"/>
      <c r="H9" s="33" t="s">
        <v>245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9" t="s">
        <v>119</v>
      </c>
      <c r="C12" s="100"/>
      <c r="D12" s="100"/>
      <c r="E12" s="100"/>
      <c r="F12" s="100"/>
      <c r="G12" s="100"/>
      <c r="H12" s="100"/>
      <c r="I12" s="100"/>
      <c r="J12" s="100"/>
      <c r="K12" s="100"/>
      <c r="V12" s="1"/>
    </row>
    <row r="13" spans="2:55">
      <c r="B13" s="99" t="s">
        <v>240</v>
      </c>
      <c r="C13" s="100"/>
      <c r="D13" s="100"/>
      <c r="E13" s="100"/>
      <c r="F13" s="100"/>
      <c r="G13" s="100"/>
      <c r="H13" s="100"/>
      <c r="I13" s="100"/>
      <c r="J13" s="100"/>
      <c r="K13" s="100"/>
      <c r="V13" s="1"/>
    </row>
    <row r="14" spans="2:55">
      <c r="B14" s="99" t="s">
        <v>248</v>
      </c>
      <c r="C14" s="100"/>
      <c r="D14" s="100"/>
      <c r="E14" s="100"/>
      <c r="F14" s="100"/>
      <c r="G14" s="100"/>
      <c r="H14" s="100"/>
      <c r="I14" s="100"/>
      <c r="J14" s="100"/>
      <c r="K14" s="100"/>
      <c r="V14" s="1"/>
    </row>
    <row r="15" spans="2:55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V15" s="1"/>
    </row>
    <row r="16" spans="2:5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V16" s="1"/>
    </row>
    <row r="17" spans="2:22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V17" s="1"/>
    </row>
    <row r="18" spans="2:22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V18" s="1"/>
    </row>
    <row r="19" spans="2:22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V19" s="1"/>
    </row>
    <row r="20" spans="2:2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V20" s="1"/>
    </row>
    <row r="21" spans="2:2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V21" s="1"/>
    </row>
    <row r="22" spans="2:22" ht="16.5" customHeight="1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V22" s="1"/>
    </row>
    <row r="23" spans="2:22" ht="16.5" customHeight="1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V23" s="1"/>
    </row>
    <row r="24" spans="2:22" ht="16.5" customHeight="1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V24" s="1"/>
    </row>
    <row r="25" spans="2:2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V25" s="1"/>
    </row>
    <row r="26" spans="2:2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V26" s="1"/>
    </row>
    <row r="27" spans="2:2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V27" s="1"/>
    </row>
    <row r="28" spans="2:2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V28" s="1"/>
    </row>
    <row r="29" spans="2:2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V29" s="1"/>
    </row>
    <row r="30" spans="2:2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V30" s="1"/>
    </row>
    <row r="31" spans="2:2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V31" s="1"/>
    </row>
    <row r="32" spans="2:2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V32" s="1"/>
    </row>
    <row r="33" spans="2:2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V33" s="1"/>
    </row>
    <row r="34" spans="2:2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V34" s="1"/>
    </row>
    <row r="35" spans="2:2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V35" s="1"/>
    </row>
    <row r="36" spans="2:2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V36" s="1"/>
    </row>
    <row r="37" spans="2:2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V37" s="1"/>
    </row>
    <row r="38" spans="2:22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22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22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22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22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22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22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22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22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22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22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186</v>
      </c>
      <c r="C1" s="78" t="s" vm="1">
        <v>259</v>
      </c>
    </row>
    <row r="2" spans="2:59">
      <c r="B2" s="57" t="s">
        <v>185</v>
      </c>
      <c r="C2" s="78" t="s">
        <v>260</v>
      </c>
    </row>
    <row r="3" spans="2:59">
      <c r="B3" s="57" t="s">
        <v>187</v>
      </c>
      <c r="C3" s="78" t="s">
        <v>261</v>
      </c>
    </row>
    <row r="4" spans="2:59">
      <c r="B4" s="57" t="s">
        <v>188</v>
      </c>
      <c r="C4" s="78">
        <v>69</v>
      </c>
    </row>
    <row r="6" spans="2:59" ht="26.25" customHeight="1">
      <c r="B6" s="153" t="s">
        <v>217</v>
      </c>
      <c r="C6" s="154"/>
      <c r="D6" s="154"/>
      <c r="E6" s="154"/>
      <c r="F6" s="154"/>
      <c r="G6" s="154"/>
      <c r="H6" s="154"/>
      <c r="I6" s="154"/>
      <c r="J6" s="154"/>
      <c r="K6" s="154"/>
      <c r="L6" s="155"/>
    </row>
    <row r="7" spans="2:59" ht="26.25" customHeight="1">
      <c r="B7" s="153" t="s">
        <v>104</v>
      </c>
      <c r="C7" s="154"/>
      <c r="D7" s="154"/>
      <c r="E7" s="154"/>
      <c r="F7" s="154"/>
      <c r="G7" s="154"/>
      <c r="H7" s="154"/>
      <c r="I7" s="154"/>
      <c r="J7" s="154"/>
      <c r="K7" s="154"/>
      <c r="L7" s="155"/>
    </row>
    <row r="8" spans="2:59" s="3" customFormat="1" ht="78.75">
      <c r="B8" s="23" t="s">
        <v>123</v>
      </c>
      <c r="C8" s="31" t="s">
        <v>47</v>
      </c>
      <c r="D8" s="31" t="s">
        <v>67</v>
      </c>
      <c r="E8" s="31" t="s">
        <v>108</v>
      </c>
      <c r="F8" s="31" t="s">
        <v>109</v>
      </c>
      <c r="G8" s="31" t="s">
        <v>242</v>
      </c>
      <c r="H8" s="31" t="s">
        <v>241</v>
      </c>
      <c r="I8" s="31" t="s">
        <v>117</v>
      </c>
      <c r="J8" s="31" t="s">
        <v>61</v>
      </c>
      <c r="K8" s="31" t="s">
        <v>189</v>
      </c>
      <c r="L8" s="32" t="s">
        <v>191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249</v>
      </c>
      <c r="H9" s="17"/>
      <c r="I9" s="17" t="s">
        <v>245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"/>
      <c r="N11" s="1"/>
      <c r="O11" s="1"/>
      <c r="P11" s="1"/>
      <c r="BG11" s="1"/>
    </row>
    <row r="12" spans="2:59" ht="21" customHeight="1">
      <c r="B12" s="114"/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9">
      <c r="B13" s="114"/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9">
      <c r="B14" s="114"/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9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9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12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12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1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90</v>
      </c>
      <c r="C6" s="14" t="s">
        <v>47</v>
      </c>
      <c r="E6" s="14" t="s">
        <v>124</v>
      </c>
      <c r="I6" s="14" t="s">
        <v>15</v>
      </c>
      <c r="J6" s="14" t="s">
        <v>68</v>
      </c>
      <c r="M6" s="14" t="s">
        <v>108</v>
      </c>
      <c r="Q6" s="14" t="s">
        <v>17</v>
      </c>
      <c r="R6" s="14" t="s">
        <v>19</v>
      </c>
      <c r="U6" s="14" t="s">
        <v>64</v>
      </c>
      <c r="W6" s="15" t="s">
        <v>60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93</v>
      </c>
      <c r="C8" s="31" t="s">
        <v>47</v>
      </c>
      <c r="D8" s="31" t="s">
        <v>126</v>
      </c>
      <c r="I8" s="31" t="s">
        <v>15</v>
      </c>
      <c r="J8" s="31" t="s">
        <v>68</v>
      </c>
      <c r="K8" s="31" t="s">
        <v>109</v>
      </c>
      <c r="L8" s="31" t="s">
        <v>18</v>
      </c>
      <c r="M8" s="31" t="s">
        <v>108</v>
      </c>
      <c r="Q8" s="31" t="s">
        <v>17</v>
      </c>
      <c r="R8" s="31" t="s">
        <v>19</v>
      </c>
      <c r="S8" s="31" t="s">
        <v>0</v>
      </c>
      <c r="T8" s="31" t="s">
        <v>112</v>
      </c>
      <c r="U8" s="31" t="s">
        <v>64</v>
      </c>
      <c r="V8" s="31" t="s">
        <v>61</v>
      </c>
      <c r="W8" s="32" t="s">
        <v>118</v>
      </c>
    </row>
    <row r="9" spans="2:25" ht="31.5">
      <c r="B9" s="49" t="str">
        <f>'תעודות חוב מסחריות '!B7:T7</f>
        <v>2. תעודות חוב מסחריות</v>
      </c>
      <c r="C9" s="14" t="s">
        <v>47</v>
      </c>
      <c r="D9" s="14" t="s">
        <v>126</v>
      </c>
      <c r="E9" s="42" t="s">
        <v>124</v>
      </c>
      <c r="G9" s="14" t="s">
        <v>67</v>
      </c>
      <c r="I9" s="14" t="s">
        <v>15</v>
      </c>
      <c r="J9" s="14" t="s">
        <v>68</v>
      </c>
      <c r="K9" s="14" t="s">
        <v>109</v>
      </c>
      <c r="L9" s="14" t="s">
        <v>18</v>
      </c>
      <c r="M9" s="14" t="s">
        <v>108</v>
      </c>
      <c r="Q9" s="14" t="s">
        <v>17</v>
      </c>
      <c r="R9" s="14" t="s">
        <v>19</v>
      </c>
      <c r="S9" s="14" t="s">
        <v>0</v>
      </c>
      <c r="T9" s="14" t="s">
        <v>112</v>
      </c>
      <c r="U9" s="14" t="s">
        <v>64</v>
      </c>
      <c r="V9" s="14" t="s">
        <v>61</v>
      </c>
      <c r="W9" s="39" t="s">
        <v>118</v>
      </c>
    </row>
    <row r="10" spans="2:25" ht="31.5">
      <c r="B10" s="49" t="str">
        <f>'אג"ח קונצרני'!B7:U7</f>
        <v>3. אג"ח קונצרני</v>
      </c>
      <c r="C10" s="31" t="s">
        <v>47</v>
      </c>
      <c r="D10" s="14" t="s">
        <v>126</v>
      </c>
      <c r="E10" s="42" t="s">
        <v>124</v>
      </c>
      <c r="G10" s="31" t="s">
        <v>67</v>
      </c>
      <c r="I10" s="31" t="s">
        <v>15</v>
      </c>
      <c r="J10" s="31" t="s">
        <v>68</v>
      </c>
      <c r="K10" s="31" t="s">
        <v>109</v>
      </c>
      <c r="L10" s="31" t="s">
        <v>18</v>
      </c>
      <c r="M10" s="31" t="s">
        <v>108</v>
      </c>
      <c r="Q10" s="31" t="s">
        <v>17</v>
      </c>
      <c r="R10" s="31" t="s">
        <v>19</v>
      </c>
      <c r="S10" s="31" t="s">
        <v>0</v>
      </c>
      <c r="T10" s="31" t="s">
        <v>112</v>
      </c>
      <c r="U10" s="31" t="s">
        <v>64</v>
      </c>
      <c r="V10" s="14" t="s">
        <v>61</v>
      </c>
      <c r="W10" s="32" t="s">
        <v>118</v>
      </c>
    </row>
    <row r="11" spans="2:25" ht="31.5">
      <c r="B11" s="49" t="str">
        <f>מניות!B7</f>
        <v>4. מניות</v>
      </c>
      <c r="C11" s="31" t="s">
        <v>47</v>
      </c>
      <c r="D11" s="14" t="s">
        <v>126</v>
      </c>
      <c r="E11" s="42" t="s">
        <v>124</v>
      </c>
      <c r="H11" s="31" t="s">
        <v>108</v>
      </c>
      <c r="S11" s="31" t="s">
        <v>0</v>
      </c>
      <c r="T11" s="14" t="s">
        <v>112</v>
      </c>
      <c r="U11" s="14" t="s">
        <v>64</v>
      </c>
      <c r="V11" s="14" t="s">
        <v>61</v>
      </c>
      <c r="W11" s="15" t="s">
        <v>118</v>
      </c>
    </row>
    <row r="12" spans="2:25" ht="31.5">
      <c r="B12" s="49" t="str">
        <f>'תעודות סל'!B7:N7</f>
        <v>5. תעודות סל</v>
      </c>
      <c r="C12" s="31" t="s">
        <v>47</v>
      </c>
      <c r="D12" s="14" t="s">
        <v>126</v>
      </c>
      <c r="E12" s="42" t="s">
        <v>124</v>
      </c>
      <c r="H12" s="31" t="s">
        <v>108</v>
      </c>
      <c r="S12" s="31" t="s">
        <v>0</v>
      </c>
      <c r="T12" s="31" t="s">
        <v>112</v>
      </c>
      <c r="U12" s="31" t="s">
        <v>64</v>
      </c>
      <c r="V12" s="31" t="s">
        <v>61</v>
      </c>
      <c r="W12" s="32" t="s">
        <v>118</v>
      </c>
    </row>
    <row r="13" spans="2:25" ht="31.5">
      <c r="B13" s="49" t="str">
        <f>'קרנות נאמנות'!B7:O7</f>
        <v>6. קרנות נאמנות</v>
      </c>
      <c r="C13" s="31" t="s">
        <v>47</v>
      </c>
      <c r="D13" s="31" t="s">
        <v>126</v>
      </c>
      <c r="G13" s="31" t="s">
        <v>67</v>
      </c>
      <c r="H13" s="31" t="s">
        <v>108</v>
      </c>
      <c r="S13" s="31" t="s">
        <v>0</v>
      </c>
      <c r="T13" s="31" t="s">
        <v>112</v>
      </c>
      <c r="U13" s="31" t="s">
        <v>64</v>
      </c>
      <c r="V13" s="31" t="s">
        <v>61</v>
      </c>
      <c r="W13" s="32" t="s">
        <v>118</v>
      </c>
    </row>
    <row r="14" spans="2:25" ht="31.5">
      <c r="B14" s="49" t="str">
        <f>'כתבי אופציה'!B7:L7</f>
        <v>7. כתבי אופציה</v>
      </c>
      <c r="C14" s="31" t="s">
        <v>47</v>
      </c>
      <c r="D14" s="31" t="s">
        <v>126</v>
      </c>
      <c r="G14" s="31" t="s">
        <v>67</v>
      </c>
      <c r="H14" s="31" t="s">
        <v>108</v>
      </c>
      <c r="S14" s="31" t="s">
        <v>0</v>
      </c>
      <c r="T14" s="31" t="s">
        <v>112</v>
      </c>
      <c r="U14" s="31" t="s">
        <v>64</v>
      </c>
      <c r="V14" s="31" t="s">
        <v>61</v>
      </c>
      <c r="W14" s="32" t="s">
        <v>118</v>
      </c>
    </row>
    <row r="15" spans="2:25" ht="31.5">
      <c r="B15" s="49" t="str">
        <f>אופציות!B7</f>
        <v>8. אופציות</v>
      </c>
      <c r="C15" s="31" t="s">
        <v>47</v>
      </c>
      <c r="D15" s="31" t="s">
        <v>126</v>
      </c>
      <c r="G15" s="31" t="s">
        <v>67</v>
      </c>
      <c r="H15" s="31" t="s">
        <v>108</v>
      </c>
      <c r="S15" s="31" t="s">
        <v>0</v>
      </c>
      <c r="T15" s="31" t="s">
        <v>112</v>
      </c>
      <c r="U15" s="31" t="s">
        <v>64</v>
      </c>
      <c r="V15" s="31" t="s">
        <v>61</v>
      </c>
      <c r="W15" s="32" t="s">
        <v>118</v>
      </c>
    </row>
    <row r="16" spans="2:25" ht="31.5">
      <c r="B16" s="49" t="str">
        <f>'חוזים עתידיים'!B7:I7</f>
        <v>9. חוזים עתידיים</v>
      </c>
      <c r="C16" s="31" t="s">
        <v>47</v>
      </c>
      <c r="D16" s="31" t="s">
        <v>126</v>
      </c>
      <c r="G16" s="31" t="s">
        <v>67</v>
      </c>
      <c r="H16" s="31" t="s">
        <v>108</v>
      </c>
      <c r="S16" s="31" t="s">
        <v>0</v>
      </c>
      <c r="T16" s="32" t="s">
        <v>112</v>
      </c>
    </row>
    <row r="17" spans="2:25" ht="31.5">
      <c r="B17" s="49" t="str">
        <f>'מוצרים מובנים'!B7:Q7</f>
        <v>10. מוצרים מובנים</v>
      </c>
      <c r="C17" s="31" t="s">
        <v>47</v>
      </c>
      <c r="F17" s="14" t="s">
        <v>52</v>
      </c>
      <c r="I17" s="31" t="s">
        <v>15</v>
      </c>
      <c r="J17" s="31" t="s">
        <v>68</v>
      </c>
      <c r="K17" s="31" t="s">
        <v>109</v>
      </c>
      <c r="L17" s="31" t="s">
        <v>18</v>
      </c>
      <c r="M17" s="31" t="s">
        <v>108</v>
      </c>
      <c r="Q17" s="31" t="s">
        <v>17</v>
      </c>
      <c r="R17" s="31" t="s">
        <v>19</v>
      </c>
      <c r="S17" s="31" t="s">
        <v>0</v>
      </c>
      <c r="T17" s="31" t="s">
        <v>112</v>
      </c>
      <c r="U17" s="31" t="s">
        <v>64</v>
      </c>
      <c r="V17" s="31" t="s">
        <v>61</v>
      </c>
      <c r="W17" s="32" t="s">
        <v>118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47</v>
      </c>
      <c r="I19" s="31" t="s">
        <v>15</v>
      </c>
      <c r="J19" s="31" t="s">
        <v>68</v>
      </c>
      <c r="K19" s="31" t="s">
        <v>109</v>
      </c>
      <c r="L19" s="31" t="s">
        <v>18</v>
      </c>
      <c r="M19" s="31" t="s">
        <v>108</v>
      </c>
      <c r="Q19" s="31" t="s">
        <v>17</v>
      </c>
      <c r="R19" s="31" t="s">
        <v>19</v>
      </c>
      <c r="S19" s="31" t="s">
        <v>0</v>
      </c>
      <c r="T19" s="31" t="s">
        <v>112</v>
      </c>
      <c r="U19" s="31" t="s">
        <v>117</v>
      </c>
      <c r="V19" s="31" t="s">
        <v>61</v>
      </c>
      <c r="W19" s="32" t="s">
        <v>118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47</v>
      </c>
      <c r="D20" s="42" t="s">
        <v>125</v>
      </c>
      <c r="E20" s="42" t="s">
        <v>124</v>
      </c>
      <c r="G20" s="31" t="s">
        <v>67</v>
      </c>
      <c r="I20" s="31" t="s">
        <v>15</v>
      </c>
      <c r="J20" s="31" t="s">
        <v>68</v>
      </c>
      <c r="K20" s="31" t="s">
        <v>109</v>
      </c>
      <c r="L20" s="31" t="s">
        <v>18</v>
      </c>
      <c r="M20" s="31" t="s">
        <v>108</v>
      </c>
      <c r="Q20" s="31" t="s">
        <v>17</v>
      </c>
      <c r="R20" s="31" t="s">
        <v>19</v>
      </c>
      <c r="S20" s="31" t="s">
        <v>0</v>
      </c>
      <c r="T20" s="31" t="s">
        <v>112</v>
      </c>
      <c r="U20" s="31" t="s">
        <v>117</v>
      </c>
      <c r="V20" s="31" t="s">
        <v>61</v>
      </c>
      <c r="W20" s="32" t="s">
        <v>118</v>
      </c>
    </row>
    <row r="21" spans="2:25" ht="31.5">
      <c r="B21" s="49" t="str">
        <f>'לא סחיר - אג"ח קונצרני'!B7:S7</f>
        <v>3. אג"ח קונצרני</v>
      </c>
      <c r="C21" s="31" t="s">
        <v>47</v>
      </c>
      <c r="D21" s="42" t="s">
        <v>125</v>
      </c>
      <c r="E21" s="42" t="s">
        <v>124</v>
      </c>
      <c r="G21" s="31" t="s">
        <v>67</v>
      </c>
      <c r="I21" s="31" t="s">
        <v>15</v>
      </c>
      <c r="J21" s="31" t="s">
        <v>68</v>
      </c>
      <c r="K21" s="31" t="s">
        <v>109</v>
      </c>
      <c r="L21" s="31" t="s">
        <v>18</v>
      </c>
      <c r="M21" s="31" t="s">
        <v>108</v>
      </c>
      <c r="Q21" s="31" t="s">
        <v>17</v>
      </c>
      <c r="R21" s="31" t="s">
        <v>19</v>
      </c>
      <c r="S21" s="31" t="s">
        <v>0</v>
      </c>
      <c r="T21" s="31" t="s">
        <v>112</v>
      </c>
      <c r="U21" s="31" t="s">
        <v>117</v>
      </c>
      <c r="V21" s="31" t="s">
        <v>61</v>
      </c>
      <c r="W21" s="32" t="s">
        <v>118</v>
      </c>
    </row>
    <row r="22" spans="2:25" ht="31.5">
      <c r="B22" s="49" t="str">
        <f>'לא סחיר - מניות'!B7:M7</f>
        <v>4. מניות</v>
      </c>
      <c r="C22" s="31" t="s">
        <v>47</v>
      </c>
      <c r="D22" s="42" t="s">
        <v>125</v>
      </c>
      <c r="E22" s="42" t="s">
        <v>124</v>
      </c>
      <c r="G22" s="31" t="s">
        <v>67</v>
      </c>
      <c r="H22" s="31" t="s">
        <v>108</v>
      </c>
      <c r="S22" s="31" t="s">
        <v>0</v>
      </c>
      <c r="T22" s="31" t="s">
        <v>112</v>
      </c>
      <c r="U22" s="31" t="s">
        <v>117</v>
      </c>
      <c r="V22" s="31" t="s">
        <v>61</v>
      </c>
      <c r="W22" s="32" t="s">
        <v>118</v>
      </c>
    </row>
    <row r="23" spans="2:25" ht="31.5">
      <c r="B23" s="49" t="str">
        <f>'לא סחיר - קרנות השקעה'!B7:K7</f>
        <v>5. קרנות השקעה</v>
      </c>
      <c r="C23" s="31" t="s">
        <v>47</v>
      </c>
      <c r="G23" s="31" t="s">
        <v>67</v>
      </c>
      <c r="H23" s="31" t="s">
        <v>108</v>
      </c>
      <c r="K23" s="31" t="s">
        <v>109</v>
      </c>
      <c r="S23" s="31" t="s">
        <v>0</v>
      </c>
      <c r="T23" s="31" t="s">
        <v>112</v>
      </c>
      <c r="U23" s="31" t="s">
        <v>117</v>
      </c>
      <c r="V23" s="31" t="s">
        <v>61</v>
      </c>
      <c r="W23" s="32" t="s">
        <v>118</v>
      </c>
    </row>
    <row r="24" spans="2:25" ht="31.5">
      <c r="B24" s="49" t="str">
        <f>'לא סחיר - כתבי אופציה'!B7:L7</f>
        <v>6. כתבי אופציה</v>
      </c>
      <c r="C24" s="31" t="s">
        <v>47</v>
      </c>
      <c r="G24" s="31" t="s">
        <v>67</v>
      </c>
      <c r="H24" s="31" t="s">
        <v>108</v>
      </c>
      <c r="K24" s="31" t="s">
        <v>109</v>
      </c>
      <c r="S24" s="31" t="s">
        <v>0</v>
      </c>
      <c r="T24" s="31" t="s">
        <v>112</v>
      </c>
      <c r="U24" s="31" t="s">
        <v>117</v>
      </c>
      <c r="V24" s="31" t="s">
        <v>61</v>
      </c>
      <c r="W24" s="32" t="s">
        <v>118</v>
      </c>
    </row>
    <row r="25" spans="2:25" ht="31.5">
      <c r="B25" s="49" t="str">
        <f>'לא סחיר - אופציות'!B7:L7</f>
        <v>7. אופציות</v>
      </c>
      <c r="C25" s="31" t="s">
        <v>47</v>
      </c>
      <c r="G25" s="31" t="s">
        <v>67</v>
      </c>
      <c r="H25" s="31" t="s">
        <v>108</v>
      </c>
      <c r="K25" s="31" t="s">
        <v>109</v>
      </c>
      <c r="S25" s="31" t="s">
        <v>0</v>
      </c>
      <c r="T25" s="31" t="s">
        <v>112</v>
      </c>
      <c r="U25" s="31" t="s">
        <v>117</v>
      </c>
      <c r="V25" s="31" t="s">
        <v>61</v>
      </c>
      <c r="W25" s="32" t="s">
        <v>118</v>
      </c>
    </row>
    <row r="26" spans="2:25" ht="31.5">
      <c r="B26" s="49" t="str">
        <f>'לא סחיר - חוזים עתידיים'!B7:K7</f>
        <v>8. חוזים עתידיים</v>
      </c>
      <c r="C26" s="31" t="s">
        <v>47</v>
      </c>
      <c r="G26" s="31" t="s">
        <v>67</v>
      </c>
      <c r="H26" s="31" t="s">
        <v>108</v>
      </c>
      <c r="K26" s="31" t="s">
        <v>109</v>
      </c>
      <c r="S26" s="31" t="s">
        <v>0</v>
      </c>
      <c r="T26" s="31" t="s">
        <v>112</v>
      </c>
      <c r="U26" s="31" t="s">
        <v>117</v>
      </c>
      <c r="V26" s="32" t="s">
        <v>118</v>
      </c>
    </row>
    <row r="27" spans="2:25" ht="31.5">
      <c r="B27" s="49" t="str">
        <f>'לא סחיר - מוצרים מובנים'!B7:Q7</f>
        <v>9. מוצרים מובנים</v>
      </c>
      <c r="C27" s="31" t="s">
        <v>47</v>
      </c>
      <c r="F27" s="31" t="s">
        <v>52</v>
      </c>
      <c r="I27" s="31" t="s">
        <v>15</v>
      </c>
      <c r="J27" s="31" t="s">
        <v>68</v>
      </c>
      <c r="K27" s="31" t="s">
        <v>109</v>
      </c>
      <c r="L27" s="31" t="s">
        <v>18</v>
      </c>
      <c r="M27" s="31" t="s">
        <v>108</v>
      </c>
      <c r="Q27" s="31" t="s">
        <v>17</v>
      </c>
      <c r="R27" s="31" t="s">
        <v>19</v>
      </c>
      <c r="S27" s="31" t="s">
        <v>0</v>
      </c>
      <c r="T27" s="31" t="s">
        <v>112</v>
      </c>
      <c r="U27" s="31" t="s">
        <v>117</v>
      </c>
      <c r="V27" s="31" t="s">
        <v>61</v>
      </c>
      <c r="W27" s="32" t="s">
        <v>118</v>
      </c>
    </row>
    <row r="28" spans="2:25" ht="31.5">
      <c r="B28" s="53" t="str">
        <f>הלוואות!B6</f>
        <v>1.ד. הלוואות:</v>
      </c>
      <c r="C28" s="31" t="s">
        <v>47</v>
      </c>
      <c r="I28" s="31" t="s">
        <v>15</v>
      </c>
      <c r="J28" s="31" t="s">
        <v>68</v>
      </c>
      <c r="L28" s="31" t="s">
        <v>18</v>
      </c>
      <c r="M28" s="31" t="s">
        <v>108</v>
      </c>
      <c r="Q28" s="14" t="s">
        <v>36</v>
      </c>
      <c r="R28" s="31" t="s">
        <v>19</v>
      </c>
      <c r="S28" s="31" t="s">
        <v>0</v>
      </c>
      <c r="T28" s="31" t="s">
        <v>112</v>
      </c>
      <c r="U28" s="31" t="s">
        <v>117</v>
      </c>
      <c r="V28" s="32" t="s">
        <v>118</v>
      </c>
    </row>
    <row r="29" spans="2:25" ht="47.25">
      <c r="B29" s="53" t="str">
        <f>'פקדונות מעל 3 חודשים'!B6:O6</f>
        <v>1.ה. פקדונות מעל 3 חודשים:</v>
      </c>
      <c r="C29" s="31" t="s">
        <v>47</v>
      </c>
      <c r="E29" s="31" t="s">
        <v>124</v>
      </c>
      <c r="I29" s="31" t="s">
        <v>15</v>
      </c>
      <c r="J29" s="31" t="s">
        <v>68</v>
      </c>
      <c r="L29" s="31" t="s">
        <v>18</v>
      </c>
      <c r="M29" s="31" t="s">
        <v>108</v>
      </c>
      <c r="O29" s="50" t="s">
        <v>54</v>
      </c>
      <c r="P29" s="51"/>
      <c r="R29" s="31" t="s">
        <v>19</v>
      </c>
      <c r="S29" s="31" t="s">
        <v>0</v>
      </c>
      <c r="T29" s="31" t="s">
        <v>112</v>
      </c>
      <c r="U29" s="31" t="s">
        <v>117</v>
      </c>
      <c r="V29" s="32" t="s">
        <v>118</v>
      </c>
    </row>
    <row r="30" spans="2:25" ht="63">
      <c r="B30" s="53" t="str">
        <f>'זכויות מקרקעין'!B6</f>
        <v>1. ו. זכויות במקרקעין:</v>
      </c>
      <c r="C30" s="14" t="s">
        <v>56</v>
      </c>
      <c r="N30" s="50" t="s">
        <v>91</v>
      </c>
      <c r="P30" s="51" t="s">
        <v>57</v>
      </c>
      <c r="U30" s="31" t="s">
        <v>117</v>
      </c>
      <c r="V30" s="15" t="s">
        <v>60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59</v>
      </c>
      <c r="R31" s="14" t="s">
        <v>55</v>
      </c>
      <c r="U31" s="31" t="s">
        <v>117</v>
      </c>
      <c r="V31" s="15" t="s">
        <v>60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114</v>
      </c>
      <c r="Y32" s="15" t="s">
        <v>113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186</v>
      </c>
      <c r="C1" s="78" t="s" vm="1">
        <v>259</v>
      </c>
    </row>
    <row r="2" spans="2:54">
      <c r="B2" s="57" t="s">
        <v>185</v>
      </c>
      <c r="C2" s="78" t="s">
        <v>260</v>
      </c>
    </row>
    <row r="3" spans="2:54">
      <c r="B3" s="57" t="s">
        <v>187</v>
      </c>
      <c r="C3" s="78" t="s">
        <v>261</v>
      </c>
    </row>
    <row r="4" spans="2:54">
      <c r="B4" s="57" t="s">
        <v>188</v>
      </c>
      <c r="C4" s="78">
        <v>69</v>
      </c>
    </row>
    <row r="6" spans="2:54" ht="26.25" customHeight="1">
      <c r="B6" s="153" t="s">
        <v>217</v>
      </c>
      <c r="C6" s="154"/>
      <c r="D6" s="154"/>
      <c r="E6" s="154"/>
      <c r="F6" s="154"/>
      <c r="G6" s="154"/>
      <c r="H6" s="154"/>
      <c r="I6" s="154"/>
      <c r="J6" s="154"/>
      <c r="K6" s="154"/>
      <c r="L6" s="155"/>
    </row>
    <row r="7" spans="2:54" ht="26.25" customHeight="1">
      <c r="B7" s="153" t="s">
        <v>105</v>
      </c>
      <c r="C7" s="154"/>
      <c r="D7" s="154"/>
      <c r="E7" s="154"/>
      <c r="F7" s="154"/>
      <c r="G7" s="154"/>
      <c r="H7" s="154"/>
      <c r="I7" s="154"/>
      <c r="J7" s="154"/>
      <c r="K7" s="154"/>
      <c r="L7" s="155"/>
    </row>
    <row r="8" spans="2:54" s="3" customFormat="1" ht="78.75">
      <c r="B8" s="23" t="s">
        <v>123</v>
      </c>
      <c r="C8" s="31" t="s">
        <v>47</v>
      </c>
      <c r="D8" s="31" t="s">
        <v>67</v>
      </c>
      <c r="E8" s="31" t="s">
        <v>108</v>
      </c>
      <c r="F8" s="31" t="s">
        <v>109</v>
      </c>
      <c r="G8" s="31" t="s">
        <v>242</v>
      </c>
      <c r="H8" s="31" t="s">
        <v>241</v>
      </c>
      <c r="I8" s="31" t="s">
        <v>117</v>
      </c>
      <c r="J8" s="31" t="s">
        <v>61</v>
      </c>
      <c r="K8" s="31" t="s">
        <v>189</v>
      </c>
      <c r="L8" s="32" t="s">
        <v>191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249</v>
      </c>
      <c r="H9" s="17"/>
      <c r="I9" s="17" t="s">
        <v>245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99" t="s">
        <v>258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9" t="s">
        <v>119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99" t="s">
        <v>240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99" t="s">
        <v>248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/>
  </sheetViews>
  <sheetFormatPr defaultColWidth="9.140625" defaultRowHeight="18"/>
  <cols>
    <col min="1" max="1" width="6.28515625" style="134" customWidth="1"/>
    <col min="2" max="2" width="47" style="135" bestFit="1" customWidth="1"/>
    <col min="3" max="3" width="27.140625" style="135" bestFit="1" customWidth="1"/>
    <col min="4" max="4" width="12.7109375" style="135" bestFit="1" customWidth="1"/>
    <col min="5" max="5" width="12.28515625" style="134" bestFit="1" customWidth="1"/>
    <col min="6" max="6" width="11.28515625" style="134" bestFit="1" customWidth="1"/>
    <col min="7" max="7" width="15.42578125" style="134" bestFit="1" customWidth="1"/>
    <col min="8" max="8" width="7.28515625" style="134" bestFit="1" customWidth="1"/>
    <col min="9" max="9" width="10.85546875" style="134" bestFit="1" customWidth="1"/>
    <col min="10" max="10" width="10" style="134" bestFit="1" customWidth="1"/>
    <col min="11" max="11" width="10.42578125" style="134" bestFit="1" customWidth="1"/>
    <col min="12" max="12" width="7.5703125" style="134" customWidth="1"/>
    <col min="13" max="13" width="6.7109375" style="134" customWidth="1"/>
    <col min="14" max="14" width="7.7109375" style="134" customWidth="1"/>
    <col min="15" max="15" width="7.140625" style="134" customWidth="1"/>
    <col min="16" max="16" width="6" style="134" customWidth="1"/>
    <col min="17" max="17" width="7.85546875" style="134" customWidth="1"/>
    <col min="18" max="18" width="8.140625" style="134" customWidth="1"/>
    <col min="19" max="19" width="6.28515625" style="134" customWidth="1"/>
    <col min="20" max="20" width="8" style="134" customWidth="1"/>
    <col min="21" max="21" width="8.7109375" style="134" customWidth="1"/>
    <col min="22" max="22" width="10" style="134" customWidth="1"/>
    <col min="23" max="23" width="9.5703125" style="134" customWidth="1"/>
    <col min="24" max="24" width="6.140625" style="134" customWidth="1"/>
    <col min="25" max="26" width="5.7109375" style="134" customWidth="1"/>
    <col min="27" max="27" width="6.85546875" style="134" customWidth="1"/>
    <col min="28" max="28" width="6.42578125" style="134" customWidth="1"/>
    <col min="29" max="29" width="6.7109375" style="134" customWidth="1"/>
    <col min="30" max="30" width="7.28515625" style="134" customWidth="1"/>
    <col min="31" max="42" width="5.7109375" style="134" customWidth="1"/>
    <col min="43" max="16384" width="9.140625" style="134"/>
  </cols>
  <sheetData>
    <row r="1" spans="2:51" s="1" customFormat="1">
      <c r="B1" s="57" t="s">
        <v>186</v>
      </c>
      <c r="C1" s="78" t="s" vm="1">
        <v>259</v>
      </c>
      <c r="D1" s="2"/>
    </row>
    <row r="2" spans="2:51" s="1" customFormat="1">
      <c r="B2" s="57" t="s">
        <v>185</v>
      </c>
      <c r="C2" s="78" t="s">
        <v>260</v>
      </c>
      <c r="D2" s="2"/>
    </row>
    <row r="3" spans="2:51" s="1" customFormat="1">
      <c r="B3" s="57" t="s">
        <v>187</v>
      </c>
      <c r="C3" s="78" t="s">
        <v>261</v>
      </c>
      <c r="D3" s="2"/>
    </row>
    <row r="4" spans="2:51" s="1" customFormat="1">
      <c r="B4" s="57" t="s">
        <v>188</v>
      </c>
      <c r="C4" s="78">
        <v>69</v>
      </c>
      <c r="D4" s="2"/>
    </row>
    <row r="5" spans="2:51" s="1" customFormat="1">
      <c r="B5" s="2"/>
      <c r="C5" s="2"/>
      <c r="D5" s="2"/>
    </row>
    <row r="6" spans="2:51" s="1" customFormat="1" ht="26.25" customHeight="1">
      <c r="B6" s="153" t="s">
        <v>217</v>
      </c>
      <c r="C6" s="154"/>
      <c r="D6" s="154"/>
      <c r="E6" s="154"/>
      <c r="F6" s="154"/>
      <c r="G6" s="154"/>
      <c r="H6" s="154"/>
      <c r="I6" s="154"/>
      <c r="J6" s="154"/>
      <c r="K6" s="155"/>
    </row>
    <row r="7" spans="2:51" s="1" customFormat="1" ht="26.25" customHeight="1">
      <c r="B7" s="153" t="s">
        <v>106</v>
      </c>
      <c r="C7" s="154"/>
      <c r="D7" s="154"/>
      <c r="E7" s="154"/>
      <c r="F7" s="154"/>
      <c r="G7" s="154"/>
      <c r="H7" s="154"/>
      <c r="I7" s="154"/>
      <c r="J7" s="154"/>
      <c r="K7" s="155"/>
    </row>
    <row r="8" spans="2:51" s="3" customFormat="1" ht="63">
      <c r="B8" s="23" t="s">
        <v>123</v>
      </c>
      <c r="C8" s="31" t="s">
        <v>47</v>
      </c>
      <c r="D8" s="31" t="s">
        <v>67</v>
      </c>
      <c r="E8" s="31" t="s">
        <v>108</v>
      </c>
      <c r="F8" s="31" t="s">
        <v>109</v>
      </c>
      <c r="G8" s="31" t="s">
        <v>242</v>
      </c>
      <c r="H8" s="31" t="s">
        <v>241</v>
      </c>
      <c r="I8" s="31" t="s">
        <v>117</v>
      </c>
      <c r="J8" s="31" t="s">
        <v>189</v>
      </c>
      <c r="K8" s="32" t="s">
        <v>191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249</v>
      </c>
      <c r="H9" s="17"/>
      <c r="I9" s="17" t="s">
        <v>245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133" customFormat="1" ht="18" customHeight="1">
      <c r="B11" s="79" t="s">
        <v>51</v>
      </c>
      <c r="C11" s="80"/>
      <c r="D11" s="80"/>
      <c r="E11" s="80"/>
      <c r="F11" s="80"/>
      <c r="G11" s="88"/>
      <c r="H11" s="90"/>
      <c r="I11" s="88">
        <v>-10863.871429999996</v>
      </c>
      <c r="J11" s="89">
        <v>1</v>
      </c>
      <c r="K11" s="89">
        <v>-3.2980268602211542E-3</v>
      </c>
      <c r="AW11" s="134"/>
    </row>
    <row r="12" spans="2:51" ht="19.5" customHeight="1">
      <c r="B12" s="81" t="s">
        <v>35</v>
      </c>
      <c r="C12" s="82"/>
      <c r="D12" s="82"/>
      <c r="E12" s="82"/>
      <c r="F12" s="82"/>
      <c r="G12" s="91"/>
      <c r="H12" s="93"/>
      <c r="I12" s="91">
        <v>-10863.871429999997</v>
      </c>
      <c r="J12" s="92">
        <v>1.0000000000000002</v>
      </c>
      <c r="K12" s="92">
        <v>-3.2980268602211546E-3</v>
      </c>
    </row>
    <row r="13" spans="2:51">
      <c r="B13" s="101" t="s">
        <v>1837</v>
      </c>
      <c r="C13" s="82"/>
      <c r="D13" s="82"/>
      <c r="E13" s="82"/>
      <c r="F13" s="82"/>
      <c r="G13" s="91"/>
      <c r="H13" s="93"/>
      <c r="I13" s="91">
        <v>-13318.777949999996</v>
      </c>
      <c r="J13" s="92">
        <v>1.225969769231704</v>
      </c>
      <c r="K13" s="92">
        <v>-4.0432812287452893E-3</v>
      </c>
    </row>
    <row r="14" spans="2:51">
      <c r="B14" s="87" t="s">
        <v>1838</v>
      </c>
      <c r="C14" s="84" t="s">
        <v>1839</v>
      </c>
      <c r="D14" s="97" t="s">
        <v>1780</v>
      </c>
      <c r="E14" s="97" t="s">
        <v>172</v>
      </c>
      <c r="F14" s="110">
        <v>43235</v>
      </c>
      <c r="G14" s="94">
        <v>37845254.999999993</v>
      </c>
      <c r="H14" s="96">
        <v>1.3806</v>
      </c>
      <c r="I14" s="94">
        <v>522.47880999999995</v>
      </c>
      <c r="J14" s="95">
        <v>-4.8093243128522568E-2</v>
      </c>
      <c r="K14" s="95">
        <v>1.5861280763301388E-4</v>
      </c>
    </row>
    <row r="15" spans="2:51">
      <c r="B15" s="87" t="s">
        <v>1840</v>
      </c>
      <c r="C15" s="84" t="s">
        <v>1841</v>
      </c>
      <c r="D15" s="97" t="s">
        <v>1780</v>
      </c>
      <c r="E15" s="97" t="s">
        <v>170</v>
      </c>
      <c r="F15" s="110">
        <v>43116</v>
      </c>
      <c r="G15" s="94">
        <v>5006999.9999999991</v>
      </c>
      <c r="H15" s="96">
        <v>-7.8632999999999997</v>
      </c>
      <c r="I15" s="94">
        <v>-393.71593999999993</v>
      </c>
      <c r="J15" s="95">
        <v>3.6240850468165019E-2</v>
      </c>
      <c r="K15" s="95">
        <v>-1.1952329828126663E-4</v>
      </c>
    </row>
    <row r="16" spans="2:51" s="143" customFormat="1">
      <c r="B16" s="87" t="s">
        <v>1842</v>
      </c>
      <c r="C16" s="84" t="s">
        <v>1843</v>
      </c>
      <c r="D16" s="97" t="s">
        <v>1780</v>
      </c>
      <c r="E16" s="97" t="s">
        <v>170</v>
      </c>
      <c r="F16" s="110">
        <v>43124</v>
      </c>
      <c r="G16" s="94">
        <v>37402399.999999993</v>
      </c>
      <c r="H16" s="96">
        <v>-7.6932999999999998</v>
      </c>
      <c r="I16" s="94">
        <v>-2877.4695899999992</v>
      </c>
      <c r="J16" s="95">
        <v>0.26486594659561435</v>
      </c>
      <c r="K16" s="95">
        <v>-8.7353500623023794E-4</v>
      </c>
      <c r="AW16" s="134"/>
      <c r="AY16" s="134"/>
    </row>
    <row r="17" spans="2:51" s="143" customFormat="1">
      <c r="B17" s="87" t="s">
        <v>1844</v>
      </c>
      <c r="C17" s="84" t="s">
        <v>1845</v>
      </c>
      <c r="D17" s="97" t="s">
        <v>1780</v>
      </c>
      <c r="E17" s="97" t="s">
        <v>170</v>
      </c>
      <c r="F17" s="110">
        <v>43116</v>
      </c>
      <c r="G17" s="94">
        <v>5018999.9999999991</v>
      </c>
      <c r="H17" s="96">
        <v>-7.5904999999999996</v>
      </c>
      <c r="I17" s="94">
        <v>-380.96615999999989</v>
      </c>
      <c r="J17" s="95">
        <v>3.5067255945977267E-2</v>
      </c>
      <c r="K17" s="95">
        <v>-1.15652752024083E-4</v>
      </c>
      <c r="AW17" s="134"/>
      <c r="AY17" s="134"/>
    </row>
    <row r="18" spans="2:51" s="143" customFormat="1">
      <c r="B18" s="87" t="s">
        <v>1846</v>
      </c>
      <c r="C18" s="84" t="s">
        <v>1847</v>
      </c>
      <c r="D18" s="97" t="s">
        <v>1780</v>
      </c>
      <c r="E18" s="97" t="s">
        <v>170</v>
      </c>
      <c r="F18" s="110">
        <v>43118</v>
      </c>
      <c r="G18" s="94">
        <v>10074749.999999998</v>
      </c>
      <c r="H18" s="96">
        <v>-7.2504</v>
      </c>
      <c r="I18" s="94">
        <v>-730.46205000000009</v>
      </c>
      <c r="J18" s="95">
        <v>6.7237729635023891E-2</v>
      </c>
      <c r="K18" s="95">
        <v>-2.2175183835659669E-4</v>
      </c>
      <c r="AW18" s="134"/>
      <c r="AY18" s="134"/>
    </row>
    <row r="19" spans="2:51">
      <c r="B19" s="87" t="s">
        <v>1848</v>
      </c>
      <c r="C19" s="84" t="s">
        <v>1849</v>
      </c>
      <c r="D19" s="97" t="s">
        <v>1780</v>
      </c>
      <c r="E19" s="97" t="s">
        <v>170</v>
      </c>
      <c r="F19" s="110">
        <v>43103</v>
      </c>
      <c r="G19" s="94">
        <v>75935999.999999985</v>
      </c>
      <c r="H19" s="96">
        <v>-6.3483999999999998</v>
      </c>
      <c r="I19" s="94">
        <v>-4820.699959999999</v>
      </c>
      <c r="J19" s="95">
        <v>0.44373683829577509</v>
      </c>
      <c r="K19" s="95">
        <v>-1.4634560115690772E-3</v>
      </c>
    </row>
    <row r="20" spans="2:51">
      <c r="B20" s="87" t="s">
        <v>1850</v>
      </c>
      <c r="C20" s="84" t="s">
        <v>1851</v>
      </c>
      <c r="D20" s="97" t="s">
        <v>1780</v>
      </c>
      <c r="E20" s="97" t="s">
        <v>170</v>
      </c>
      <c r="F20" s="110">
        <v>43249</v>
      </c>
      <c r="G20" s="94">
        <v>162517499.99999997</v>
      </c>
      <c r="H20" s="96">
        <v>-2.0701999999999998</v>
      </c>
      <c r="I20" s="94">
        <v>-3364.4513399999992</v>
      </c>
      <c r="J20" s="95">
        <v>0.30969174862556342</v>
      </c>
      <c r="K20" s="95">
        <v>-1.021371705355966E-3</v>
      </c>
    </row>
    <row r="21" spans="2:51">
      <c r="B21" s="87" t="s">
        <v>1852</v>
      </c>
      <c r="C21" s="84" t="s">
        <v>1853</v>
      </c>
      <c r="D21" s="97" t="s">
        <v>1780</v>
      </c>
      <c r="E21" s="97" t="s">
        <v>170</v>
      </c>
      <c r="F21" s="110">
        <v>43264</v>
      </c>
      <c r="G21" s="94">
        <v>15754499.999999998</v>
      </c>
      <c r="H21" s="96">
        <v>-1.7965</v>
      </c>
      <c r="I21" s="94">
        <v>-283.02556999999996</v>
      </c>
      <c r="J21" s="95">
        <v>2.6051999218109311E-2</v>
      </c>
      <c r="K21" s="95">
        <v>-8.5920193183785013E-5</v>
      </c>
    </row>
    <row r="22" spans="2:51">
      <c r="B22" s="87" t="s">
        <v>1854</v>
      </c>
      <c r="C22" s="84" t="s">
        <v>1855</v>
      </c>
      <c r="D22" s="97" t="s">
        <v>1780</v>
      </c>
      <c r="E22" s="97" t="s">
        <v>170</v>
      </c>
      <c r="F22" s="110">
        <v>43242</v>
      </c>
      <c r="G22" s="94">
        <v>8799999.9999999981</v>
      </c>
      <c r="H22" s="96">
        <v>-2.7282999999999999</v>
      </c>
      <c r="I22" s="94">
        <v>-240.09200999999996</v>
      </c>
      <c r="J22" s="95">
        <v>2.2100041550289228E-2</v>
      </c>
      <c r="K22" s="95">
        <v>-7.2886530644857434E-5</v>
      </c>
    </row>
    <row r="23" spans="2:51">
      <c r="B23" s="87" t="s">
        <v>1856</v>
      </c>
      <c r="C23" s="84" t="s">
        <v>1857</v>
      </c>
      <c r="D23" s="97" t="s">
        <v>1780</v>
      </c>
      <c r="E23" s="97" t="s">
        <v>170</v>
      </c>
      <c r="F23" s="110">
        <v>43298</v>
      </c>
      <c r="G23" s="94">
        <v>3559999.9999999995</v>
      </c>
      <c r="H23" s="96">
        <v>-0.67959999999999998</v>
      </c>
      <c r="I23" s="94">
        <v>-24.194789999999994</v>
      </c>
      <c r="J23" s="95">
        <v>2.2270872916617356E-3</v>
      </c>
      <c r="K23" s="95">
        <v>-7.344993707957587E-6</v>
      </c>
    </row>
    <row r="24" spans="2:51">
      <c r="B24" s="87" t="s">
        <v>1858</v>
      </c>
      <c r="C24" s="84" t="s">
        <v>1859</v>
      </c>
      <c r="D24" s="97" t="s">
        <v>1780</v>
      </c>
      <c r="E24" s="97" t="s">
        <v>170</v>
      </c>
      <c r="F24" s="110">
        <v>43228</v>
      </c>
      <c r="G24" s="94">
        <v>43474699.999999993</v>
      </c>
      <c r="H24" s="96">
        <v>-1.68</v>
      </c>
      <c r="I24" s="94">
        <v>-730.38742000000002</v>
      </c>
      <c r="J24" s="95">
        <v>6.7230860076553794E-2</v>
      </c>
      <c r="K24" s="95">
        <v>-2.2172918236824444E-4</v>
      </c>
    </row>
    <row r="25" spans="2:51">
      <c r="B25" s="87" t="s">
        <v>1860</v>
      </c>
      <c r="C25" s="84" t="s">
        <v>1861</v>
      </c>
      <c r="D25" s="97" t="s">
        <v>1780</v>
      </c>
      <c r="E25" s="97" t="s">
        <v>170</v>
      </c>
      <c r="F25" s="110">
        <v>43328</v>
      </c>
      <c r="G25" s="94">
        <v>5362499.9999999991</v>
      </c>
      <c r="H25" s="96">
        <v>0.99470000000000003</v>
      </c>
      <c r="I25" s="94">
        <v>53.338509999999985</v>
      </c>
      <c r="J25" s="95">
        <v>-4.9097147682278866E-3</v>
      </c>
      <c r="K25" s="95">
        <v>1.6192371181640047E-5</v>
      </c>
    </row>
    <row r="26" spans="2:51">
      <c r="B26" s="87" t="s">
        <v>1862</v>
      </c>
      <c r="C26" s="84" t="s">
        <v>1863</v>
      </c>
      <c r="D26" s="97" t="s">
        <v>1780</v>
      </c>
      <c r="E26" s="97" t="s">
        <v>170</v>
      </c>
      <c r="F26" s="110">
        <v>43313</v>
      </c>
      <c r="G26" s="94">
        <v>15035999.999999998</v>
      </c>
      <c r="H26" s="96">
        <v>0.77580000000000005</v>
      </c>
      <c r="I26" s="94">
        <v>116.65230999999999</v>
      </c>
      <c r="J26" s="95">
        <v>-1.0737637199743631E-2</v>
      </c>
      <c r="K26" s="95">
        <v>3.5413015900064354E-5</v>
      </c>
    </row>
    <row r="27" spans="2:51">
      <c r="B27" s="87" t="s">
        <v>1864</v>
      </c>
      <c r="C27" s="84" t="s">
        <v>1865</v>
      </c>
      <c r="D27" s="97" t="s">
        <v>1780</v>
      </c>
      <c r="E27" s="97" t="s">
        <v>170</v>
      </c>
      <c r="F27" s="110">
        <v>43227</v>
      </c>
      <c r="G27" s="94">
        <v>8955249.9999999981</v>
      </c>
      <c r="H27" s="96">
        <v>-1.1580999999999999</v>
      </c>
      <c r="I27" s="94">
        <v>-103.71501999999998</v>
      </c>
      <c r="J27" s="95">
        <v>9.5467827162972994E-3</v>
      </c>
      <c r="K27" s="95">
        <v>-3.1485545827043564E-5</v>
      </c>
    </row>
    <row r="28" spans="2:51">
      <c r="B28" s="87" t="s">
        <v>1866</v>
      </c>
      <c r="C28" s="84" t="s">
        <v>1867</v>
      </c>
      <c r="D28" s="97" t="s">
        <v>1780</v>
      </c>
      <c r="E28" s="97" t="s">
        <v>170</v>
      </c>
      <c r="F28" s="110">
        <v>43318</v>
      </c>
      <c r="G28" s="94">
        <v>22943999.999999996</v>
      </c>
      <c r="H28" s="96">
        <v>1.0193000000000001</v>
      </c>
      <c r="I28" s="94">
        <v>233.87334999999999</v>
      </c>
      <c r="J28" s="95">
        <v>-2.1527624982211346E-2</v>
      </c>
      <c r="K28" s="95">
        <v>7.0998685428100969E-5</v>
      </c>
    </row>
    <row r="29" spans="2:51">
      <c r="B29" s="87" t="s">
        <v>1868</v>
      </c>
      <c r="C29" s="84" t="s">
        <v>1869</v>
      </c>
      <c r="D29" s="97" t="s">
        <v>1780</v>
      </c>
      <c r="E29" s="97" t="s">
        <v>170</v>
      </c>
      <c r="F29" s="110">
        <v>43326</v>
      </c>
      <c r="G29" s="94">
        <v>7177999.9999999991</v>
      </c>
      <c r="H29" s="96">
        <v>1.3264</v>
      </c>
      <c r="I29" s="94">
        <v>95.208949999999987</v>
      </c>
      <c r="J29" s="95">
        <v>-8.7638141350868341E-3</v>
      </c>
      <c r="K29" s="95">
        <v>2.8903294415502205E-5</v>
      </c>
    </row>
    <row r="30" spans="2:51">
      <c r="B30" s="87" t="s">
        <v>1870</v>
      </c>
      <c r="C30" s="84" t="s">
        <v>1871</v>
      </c>
      <c r="D30" s="97" t="s">
        <v>1780</v>
      </c>
      <c r="E30" s="97" t="s">
        <v>170</v>
      </c>
      <c r="F30" s="110">
        <v>43283</v>
      </c>
      <c r="G30" s="94">
        <v>10791299.999999998</v>
      </c>
      <c r="H30" s="96">
        <v>0.2026</v>
      </c>
      <c r="I30" s="94">
        <v>21.865409999999997</v>
      </c>
      <c r="J30" s="95">
        <v>-2.0126720148417668E-3</v>
      </c>
      <c r="K30" s="95">
        <v>6.6378463657635762E-6</v>
      </c>
    </row>
    <row r="31" spans="2:51">
      <c r="B31" s="87" t="s">
        <v>1872</v>
      </c>
      <c r="C31" s="84" t="s">
        <v>1873</v>
      </c>
      <c r="D31" s="97" t="s">
        <v>1780</v>
      </c>
      <c r="E31" s="97" t="s">
        <v>170</v>
      </c>
      <c r="F31" s="110">
        <v>43328</v>
      </c>
      <c r="G31" s="94">
        <v>29015999.999999996</v>
      </c>
      <c r="H31" s="96">
        <v>-1.4234</v>
      </c>
      <c r="I31" s="94">
        <v>-413.01543999999996</v>
      </c>
      <c r="J31" s="95">
        <v>3.8017335041307658E-2</v>
      </c>
      <c r="K31" s="95">
        <v>-1.2538219212025956E-4</v>
      </c>
    </row>
    <row r="32" spans="2:51">
      <c r="B32" s="83"/>
      <c r="C32" s="84"/>
      <c r="D32" s="84"/>
      <c r="E32" s="84"/>
      <c r="F32" s="84"/>
      <c r="G32" s="94"/>
      <c r="H32" s="96"/>
      <c r="I32" s="84"/>
      <c r="J32" s="95"/>
      <c r="K32" s="84"/>
    </row>
    <row r="33" spans="2:11">
      <c r="B33" s="101" t="s">
        <v>235</v>
      </c>
      <c r="C33" s="82"/>
      <c r="D33" s="82"/>
      <c r="E33" s="82"/>
      <c r="F33" s="82"/>
      <c r="G33" s="91"/>
      <c r="H33" s="93"/>
      <c r="I33" s="91">
        <v>2479.3152999999993</v>
      </c>
      <c r="J33" s="92">
        <v>-0.22821655392142287</v>
      </c>
      <c r="K33" s="92">
        <v>7.5266432477996204E-4</v>
      </c>
    </row>
    <row r="34" spans="2:11">
      <c r="B34" s="87" t="s">
        <v>1874</v>
      </c>
      <c r="C34" s="84" t="s">
        <v>1875</v>
      </c>
      <c r="D34" s="97" t="s">
        <v>1780</v>
      </c>
      <c r="E34" s="97" t="s">
        <v>170</v>
      </c>
      <c r="F34" s="110">
        <v>43320</v>
      </c>
      <c r="G34" s="94">
        <v>501641.99999999994</v>
      </c>
      <c r="H34" s="96">
        <v>0.28289999999999998</v>
      </c>
      <c r="I34" s="94">
        <v>1.4190599999999998</v>
      </c>
      <c r="J34" s="95">
        <v>-1.3062194348888758E-4</v>
      </c>
      <c r="K34" s="95">
        <v>4.3079467816064095E-7</v>
      </c>
    </row>
    <row r="35" spans="2:11">
      <c r="B35" s="87" t="s">
        <v>1876</v>
      </c>
      <c r="C35" s="84" t="s">
        <v>1877</v>
      </c>
      <c r="D35" s="97" t="s">
        <v>1780</v>
      </c>
      <c r="E35" s="97" t="s">
        <v>172</v>
      </c>
      <c r="F35" s="110">
        <v>43328</v>
      </c>
      <c r="G35" s="94">
        <v>548027.99999999988</v>
      </c>
      <c r="H35" s="96">
        <v>1.8816999999999999</v>
      </c>
      <c r="I35" s="94">
        <v>10.312149999999997</v>
      </c>
      <c r="J35" s="95">
        <v>-9.4921502582620326E-4</v>
      </c>
      <c r="K35" s="95">
        <v>3.130536651300335E-6</v>
      </c>
    </row>
    <row r="36" spans="2:11">
      <c r="B36" s="87" t="s">
        <v>1878</v>
      </c>
      <c r="C36" s="84" t="s">
        <v>1879</v>
      </c>
      <c r="D36" s="97" t="s">
        <v>1780</v>
      </c>
      <c r="E36" s="97" t="s">
        <v>170</v>
      </c>
      <c r="F36" s="110">
        <v>43286</v>
      </c>
      <c r="G36" s="94">
        <v>6327811.5399999991</v>
      </c>
      <c r="H36" s="96">
        <v>-3.3184999999999998</v>
      </c>
      <c r="I36" s="94">
        <v>-209.98940999999996</v>
      </c>
      <c r="J36" s="95">
        <v>1.932915087895145E-2</v>
      </c>
      <c r="K36" s="95">
        <v>-6.3748058784049216E-5</v>
      </c>
    </row>
    <row r="37" spans="2:11">
      <c r="B37" s="87" t="s">
        <v>1880</v>
      </c>
      <c r="C37" s="84" t="s">
        <v>1881</v>
      </c>
      <c r="D37" s="97" t="s">
        <v>1780</v>
      </c>
      <c r="E37" s="97" t="s">
        <v>170</v>
      </c>
      <c r="F37" s="110">
        <v>43334</v>
      </c>
      <c r="G37" s="94">
        <v>1325969.2599999998</v>
      </c>
      <c r="H37" s="96">
        <v>-3.1737000000000002</v>
      </c>
      <c r="I37" s="94">
        <v>-42.082359999999994</v>
      </c>
      <c r="J37" s="95">
        <v>3.8736062251060726E-3</v>
      </c>
      <c r="K37" s="95">
        <v>-1.2775257376319698E-5</v>
      </c>
    </row>
    <row r="38" spans="2:11">
      <c r="B38" s="87" t="s">
        <v>1882</v>
      </c>
      <c r="C38" s="84" t="s">
        <v>1883</v>
      </c>
      <c r="D38" s="97" t="s">
        <v>1780</v>
      </c>
      <c r="E38" s="97" t="s">
        <v>170</v>
      </c>
      <c r="F38" s="110">
        <v>43320</v>
      </c>
      <c r="G38" s="94">
        <v>894879.99999999988</v>
      </c>
      <c r="H38" s="96">
        <v>-2.7172999999999998</v>
      </c>
      <c r="I38" s="94">
        <v>-24.316929999999996</v>
      </c>
      <c r="J38" s="95">
        <v>2.23833006094403E-3</v>
      </c>
      <c r="K38" s="95">
        <v>-7.382072663033864E-6</v>
      </c>
    </row>
    <row r="39" spans="2:11">
      <c r="B39" s="87" t="s">
        <v>1884</v>
      </c>
      <c r="C39" s="84" t="s">
        <v>1885</v>
      </c>
      <c r="D39" s="97" t="s">
        <v>1780</v>
      </c>
      <c r="E39" s="97" t="s">
        <v>170</v>
      </c>
      <c r="F39" s="110">
        <v>43251</v>
      </c>
      <c r="G39" s="94">
        <v>3808349.9999999995</v>
      </c>
      <c r="H39" s="96">
        <v>1.5409999999999999</v>
      </c>
      <c r="I39" s="94">
        <v>58.685899999999997</v>
      </c>
      <c r="J39" s="95">
        <v>-5.4019324858670592E-3</v>
      </c>
      <c r="K39" s="95">
        <v>1.7815718435490791E-5</v>
      </c>
    </row>
    <row r="40" spans="2:11">
      <c r="B40" s="87" t="s">
        <v>1886</v>
      </c>
      <c r="C40" s="84" t="s">
        <v>1887</v>
      </c>
      <c r="D40" s="97" t="s">
        <v>1780</v>
      </c>
      <c r="E40" s="97" t="s">
        <v>170</v>
      </c>
      <c r="F40" s="110">
        <v>43263</v>
      </c>
      <c r="G40" s="94">
        <v>2115939.17</v>
      </c>
      <c r="H40" s="96">
        <v>0.47510000000000002</v>
      </c>
      <c r="I40" s="94">
        <v>10.052040000000002</v>
      </c>
      <c r="J40" s="95">
        <v>-9.2527236397899873E-4</v>
      </c>
      <c r="K40" s="95">
        <v>3.0515731094230624E-6</v>
      </c>
    </row>
    <row r="41" spans="2:11">
      <c r="B41" s="87" t="s">
        <v>1888</v>
      </c>
      <c r="C41" s="84" t="s">
        <v>1889</v>
      </c>
      <c r="D41" s="97" t="s">
        <v>1780</v>
      </c>
      <c r="E41" s="97" t="s">
        <v>172</v>
      </c>
      <c r="F41" s="110">
        <v>43335</v>
      </c>
      <c r="G41" s="94">
        <v>276995.61999999994</v>
      </c>
      <c r="H41" s="96">
        <v>0.1671</v>
      </c>
      <c r="I41" s="94">
        <v>0.46277999999999991</v>
      </c>
      <c r="J41" s="95">
        <v>-4.259807408269375E-5</v>
      </c>
      <c r="K41" s="95">
        <v>1.4048959251841459E-7</v>
      </c>
    </row>
    <row r="42" spans="2:11">
      <c r="B42" s="87" t="s">
        <v>1890</v>
      </c>
      <c r="C42" s="84" t="s">
        <v>1891</v>
      </c>
      <c r="D42" s="97" t="s">
        <v>1780</v>
      </c>
      <c r="E42" s="97" t="s">
        <v>172</v>
      </c>
      <c r="F42" s="110">
        <v>43319</v>
      </c>
      <c r="G42" s="94">
        <v>12278781.960000001</v>
      </c>
      <c r="H42" s="96">
        <v>0.30809999999999998</v>
      </c>
      <c r="I42" s="94">
        <v>37.829099999999997</v>
      </c>
      <c r="J42" s="95">
        <v>-3.4821012236519087E-3</v>
      </c>
      <c r="K42" s="95">
        <v>1.1484063365612943E-5</v>
      </c>
    </row>
    <row r="43" spans="2:11">
      <c r="B43" s="87" t="s">
        <v>1892</v>
      </c>
      <c r="C43" s="84" t="s">
        <v>1893</v>
      </c>
      <c r="D43" s="97" t="s">
        <v>1780</v>
      </c>
      <c r="E43" s="97" t="s">
        <v>172</v>
      </c>
      <c r="F43" s="110">
        <v>43370</v>
      </c>
      <c r="G43" s="94">
        <v>3652679.1599999992</v>
      </c>
      <c r="H43" s="96">
        <v>0.88770000000000004</v>
      </c>
      <c r="I43" s="94">
        <v>32.424249999999994</v>
      </c>
      <c r="J43" s="95">
        <v>-2.9845944154366713E-3</v>
      </c>
      <c r="K43" s="95">
        <v>9.8432725489761964E-6</v>
      </c>
    </row>
    <row r="44" spans="2:11">
      <c r="B44" s="87" t="s">
        <v>1894</v>
      </c>
      <c r="C44" s="84" t="s">
        <v>1895</v>
      </c>
      <c r="D44" s="97" t="s">
        <v>1780</v>
      </c>
      <c r="E44" s="97" t="s">
        <v>172</v>
      </c>
      <c r="F44" s="110">
        <v>43342</v>
      </c>
      <c r="G44" s="94">
        <v>279671.43999999994</v>
      </c>
      <c r="H44" s="96">
        <v>1.01</v>
      </c>
      <c r="I44" s="94">
        <v>2.8245900000000002</v>
      </c>
      <c r="J44" s="95">
        <v>-2.5999847459534978E-4</v>
      </c>
      <c r="K44" s="95">
        <v>8.5748195283199103E-7</v>
      </c>
    </row>
    <row r="45" spans="2:11">
      <c r="B45" s="87" t="s">
        <v>1896</v>
      </c>
      <c r="C45" s="84" t="s">
        <v>1897</v>
      </c>
      <c r="D45" s="97" t="s">
        <v>1780</v>
      </c>
      <c r="E45" s="97" t="s">
        <v>172</v>
      </c>
      <c r="F45" s="110">
        <v>43241</v>
      </c>
      <c r="G45" s="94">
        <v>302139.25999999995</v>
      </c>
      <c r="H45" s="96">
        <v>1.9977</v>
      </c>
      <c r="I45" s="94">
        <v>6.0358999999999989</v>
      </c>
      <c r="J45" s="95">
        <v>-5.5559383585230822E-4</v>
      </c>
      <c r="K45" s="95">
        <v>1.8323633940142155E-6</v>
      </c>
    </row>
    <row r="46" spans="2:11">
      <c r="B46" s="87" t="s">
        <v>1898</v>
      </c>
      <c r="C46" s="84" t="s">
        <v>1899</v>
      </c>
      <c r="D46" s="97" t="s">
        <v>1780</v>
      </c>
      <c r="E46" s="97" t="s">
        <v>172</v>
      </c>
      <c r="F46" s="110">
        <v>43241</v>
      </c>
      <c r="G46" s="94">
        <v>20891720.429999996</v>
      </c>
      <c r="H46" s="96">
        <v>2.0223</v>
      </c>
      <c r="I46" s="94">
        <v>422.50310999999994</v>
      </c>
      <c r="J46" s="95">
        <v>-3.8890658152790761E-2</v>
      </c>
      <c r="K46" s="95">
        <v>1.2826243519958275E-4</v>
      </c>
    </row>
    <row r="47" spans="2:11">
      <c r="B47" s="87" t="s">
        <v>1900</v>
      </c>
      <c r="C47" s="84" t="s">
        <v>1901</v>
      </c>
      <c r="D47" s="97" t="s">
        <v>1780</v>
      </c>
      <c r="E47" s="97" t="s">
        <v>172</v>
      </c>
      <c r="F47" s="110">
        <v>43230</v>
      </c>
      <c r="G47" s="94">
        <v>41196864.569999993</v>
      </c>
      <c r="H47" s="96">
        <v>3.0956000000000001</v>
      </c>
      <c r="I47" s="94">
        <v>1275.2708499999999</v>
      </c>
      <c r="J47" s="95">
        <v>-0.11738640853926235</v>
      </c>
      <c r="K47" s="95">
        <v>3.8714352838738116E-4</v>
      </c>
    </row>
    <row r="48" spans="2:11">
      <c r="B48" s="87" t="s">
        <v>1902</v>
      </c>
      <c r="C48" s="84" t="s">
        <v>1903</v>
      </c>
      <c r="D48" s="97" t="s">
        <v>1780</v>
      </c>
      <c r="E48" s="97" t="s">
        <v>173</v>
      </c>
      <c r="F48" s="110">
        <v>43300</v>
      </c>
      <c r="G48" s="94">
        <v>9683504.5999999996</v>
      </c>
      <c r="H48" s="96">
        <v>-9.4600000000000004E-2</v>
      </c>
      <c r="I48" s="94">
        <v>-9.1587599999999991</v>
      </c>
      <c r="J48" s="95">
        <v>8.4304753227367705E-4</v>
      </c>
      <c r="K48" s="95">
        <v>-2.7803934058817471E-6</v>
      </c>
    </row>
    <row r="49" spans="2:11">
      <c r="B49" s="87" t="s">
        <v>1904</v>
      </c>
      <c r="C49" s="84" t="s">
        <v>1905</v>
      </c>
      <c r="D49" s="97" t="s">
        <v>1780</v>
      </c>
      <c r="E49" s="97" t="s">
        <v>173</v>
      </c>
      <c r="F49" s="110">
        <v>43276</v>
      </c>
      <c r="G49" s="94">
        <v>3538267.2599999993</v>
      </c>
      <c r="H49" s="96">
        <v>1.986</v>
      </c>
      <c r="I49" s="94">
        <v>70.268320000000003</v>
      </c>
      <c r="J49" s="95">
        <v>-6.4680736009041697E-3</v>
      </c>
      <c r="K49" s="95">
        <v>2.1331880469669314E-5</v>
      </c>
    </row>
    <row r="50" spans="2:11">
      <c r="B50" s="87" t="s">
        <v>1906</v>
      </c>
      <c r="C50" s="84" t="s">
        <v>1907</v>
      </c>
      <c r="D50" s="97" t="s">
        <v>1780</v>
      </c>
      <c r="E50" s="97" t="s">
        <v>173</v>
      </c>
      <c r="F50" s="110">
        <v>43257</v>
      </c>
      <c r="G50" s="94">
        <v>10909530.890000001</v>
      </c>
      <c r="H50" s="96">
        <v>3.1055000000000001</v>
      </c>
      <c r="I50" s="94">
        <v>338.79855999999995</v>
      </c>
      <c r="J50" s="95">
        <v>-3.11858035308137E-2</v>
      </c>
      <c r="K50" s="95">
        <v>1.0285161770220329E-4</v>
      </c>
    </row>
    <row r="51" spans="2:11">
      <c r="B51" s="87" t="s">
        <v>1908</v>
      </c>
      <c r="C51" s="84" t="s">
        <v>1909</v>
      </c>
      <c r="D51" s="97" t="s">
        <v>1780</v>
      </c>
      <c r="E51" s="97" t="s">
        <v>173</v>
      </c>
      <c r="F51" s="110">
        <v>43216</v>
      </c>
      <c r="G51" s="94">
        <v>7311913.3999999985</v>
      </c>
      <c r="H51" s="96">
        <v>6.8105000000000002</v>
      </c>
      <c r="I51" s="94">
        <v>497.9761499999999</v>
      </c>
      <c r="J51" s="95">
        <v>-4.5837816952147059E-2</v>
      </c>
      <c r="K51" s="95">
        <v>1.5117435152208156E-4</v>
      </c>
    </row>
    <row r="52" spans="2:11">
      <c r="B52" s="83"/>
      <c r="C52" s="84"/>
      <c r="D52" s="84"/>
      <c r="E52" s="84"/>
      <c r="F52" s="84"/>
      <c r="G52" s="94"/>
      <c r="H52" s="96"/>
      <c r="I52" s="84"/>
      <c r="J52" s="95"/>
      <c r="K52" s="84"/>
    </row>
    <row r="53" spans="2:11">
      <c r="B53" s="101" t="s">
        <v>234</v>
      </c>
      <c r="C53" s="82"/>
      <c r="D53" s="82"/>
      <c r="E53" s="82"/>
      <c r="F53" s="82"/>
      <c r="G53" s="91"/>
      <c r="H53" s="93"/>
      <c r="I53" s="91">
        <v>-24.408779999999997</v>
      </c>
      <c r="J53" s="92">
        <v>2.2467846897190318E-3</v>
      </c>
      <c r="K53" s="92">
        <v>-7.4099562558270197E-6</v>
      </c>
    </row>
    <row r="54" spans="2:11">
      <c r="B54" s="87" t="s">
        <v>2032</v>
      </c>
      <c r="C54" s="84" t="s">
        <v>1910</v>
      </c>
      <c r="D54" s="97" t="s">
        <v>1780</v>
      </c>
      <c r="E54" s="97" t="s">
        <v>171</v>
      </c>
      <c r="F54" s="110">
        <v>43108</v>
      </c>
      <c r="G54" s="94">
        <v>1488.7299999999998</v>
      </c>
      <c r="H54" s="96">
        <v>996.60429999999997</v>
      </c>
      <c r="I54" s="94">
        <v>-24.408779999999997</v>
      </c>
      <c r="J54" s="95">
        <v>2.2467846897190318E-3</v>
      </c>
      <c r="K54" s="95">
        <v>-7.4099562558270197E-6</v>
      </c>
    </row>
    <row r="55" spans="2:11">
      <c r="C55" s="134"/>
      <c r="D55" s="134"/>
    </row>
    <row r="56" spans="2:11">
      <c r="C56" s="134"/>
      <c r="D56" s="134"/>
    </row>
    <row r="57" spans="2:11">
      <c r="C57" s="134"/>
      <c r="D57" s="134"/>
    </row>
    <row r="58" spans="2:11">
      <c r="B58" s="136" t="s">
        <v>258</v>
      </c>
      <c r="C58" s="134"/>
      <c r="D58" s="134"/>
    </row>
    <row r="59" spans="2:11">
      <c r="B59" s="136" t="s">
        <v>119</v>
      </c>
      <c r="C59" s="134"/>
      <c r="D59" s="134"/>
    </row>
    <row r="60" spans="2:11">
      <c r="B60" s="136" t="s">
        <v>240</v>
      </c>
      <c r="C60" s="134"/>
      <c r="D60" s="134"/>
    </row>
    <row r="61" spans="2:11">
      <c r="B61" s="136" t="s">
        <v>248</v>
      </c>
      <c r="C61" s="134"/>
      <c r="D61" s="134"/>
    </row>
    <row r="62" spans="2:11">
      <c r="C62" s="134"/>
      <c r="D62" s="134"/>
    </row>
    <row r="63" spans="2:11">
      <c r="C63" s="134"/>
      <c r="D63" s="134"/>
    </row>
    <row r="64" spans="2:11">
      <c r="C64" s="134"/>
      <c r="D64" s="134"/>
    </row>
    <row r="65" spans="2:2" s="134" customFormat="1">
      <c r="B65" s="135"/>
    </row>
    <row r="66" spans="2:2" s="134" customFormat="1">
      <c r="B66" s="135"/>
    </row>
    <row r="67" spans="2:2" s="134" customFormat="1">
      <c r="B67" s="135"/>
    </row>
    <row r="68" spans="2:2" s="134" customFormat="1">
      <c r="B68" s="135"/>
    </row>
    <row r="69" spans="2:2" s="134" customFormat="1">
      <c r="B69" s="135"/>
    </row>
    <row r="70" spans="2:2" s="134" customFormat="1">
      <c r="B70" s="135"/>
    </row>
    <row r="71" spans="2:2" s="134" customFormat="1">
      <c r="B71" s="135"/>
    </row>
    <row r="72" spans="2:2" s="134" customFormat="1">
      <c r="B72" s="135"/>
    </row>
    <row r="73" spans="2:2" s="134" customFormat="1">
      <c r="B73" s="135"/>
    </row>
    <row r="74" spans="2:2" s="134" customFormat="1">
      <c r="B74" s="135"/>
    </row>
    <row r="75" spans="2:2" s="134" customFormat="1">
      <c r="B75" s="135"/>
    </row>
    <row r="76" spans="2:2" s="134" customFormat="1">
      <c r="B76" s="135"/>
    </row>
    <row r="77" spans="2:2" s="134" customFormat="1">
      <c r="B77" s="135"/>
    </row>
    <row r="78" spans="2:2" s="134" customFormat="1">
      <c r="B78" s="135"/>
    </row>
    <row r="79" spans="2:2" s="134" customFormat="1">
      <c r="B79" s="135"/>
    </row>
    <row r="80" spans="2:2" s="134" customFormat="1">
      <c r="B80" s="135"/>
    </row>
    <row r="81" spans="2:2" s="134" customFormat="1">
      <c r="B81" s="135"/>
    </row>
    <row r="82" spans="2:2" s="134" customFormat="1">
      <c r="B82" s="135"/>
    </row>
    <row r="83" spans="2:2" s="134" customFormat="1">
      <c r="B83" s="135"/>
    </row>
    <row r="84" spans="2:2" s="134" customFormat="1">
      <c r="B84" s="135"/>
    </row>
    <row r="85" spans="2:2" s="134" customFormat="1">
      <c r="B85" s="135"/>
    </row>
    <row r="86" spans="2:2" s="134" customFormat="1">
      <c r="B86" s="135"/>
    </row>
    <row r="87" spans="2:2" s="134" customFormat="1">
      <c r="B87" s="135"/>
    </row>
    <row r="88" spans="2:2" s="134" customFormat="1">
      <c r="B88" s="135"/>
    </row>
    <row r="89" spans="2:2" s="134" customFormat="1">
      <c r="B89" s="135"/>
    </row>
    <row r="90" spans="2:2" s="134" customFormat="1">
      <c r="B90" s="135"/>
    </row>
    <row r="91" spans="2:2" s="134" customFormat="1">
      <c r="B91" s="135"/>
    </row>
    <row r="92" spans="2:2" s="134" customFormat="1">
      <c r="B92" s="135"/>
    </row>
    <row r="93" spans="2:2" s="134" customFormat="1">
      <c r="B93" s="135"/>
    </row>
    <row r="94" spans="2:2" s="134" customFormat="1">
      <c r="B94" s="135"/>
    </row>
    <row r="95" spans="2:2" s="134" customFormat="1">
      <c r="B95" s="135"/>
    </row>
    <row r="96" spans="2:2" s="134" customFormat="1">
      <c r="B96" s="135"/>
    </row>
    <row r="97" spans="2:2" s="134" customFormat="1">
      <c r="B97" s="135"/>
    </row>
    <row r="98" spans="2:2" s="134" customFormat="1">
      <c r="B98" s="135"/>
    </row>
    <row r="99" spans="2:2" s="134" customFormat="1">
      <c r="B99" s="135"/>
    </row>
    <row r="100" spans="2:2" s="134" customFormat="1">
      <c r="B100" s="135"/>
    </row>
    <row r="101" spans="2:2" s="134" customFormat="1">
      <c r="B101" s="135"/>
    </row>
    <row r="102" spans="2:2" s="134" customFormat="1">
      <c r="B102" s="135"/>
    </row>
    <row r="103" spans="2:2" s="134" customFormat="1">
      <c r="B103" s="135"/>
    </row>
    <row r="104" spans="2:2" s="134" customFormat="1">
      <c r="B104" s="135"/>
    </row>
    <row r="105" spans="2:2" s="134" customFormat="1">
      <c r="B105" s="135"/>
    </row>
    <row r="106" spans="2:2" s="134" customFormat="1">
      <c r="B106" s="135"/>
    </row>
    <row r="107" spans="2:2" s="134" customFormat="1">
      <c r="B107" s="135"/>
    </row>
    <row r="108" spans="2:2" s="134" customFormat="1">
      <c r="B108" s="135"/>
    </row>
    <row r="109" spans="2:2" s="134" customFormat="1">
      <c r="B109" s="135"/>
    </row>
    <row r="110" spans="2:2" s="134" customFormat="1">
      <c r="B110" s="135"/>
    </row>
    <row r="111" spans="2:2" s="134" customFormat="1">
      <c r="B111" s="135"/>
    </row>
    <row r="112" spans="2:2" s="134" customFormat="1">
      <c r="B112" s="135"/>
    </row>
    <row r="113" spans="2:2" s="134" customFormat="1">
      <c r="B113" s="135"/>
    </row>
    <row r="114" spans="2:2" s="134" customFormat="1">
      <c r="B114" s="135"/>
    </row>
    <row r="115" spans="2:2" s="134" customFormat="1">
      <c r="B115" s="135"/>
    </row>
    <row r="116" spans="2:2" s="134" customFormat="1">
      <c r="B116" s="135"/>
    </row>
    <row r="117" spans="2:2" s="134" customFormat="1">
      <c r="B117" s="135"/>
    </row>
    <row r="118" spans="2:2" s="134" customFormat="1">
      <c r="B118" s="135"/>
    </row>
    <row r="119" spans="2:2" s="134" customFormat="1">
      <c r="B119" s="135"/>
    </row>
    <row r="120" spans="2:2" s="134" customFormat="1">
      <c r="B120" s="135"/>
    </row>
    <row r="121" spans="2:2" s="134" customFormat="1">
      <c r="B121" s="135"/>
    </row>
    <row r="122" spans="2:2" s="134" customFormat="1">
      <c r="B122" s="135"/>
    </row>
    <row r="123" spans="2:2" s="134" customFormat="1">
      <c r="B123" s="135"/>
    </row>
    <row r="124" spans="2:2" s="134" customFormat="1">
      <c r="B124" s="135"/>
    </row>
    <row r="125" spans="2:2" s="134" customFormat="1">
      <c r="B125" s="135"/>
    </row>
    <row r="126" spans="2:2" s="134" customFormat="1">
      <c r="B126" s="135"/>
    </row>
    <row r="127" spans="2:2" s="134" customFormat="1">
      <c r="B127" s="135"/>
    </row>
    <row r="128" spans="2:2" s="134" customFormat="1">
      <c r="B128" s="135"/>
    </row>
    <row r="129" spans="2:2" s="134" customFormat="1">
      <c r="B129" s="135"/>
    </row>
    <row r="130" spans="2:2" s="134" customFormat="1">
      <c r="B130" s="135"/>
    </row>
    <row r="131" spans="2:2" s="134" customFormat="1">
      <c r="B131" s="135"/>
    </row>
    <row r="132" spans="2:2" s="134" customFormat="1">
      <c r="B132" s="135"/>
    </row>
    <row r="133" spans="2:2" s="134" customFormat="1">
      <c r="B133" s="135"/>
    </row>
    <row r="134" spans="2:2" s="134" customFormat="1">
      <c r="B134" s="135"/>
    </row>
    <row r="135" spans="2:2" s="134" customFormat="1">
      <c r="B135" s="135"/>
    </row>
    <row r="136" spans="2:2" s="134" customFormat="1">
      <c r="B136" s="135"/>
    </row>
    <row r="137" spans="2:2" s="134" customFormat="1">
      <c r="B137" s="135"/>
    </row>
    <row r="138" spans="2:2" s="134" customFormat="1">
      <c r="B138" s="135"/>
    </row>
    <row r="139" spans="2:2" s="134" customFormat="1">
      <c r="B139" s="135"/>
    </row>
    <row r="140" spans="2:2" s="134" customFormat="1">
      <c r="B140" s="135"/>
    </row>
    <row r="141" spans="2:2" s="134" customFormat="1">
      <c r="B141" s="135"/>
    </row>
    <row r="142" spans="2:2" s="134" customFormat="1">
      <c r="B142" s="135"/>
    </row>
    <row r="143" spans="2:2" s="134" customFormat="1">
      <c r="B143" s="135"/>
    </row>
    <row r="144" spans="2:2" s="134" customFormat="1">
      <c r="B144" s="135"/>
    </row>
    <row r="145" spans="2:2" s="134" customFormat="1">
      <c r="B145" s="135"/>
    </row>
    <row r="146" spans="2:2" s="134" customFormat="1">
      <c r="B146" s="135"/>
    </row>
    <row r="147" spans="2:2" s="134" customFormat="1">
      <c r="B147" s="135"/>
    </row>
    <row r="148" spans="2:2" s="134" customFormat="1">
      <c r="B148" s="135"/>
    </row>
    <row r="149" spans="2:2" s="134" customFormat="1">
      <c r="B149" s="135"/>
    </row>
    <row r="150" spans="2:2" s="134" customFormat="1">
      <c r="B150" s="135"/>
    </row>
    <row r="151" spans="2:2" s="134" customFormat="1">
      <c r="B151" s="135"/>
    </row>
    <row r="152" spans="2:2" s="134" customFormat="1">
      <c r="B152" s="135"/>
    </row>
    <row r="153" spans="2:2" s="134" customFormat="1">
      <c r="B153" s="135"/>
    </row>
    <row r="154" spans="2:2" s="134" customFormat="1">
      <c r="B154" s="135"/>
    </row>
    <row r="155" spans="2:2" s="134" customFormat="1">
      <c r="B155" s="135"/>
    </row>
    <row r="156" spans="2:2" s="134" customFormat="1">
      <c r="B156" s="135"/>
    </row>
    <row r="157" spans="2:2" s="134" customFormat="1">
      <c r="B157" s="135"/>
    </row>
    <row r="158" spans="2:2" s="134" customFormat="1">
      <c r="B158" s="135"/>
    </row>
    <row r="159" spans="2:2" s="134" customFormat="1">
      <c r="B159" s="135"/>
    </row>
    <row r="160" spans="2:2" s="134" customFormat="1">
      <c r="B160" s="135"/>
    </row>
    <row r="161" spans="2:2" s="134" customFormat="1">
      <c r="B161" s="135"/>
    </row>
    <row r="162" spans="2:2" s="134" customFormat="1">
      <c r="B162" s="135"/>
    </row>
    <row r="163" spans="2:2" s="134" customFormat="1">
      <c r="B163" s="135"/>
    </row>
    <row r="164" spans="2:2" s="134" customFormat="1">
      <c r="B164" s="135"/>
    </row>
    <row r="165" spans="2:2" s="134" customFormat="1">
      <c r="B165" s="135"/>
    </row>
    <row r="166" spans="2:2" s="134" customFormat="1">
      <c r="B166" s="135"/>
    </row>
    <row r="167" spans="2:2" s="134" customFormat="1">
      <c r="B167" s="135"/>
    </row>
    <row r="168" spans="2:2" s="134" customFormat="1">
      <c r="B168" s="135"/>
    </row>
    <row r="169" spans="2:2" s="134" customFormat="1">
      <c r="B169" s="135"/>
    </row>
    <row r="170" spans="2:2" s="134" customFormat="1">
      <c r="B170" s="135"/>
    </row>
    <row r="171" spans="2:2" s="134" customFormat="1">
      <c r="B171" s="135"/>
    </row>
    <row r="172" spans="2:2" s="134" customFormat="1">
      <c r="B172" s="135"/>
    </row>
    <row r="173" spans="2:2" s="134" customFormat="1">
      <c r="B173" s="135"/>
    </row>
    <row r="174" spans="2:2" s="134" customFormat="1">
      <c r="B174" s="135"/>
    </row>
    <row r="175" spans="2:2" s="134" customFormat="1">
      <c r="B175" s="135"/>
    </row>
    <row r="176" spans="2:2" s="134" customFormat="1">
      <c r="B176" s="135"/>
    </row>
    <row r="177" spans="2:2" s="134" customFormat="1">
      <c r="B177" s="135"/>
    </row>
    <row r="178" spans="2:2" s="134" customFormat="1">
      <c r="B178" s="135"/>
    </row>
    <row r="179" spans="2:2" s="134" customFormat="1">
      <c r="B179" s="135"/>
    </row>
    <row r="180" spans="2:2" s="134" customFormat="1">
      <c r="B180" s="135"/>
    </row>
    <row r="181" spans="2:2" s="134" customFormat="1">
      <c r="B181" s="135"/>
    </row>
    <row r="182" spans="2:2" s="134" customFormat="1">
      <c r="B182" s="135"/>
    </row>
    <row r="183" spans="2:2" s="134" customFormat="1">
      <c r="B183" s="135"/>
    </row>
    <row r="184" spans="2:2" s="134" customFormat="1">
      <c r="B184" s="135"/>
    </row>
    <row r="185" spans="2:2" s="134" customFormat="1">
      <c r="B185" s="135"/>
    </row>
    <row r="186" spans="2:2" s="134" customFormat="1">
      <c r="B186" s="135"/>
    </row>
    <row r="187" spans="2:2" s="134" customFormat="1">
      <c r="B187" s="135"/>
    </row>
    <row r="188" spans="2:2" s="134" customFormat="1">
      <c r="B188" s="135"/>
    </row>
    <row r="189" spans="2:2" s="134" customFormat="1">
      <c r="B189" s="135"/>
    </row>
    <row r="190" spans="2:2" s="134" customFormat="1">
      <c r="B190" s="135"/>
    </row>
    <row r="191" spans="2:2" s="134" customFormat="1">
      <c r="B191" s="135"/>
    </row>
    <row r="192" spans="2:2" s="134" customFormat="1">
      <c r="B192" s="135"/>
    </row>
    <row r="193" spans="2:2" s="134" customFormat="1">
      <c r="B193" s="135"/>
    </row>
    <row r="194" spans="2:2" s="134" customFormat="1">
      <c r="B194" s="135"/>
    </row>
    <row r="195" spans="2:2" s="134" customFormat="1">
      <c r="B195" s="135"/>
    </row>
    <row r="196" spans="2:2" s="134" customFormat="1">
      <c r="B196" s="135"/>
    </row>
    <row r="197" spans="2:2" s="134" customFormat="1">
      <c r="B197" s="135"/>
    </row>
    <row r="198" spans="2:2" s="134" customFormat="1">
      <c r="B198" s="135"/>
    </row>
    <row r="199" spans="2:2" s="134" customFormat="1">
      <c r="B199" s="135"/>
    </row>
    <row r="200" spans="2:2" s="134" customFormat="1">
      <c r="B200" s="135"/>
    </row>
    <row r="201" spans="2:2" s="134" customFormat="1">
      <c r="B201" s="135"/>
    </row>
    <row r="202" spans="2:2" s="134" customFormat="1">
      <c r="B202" s="135"/>
    </row>
    <row r="203" spans="2:2" s="134" customFormat="1">
      <c r="B203" s="135"/>
    </row>
    <row r="204" spans="2:2" s="134" customFormat="1">
      <c r="B204" s="135"/>
    </row>
    <row r="205" spans="2:2" s="134" customFormat="1">
      <c r="B205" s="135"/>
    </row>
    <row r="206" spans="2:2" s="134" customFormat="1">
      <c r="B206" s="135"/>
    </row>
    <row r="207" spans="2:2" s="134" customFormat="1">
      <c r="B207" s="135"/>
    </row>
    <row r="208" spans="2:2" s="134" customFormat="1">
      <c r="B208" s="135"/>
    </row>
    <row r="209" spans="2:2" s="134" customFormat="1">
      <c r="B209" s="135"/>
    </row>
    <row r="210" spans="2:2" s="134" customFormat="1">
      <c r="B210" s="135"/>
    </row>
    <row r="211" spans="2:2" s="134" customFormat="1">
      <c r="B211" s="135"/>
    </row>
    <row r="212" spans="2:2" s="134" customFormat="1">
      <c r="B212" s="135"/>
    </row>
    <row r="213" spans="2:2" s="134" customFormat="1">
      <c r="B213" s="135"/>
    </row>
    <row r="214" spans="2:2" s="134" customFormat="1">
      <c r="B214" s="135"/>
    </row>
    <row r="215" spans="2:2" s="134" customFormat="1">
      <c r="B215" s="135"/>
    </row>
    <row r="216" spans="2:2" s="134" customFormat="1">
      <c r="B216" s="135"/>
    </row>
    <row r="217" spans="2:2" s="134" customFormat="1">
      <c r="B217" s="135"/>
    </row>
    <row r="218" spans="2:2" s="134" customFormat="1">
      <c r="B218" s="135"/>
    </row>
    <row r="219" spans="2:2" s="134" customFormat="1">
      <c r="B219" s="135"/>
    </row>
    <row r="220" spans="2:2" s="134" customFormat="1">
      <c r="B220" s="135"/>
    </row>
    <row r="221" spans="2:2" s="134" customFormat="1">
      <c r="B221" s="135"/>
    </row>
    <row r="222" spans="2:2" s="134" customFormat="1">
      <c r="B222" s="135"/>
    </row>
    <row r="223" spans="2:2" s="134" customFormat="1">
      <c r="B223" s="135"/>
    </row>
    <row r="224" spans="2:2" s="134" customFormat="1">
      <c r="B224" s="135"/>
    </row>
    <row r="225" spans="2:2" s="134" customFormat="1">
      <c r="B225" s="135"/>
    </row>
    <row r="226" spans="2:2" s="134" customFormat="1">
      <c r="B226" s="135"/>
    </row>
    <row r="227" spans="2:2" s="134" customFormat="1">
      <c r="B227" s="135"/>
    </row>
    <row r="228" spans="2:2" s="134" customFormat="1">
      <c r="B228" s="135"/>
    </row>
    <row r="229" spans="2:2" s="134" customFormat="1">
      <c r="B229" s="135"/>
    </row>
    <row r="230" spans="2:2" s="134" customFormat="1">
      <c r="B230" s="135"/>
    </row>
    <row r="231" spans="2:2" s="134" customFormat="1">
      <c r="B231" s="135"/>
    </row>
    <row r="232" spans="2:2" s="134" customFormat="1">
      <c r="B232" s="135"/>
    </row>
    <row r="233" spans="2:2" s="134" customFormat="1">
      <c r="B233" s="135"/>
    </row>
    <row r="234" spans="2:2" s="134" customFormat="1">
      <c r="B234" s="135"/>
    </row>
    <row r="235" spans="2:2" s="134" customFormat="1">
      <c r="B235" s="135"/>
    </row>
    <row r="236" spans="2:2" s="134" customFormat="1">
      <c r="B236" s="135"/>
    </row>
    <row r="237" spans="2:2" s="134" customFormat="1">
      <c r="B237" s="135"/>
    </row>
    <row r="238" spans="2:2" s="134" customFormat="1">
      <c r="B238" s="135"/>
    </row>
    <row r="239" spans="2:2" s="134" customFormat="1">
      <c r="B239" s="135"/>
    </row>
    <row r="240" spans="2:2" s="134" customFormat="1">
      <c r="B240" s="135"/>
    </row>
    <row r="241" spans="2:2" s="134" customFormat="1">
      <c r="B241" s="135"/>
    </row>
    <row r="242" spans="2:2" s="134" customFormat="1">
      <c r="B242" s="135"/>
    </row>
    <row r="243" spans="2:2" s="134" customFormat="1">
      <c r="B243" s="135"/>
    </row>
    <row r="244" spans="2:2" s="134" customFormat="1">
      <c r="B244" s="135"/>
    </row>
    <row r="245" spans="2:2" s="134" customFormat="1">
      <c r="B245" s="135"/>
    </row>
    <row r="246" spans="2:2" s="134" customFormat="1">
      <c r="B246" s="135"/>
    </row>
    <row r="247" spans="2:2" s="134" customFormat="1">
      <c r="B247" s="135"/>
    </row>
    <row r="248" spans="2:2" s="134" customFormat="1">
      <c r="B248" s="135"/>
    </row>
    <row r="249" spans="2:2" s="134" customFormat="1">
      <c r="B249" s="135"/>
    </row>
    <row r="250" spans="2:2" s="134" customFormat="1">
      <c r="B250" s="135"/>
    </row>
    <row r="251" spans="2:2" s="134" customFormat="1">
      <c r="B251" s="135"/>
    </row>
    <row r="252" spans="2:2" s="134" customFormat="1">
      <c r="B252" s="135"/>
    </row>
    <row r="253" spans="2:2" s="134" customFormat="1">
      <c r="B253" s="135"/>
    </row>
    <row r="254" spans="2:2" s="134" customFormat="1">
      <c r="B254" s="135"/>
    </row>
    <row r="255" spans="2:2" s="134" customFormat="1">
      <c r="B255" s="135"/>
    </row>
    <row r="256" spans="2:2" s="134" customFormat="1">
      <c r="B256" s="135"/>
    </row>
    <row r="257" spans="2:2" s="134" customFormat="1">
      <c r="B257" s="135"/>
    </row>
    <row r="258" spans="2:2" s="134" customFormat="1">
      <c r="B258" s="135"/>
    </row>
    <row r="259" spans="2:2" s="134" customFormat="1">
      <c r="B259" s="135"/>
    </row>
    <row r="260" spans="2:2" s="134" customFormat="1">
      <c r="B260" s="135"/>
    </row>
    <row r="261" spans="2:2" s="134" customFormat="1">
      <c r="B261" s="135"/>
    </row>
    <row r="262" spans="2:2" s="134" customFormat="1">
      <c r="B262" s="135"/>
    </row>
    <row r="263" spans="2:2" s="134" customFormat="1">
      <c r="B263" s="135"/>
    </row>
    <row r="264" spans="2:2" s="134" customFormat="1">
      <c r="B264" s="135"/>
    </row>
    <row r="265" spans="2:2" s="134" customFormat="1">
      <c r="B265" s="135"/>
    </row>
    <row r="266" spans="2:2" s="134" customFormat="1">
      <c r="B266" s="135"/>
    </row>
    <row r="267" spans="2:2" s="134" customFormat="1">
      <c r="B267" s="135"/>
    </row>
    <row r="268" spans="2:2" s="134" customFormat="1">
      <c r="B268" s="135"/>
    </row>
    <row r="269" spans="2:2" s="134" customFormat="1">
      <c r="B269" s="135"/>
    </row>
    <row r="270" spans="2:2" s="134" customFormat="1">
      <c r="B270" s="135"/>
    </row>
    <row r="271" spans="2:2" s="134" customFormat="1">
      <c r="B271" s="135"/>
    </row>
    <row r="272" spans="2:2" s="134" customFormat="1">
      <c r="B272" s="135"/>
    </row>
    <row r="273" spans="2:2" s="134" customFormat="1">
      <c r="B273" s="135"/>
    </row>
    <row r="274" spans="2:2" s="134" customFormat="1">
      <c r="B274" s="135"/>
    </row>
    <row r="275" spans="2:2" s="134" customFormat="1">
      <c r="B275" s="135"/>
    </row>
    <row r="276" spans="2:2" s="134" customFormat="1">
      <c r="B276" s="135"/>
    </row>
    <row r="277" spans="2:2" s="134" customFormat="1">
      <c r="B277" s="135"/>
    </row>
    <row r="278" spans="2:2" s="134" customFormat="1">
      <c r="B278" s="135"/>
    </row>
    <row r="279" spans="2:2" s="134" customFormat="1">
      <c r="B279" s="135"/>
    </row>
    <row r="280" spans="2:2" s="134" customFormat="1">
      <c r="B280" s="135"/>
    </row>
    <row r="281" spans="2:2" s="134" customFormat="1">
      <c r="B281" s="135"/>
    </row>
    <row r="282" spans="2:2" s="134" customFormat="1">
      <c r="B282" s="135"/>
    </row>
    <row r="283" spans="2:2" s="134" customFormat="1">
      <c r="B283" s="135"/>
    </row>
    <row r="284" spans="2:2" s="134" customFormat="1">
      <c r="B284" s="135"/>
    </row>
    <row r="285" spans="2:2" s="134" customFormat="1">
      <c r="B285" s="135"/>
    </row>
    <row r="286" spans="2:2" s="134" customFormat="1">
      <c r="B286" s="135"/>
    </row>
    <row r="287" spans="2:2" s="134" customFormat="1">
      <c r="B287" s="135"/>
    </row>
    <row r="288" spans="2:2" s="134" customFormat="1">
      <c r="B288" s="135"/>
    </row>
    <row r="289" spans="2:2" s="134" customFormat="1">
      <c r="B289" s="135"/>
    </row>
    <row r="290" spans="2:2" s="134" customFormat="1">
      <c r="B290" s="135"/>
    </row>
    <row r="291" spans="2:2" s="134" customFormat="1">
      <c r="B291" s="135"/>
    </row>
    <row r="292" spans="2:2" s="134" customFormat="1">
      <c r="B292" s="135"/>
    </row>
    <row r="293" spans="2:2" s="134" customFormat="1">
      <c r="B293" s="135"/>
    </row>
    <row r="294" spans="2:2" s="134" customFormat="1">
      <c r="B294" s="135"/>
    </row>
    <row r="295" spans="2:2" s="134" customFormat="1">
      <c r="B295" s="135"/>
    </row>
    <row r="296" spans="2:2" s="134" customFormat="1">
      <c r="B296" s="135"/>
    </row>
    <row r="297" spans="2:2" s="134" customFormat="1">
      <c r="B297" s="135"/>
    </row>
    <row r="298" spans="2:2" s="134" customFormat="1">
      <c r="B298" s="135"/>
    </row>
    <row r="299" spans="2:2" s="134" customFormat="1">
      <c r="B299" s="135"/>
    </row>
    <row r="300" spans="2:2" s="134" customFormat="1">
      <c r="B300" s="135"/>
    </row>
    <row r="301" spans="2:2" s="134" customFormat="1">
      <c r="B301" s="135"/>
    </row>
    <row r="302" spans="2:2" s="134" customFormat="1">
      <c r="B302" s="135"/>
    </row>
    <row r="303" spans="2:2" s="134" customFormat="1">
      <c r="B303" s="135"/>
    </row>
    <row r="304" spans="2:2" s="134" customFormat="1">
      <c r="B304" s="135"/>
    </row>
    <row r="305" spans="2:2" s="134" customFormat="1">
      <c r="B305" s="135"/>
    </row>
    <row r="306" spans="2:2" s="134" customFormat="1">
      <c r="B306" s="135"/>
    </row>
    <row r="307" spans="2:2" s="134" customFormat="1">
      <c r="B307" s="135"/>
    </row>
    <row r="308" spans="2:2" s="134" customFormat="1">
      <c r="B308" s="135"/>
    </row>
    <row r="309" spans="2:2" s="134" customFormat="1">
      <c r="B309" s="135"/>
    </row>
    <row r="310" spans="2:2" s="134" customFormat="1">
      <c r="B310" s="135"/>
    </row>
    <row r="311" spans="2:2" s="134" customFormat="1">
      <c r="B311" s="135"/>
    </row>
    <row r="312" spans="2:2" s="134" customFormat="1">
      <c r="B312" s="135"/>
    </row>
    <row r="313" spans="2:2" s="134" customFormat="1">
      <c r="B313" s="135"/>
    </row>
    <row r="314" spans="2:2" s="134" customFormat="1">
      <c r="B314" s="135"/>
    </row>
    <row r="315" spans="2:2" s="134" customFormat="1">
      <c r="B315" s="135"/>
    </row>
    <row r="316" spans="2:2" s="134" customFormat="1">
      <c r="B316" s="135"/>
    </row>
    <row r="317" spans="2:2" s="134" customFormat="1">
      <c r="B317" s="135"/>
    </row>
    <row r="318" spans="2:2" s="134" customFormat="1">
      <c r="B318" s="135"/>
    </row>
    <row r="319" spans="2:2" s="134" customFormat="1">
      <c r="B319" s="135"/>
    </row>
    <row r="320" spans="2:2" s="134" customFormat="1">
      <c r="B320" s="135"/>
    </row>
    <row r="321" spans="2:2" s="134" customFormat="1">
      <c r="B321" s="135"/>
    </row>
    <row r="322" spans="2:2" s="134" customFormat="1">
      <c r="B322" s="135"/>
    </row>
    <row r="323" spans="2:2" s="134" customFormat="1">
      <c r="B323" s="135"/>
    </row>
    <row r="324" spans="2:2" s="134" customFormat="1">
      <c r="B324" s="135"/>
    </row>
    <row r="325" spans="2:2" s="134" customFormat="1">
      <c r="B325" s="135"/>
    </row>
    <row r="326" spans="2:2" s="134" customFormat="1">
      <c r="B326" s="135"/>
    </row>
    <row r="327" spans="2:2" s="134" customFormat="1">
      <c r="B327" s="135"/>
    </row>
    <row r="328" spans="2:2" s="134" customFormat="1">
      <c r="B328" s="135"/>
    </row>
    <row r="329" spans="2:2" s="134" customFormat="1">
      <c r="B329" s="135"/>
    </row>
    <row r="330" spans="2:2" s="134" customFormat="1">
      <c r="B330" s="135"/>
    </row>
    <row r="331" spans="2:2" s="134" customFormat="1">
      <c r="B331" s="135"/>
    </row>
    <row r="332" spans="2:2" s="134" customFormat="1">
      <c r="B332" s="135"/>
    </row>
    <row r="333" spans="2:2" s="134" customFormat="1">
      <c r="B333" s="135"/>
    </row>
    <row r="334" spans="2:2" s="134" customFormat="1">
      <c r="B334" s="135"/>
    </row>
    <row r="335" spans="2:2" s="134" customFormat="1">
      <c r="B335" s="135"/>
    </row>
    <row r="336" spans="2:2" s="134" customFormat="1">
      <c r="B336" s="135"/>
    </row>
    <row r="337" spans="2:2" s="134" customFormat="1">
      <c r="B337" s="135"/>
    </row>
    <row r="338" spans="2:2" s="134" customFormat="1">
      <c r="B338" s="135"/>
    </row>
    <row r="339" spans="2:2" s="134" customFormat="1">
      <c r="B339" s="135"/>
    </row>
    <row r="340" spans="2:2" s="134" customFormat="1">
      <c r="B340" s="135"/>
    </row>
    <row r="341" spans="2:2" s="134" customFormat="1">
      <c r="B341" s="135"/>
    </row>
    <row r="342" spans="2:2" s="134" customFormat="1">
      <c r="B342" s="135"/>
    </row>
    <row r="343" spans="2:2" s="134" customFormat="1">
      <c r="B343" s="135"/>
    </row>
    <row r="344" spans="2:2" s="134" customFormat="1">
      <c r="B344" s="135"/>
    </row>
    <row r="345" spans="2:2" s="134" customFormat="1">
      <c r="B345" s="135"/>
    </row>
    <row r="346" spans="2:2" s="134" customFormat="1">
      <c r="B346" s="135"/>
    </row>
    <row r="347" spans="2:2" s="134" customFormat="1">
      <c r="B347" s="135"/>
    </row>
    <row r="348" spans="2:2" s="134" customFormat="1">
      <c r="B348" s="135"/>
    </row>
    <row r="349" spans="2:2" s="134" customFormat="1">
      <c r="B349" s="135"/>
    </row>
    <row r="350" spans="2:2" s="134" customFormat="1">
      <c r="B350" s="135"/>
    </row>
    <row r="351" spans="2:2" s="134" customFormat="1">
      <c r="B351" s="135"/>
    </row>
    <row r="352" spans="2:2" s="134" customFormat="1">
      <c r="B352" s="135"/>
    </row>
    <row r="353" spans="2:2" s="134" customFormat="1">
      <c r="B353" s="135"/>
    </row>
    <row r="354" spans="2:2" s="134" customFormat="1">
      <c r="B354" s="135"/>
    </row>
    <row r="355" spans="2:2" s="134" customFormat="1">
      <c r="B355" s="135"/>
    </row>
    <row r="356" spans="2:2" s="134" customFormat="1">
      <c r="B356" s="135"/>
    </row>
    <row r="357" spans="2:2" s="134" customFormat="1">
      <c r="B357" s="135"/>
    </row>
    <row r="358" spans="2:2" s="134" customFormat="1">
      <c r="B358" s="135"/>
    </row>
    <row r="359" spans="2:2" s="134" customFormat="1">
      <c r="B359" s="135"/>
    </row>
    <row r="360" spans="2:2" s="134" customFormat="1">
      <c r="B360" s="135"/>
    </row>
    <row r="361" spans="2:2" s="134" customFormat="1">
      <c r="B361" s="135"/>
    </row>
    <row r="362" spans="2:2" s="134" customFormat="1">
      <c r="B362" s="135"/>
    </row>
    <row r="363" spans="2:2" s="134" customFormat="1">
      <c r="B363" s="135"/>
    </row>
    <row r="364" spans="2:2" s="134" customFormat="1">
      <c r="B364" s="135"/>
    </row>
    <row r="365" spans="2:2" s="134" customFormat="1">
      <c r="B365" s="135"/>
    </row>
    <row r="366" spans="2:2" s="134" customFormat="1">
      <c r="B366" s="135"/>
    </row>
    <row r="367" spans="2:2" s="134" customFormat="1">
      <c r="B367" s="135"/>
    </row>
    <row r="368" spans="2:2" s="134" customFormat="1">
      <c r="B368" s="135"/>
    </row>
    <row r="369" spans="2:2" s="134" customFormat="1">
      <c r="B369" s="135"/>
    </row>
    <row r="370" spans="2:2" s="134" customFormat="1">
      <c r="B370" s="135"/>
    </row>
    <row r="371" spans="2:2" s="134" customFormat="1">
      <c r="B371" s="135"/>
    </row>
    <row r="372" spans="2:2" s="134" customFormat="1">
      <c r="B372" s="135"/>
    </row>
    <row r="373" spans="2:2" s="134" customFormat="1">
      <c r="B373" s="135"/>
    </row>
    <row r="374" spans="2:2" s="134" customFormat="1">
      <c r="B374" s="135"/>
    </row>
    <row r="375" spans="2:2" s="134" customFormat="1">
      <c r="B375" s="135"/>
    </row>
    <row r="376" spans="2:2" s="134" customFormat="1">
      <c r="B376" s="135"/>
    </row>
    <row r="377" spans="2:2" s="134" customFormat="1">
      <c r="B377" s="135"/>
    </row>
    <row r="378" spans="2:2" s="134" customFormat="1">
      <c r="B378" s="135"/>
    </row>
    <row r="379" spans="2:2" s="134" customFormat="1">
      <c r="B379" s="135"/>
    </row>
    <row r="380" spans="2:2" s="134" customFormat="1">
      <c r="B380" s="135"/>
    </row>
    <row r="381" spans="2:2" s="134" customFormat="1">
      <c r="B381" s="135"/>
    </row>
    <row r="382" spans="2:2" s="134" customFormat="1">
      <c r="B382" s="135"/>
    </row>
    <row r="383" spans="2:2" s="134" customFormat="1">
      <c r="B383" s="135"/>
    </row>
    <row r="384" spans="2:2" s="134" customFormat="1">
      <c r="B384" s="135"/>
    </row>
    <row r="385" spans="2:2" s="134" customFormat="1">
      <c r="B385" s="135"/>
    </row>
    <row r="386" spans="2:2" s="134" customFormat="1">
      <c r="B386" s="135"/>
    </row>
    <row r="387" spans="2:2" s="134" customFormat="1">
      <c r="B387" s="135"/>
    </row>
    <row r="388" spans="2:2" s="134" customFormat="1">
      <c r="B388" s="135"/>
    </row>
    <row r="389" spans="2:2" s="134" customFormat="1">
      <c r="B389" s="135"/>
    </row>
    <row r="390" spans="2:2" s="134" customFormat="1">
      <c r="B390" s="135"/>
    </row>
    <row r="391" spans="2:2" s="134" customFormat="1">
      <c r="B391" s="135"/>
    </row>
    <row r="392" spans="2:2" s="134" customFormat="1">
      <c r="B392" s="135"/>
    </row>
    <row r="393" spans="2:2" s="134" customFormat="1">
      <c r="B393" s="135"/>
    </row>
    <row r="394" spans="2:2" s="134" customFormat="1">
      <c r="B394" s="135"/>
    </row>
    <row r="395" spans="2:2" s="134" customFormat="1">
      <c r="B395" s="135"/>
    </row>
    <row r="396" spans="2:2" s="134" customFormat="1">
      <c r="B396" s="135"/>
    </row>
    <row r="397" spans="2:2" s="134" customFormat="1">
      <c r="B397" s="135"/>
    </row>
    <row r="398" spans="2:2" s="134" customFormat="1">
      <c r="B398" s="135"/>
    </row>
    <row r="399" spans="2:2" s="134" customFormat="1">
      <c r="B399" s="135"/>
    </row>
    <row r="400" spans="2:2" s="134" customFormat="1">
      <c r="B400" s="135"/>
    </row>
    <row r="401" spans="2:2" s="134" customFormat="1">
      <c r="B401" s="135"/>
    </row>
    <row r="402" spans="2:2" s="134" customFormat="1">
      <c r="B402" s="135"/>
    </row>
    <row r="403" spans="2:2" s="134" customFormat="1">
      <c r="B403" s="135"/>
    </row>
    <row r="404" spans="2:2" s="134" customFormat="1">
      <c r="B404" s="135"/>
    </row>
    <row r="405" spans="2:2" s="134" customFormat="1">
      <c r="B405" s="135"/>
    </row>
    <row r="406" spans="2:2" s="134" customFormat="1">
      <c r="B406" s="135"/>
    </row>
    <row r="407" spans="2:2" s="134" customFormat="1">
      <c r="B407" s="135"/>
    </row>
    <row r="408" spans="2:2" s="134" customFormat="1">
      <c r="B408" s="135"/>
    </row>
    <row r="409" spans="2:2" s="134" customFormat="1">
      <c r="B409" s="135"/>
    </row>
    <row r="410" spans="2:2" s="134" customFormat="1">
      <c r="B410" s="135"/>
    </row>
    <row r="411" spans="2:2" s="134" customFormat="1">
      <c r="B411" s="135"/>
    </row>
    <row r="412" spans="2:2" s="134" customFormat="1">
      <c r="B412" s="135"/>
    </row>
    <row r="413" spans="2:2" s="134" customFormat="1">
      <c r="B413" s="135"/>
    </row>
    <row r="414" spans="2:2" s="134" customFormat="1">
      <c r="B414" s="135"/>
    </row>
    <row r="415" spans="2:2" s="134" customFormat="1">
      <c r="B415" s="135"/>
    </row>
    <row r="416" spans="2:2" s="134" customFormat="1">
      <c r="B416" s="135"/>
    </row>
    <row r="417" spans="2:2" s="134" customFormat="1">
      <c r="B417" s="135"/>
    </row>
    <row r="418" spans="2:2" s="134" customFormat="1">
      <c r="B418" s="135"/>
    </row>
    <row r="419" spans="2:2" s="134" customFormat="1">
      <c r="B419" s="135"/>
    </row>
    <row r="420" spans="2:2" s="134" customFormat="1">
      <c r="B420" s="135"/>
    </row>
    <row r="421" spans="2:2" s="134" customFormat="1">
      <c r="B421" s="135"/>
    </row>
    <row r="422" spans="2:2" s="134" customFormat="1">
      <c r="B422" s="135"/>
    </row>
    <row r="423" spans="2:2" s="134" customFormat="1">
      <c r="B423" s="135"/>
    </row>
    <row r="424" spans="2:2" s="134" customFormat="1">
      <c r="B424" s="135"/>
    </row>
    <row r="425" spans="2:2" s="134" customFormat="1">
      <c r="B425" s="135"/>
    </row>
    <row r="426" spans="2:2" s="134" customFormat="1">
      <c r="B426" s="135"/>
    </row>
    <row r="427" spans="2:2" s="134" customFormat="1">
      <c r="B427" s="135"/>
    </row>
    <row r="428" spans="2:2" s="134" customFormat="1">
      <c r="B428" s="135"/>
    </row>
    <row r="429" spans="2:2" s="134" customFormat="1">
      <c r="B429" s="135"/>
    </row>
    <row r="430" spans="2:2" s="134" customFormat="1">
      <c r="B430" s="135"/>
    </row>
    <row r="431" spans="2:2" s="134" customFormat="1">
      <c r="B431" s="135"/>
    </row>
    <row r="432" spans="2:2" s="134" customFormat="1">
      <c r="B432" s="135"/>
    </row>
    <row r="433" spans="2:2" s="134" customFormat="1">
      <c r="B433" s="135"/>
    </row>
    <row r="434" spans="2:2" s="134" customFormat="1">
      <c r="B434" s="135"/>
    </row>
    <row r="435" spans="2:2" s="134" customFormat="1">
      <c r="B435" s="135"/>
    </row>
    <row r="436" spans="2:2" s="134" customFormat="1">
      <c r="B436" s="135"/>
    </row>
    <row r="437" spans="2:2" s="134" customFormat="1">
      <c r="B437" s="135"/>
    </row>
    <row r="438" spans="2:2" s="134" customFormat="1">
      <c r="B438" s="135"/>
    </row>
    <row r="439" spans="2:2" s="134" customFormat="1">
      <c r="B439" s="135"/>
    </row>
    <row r="440" spans="2:2" s="134" customFormat="1">
      <c r="B440" s="135"/>
    </row>
    <row r="441" spans="2:2" s="134" customFormat="1">
      <c r="B441" s="135"/>
    </row>
    <row r="442" spans="2:2" s="134" customFormat="1">
      <c r="B442" s="135"/>
    </row>
    <row r="443" spans="2:2" s="134" customFormat="1">
      <c r="B443" s="135"/>
    </row>
    <row r="444" spans="2:2" s="134" customFormat="1">
      <c r="B444" s="135"/>
    </row>
    <row r="445" spans="2:2" s="134" customFormat="1">
      <c r="B445" s="135"/>
    </row>
    <row r="446" spans="2:2" s="134" customFormat="1">
      <c r="B446" s="135"/>
    </row>
    <row r="447" spans="2:2" s="134" customFormat="1">
      <c r="B447" s="135"/>
    </row>
    <row r="448" spans="2:2" s="134" customFormat="1">
      <c r="B448" s="135"/>
    </row>
    <row r="449" spans="2:2" s="134" customFormat="1">
      <c r="B449" s="135"/>
    </row>
    <row r="450" spans="2:2" s="134" customFormat="1">
      <c r="B450" s="135"/>
    </row>
    <row r="451" spans="2:2" s="134" customFormat="1">
      <c r="B451" s="135"/>
    </row>
    <row r="452" spans="2:2" s="134" customFormat="1">
      <c r="B452" s="135"/>
    </row>
    <row r="453" spans="2:2" s="134" customFormat="1">
      <c r="B453" s="135"/>
    </row>
    <row r="454" spans="2:2" s="134" customFormat="1">
      <c r="B454" s="135"/>
    </row>
    <row r="455" spans="2:2" s="134" customFormat="1">
      <c r="B455" s="135"/>
    </row>
    <row r="456" spans="2:2" s="134" customFormat="1">
      <c r="B456" s="135"/>
    </row>
    <row r="457" spans="2:2" s="134" customFormat="1">
      <c r="B457" s="135"/>
    </row>
    <row r="458" spans="2:2" s="134" customFormat="1">
      <c r="B458" s="135"/>
    </row>
    <row r="459" spans="2:2" s="134" customFormat="1">
      <c r="B459" s="135"/>
    </row>
    <row r="460" spans="2:2" s="134" customFormat="1">
      <c r="B460" s="135"/>
    </row>
    <row r="461" spans="2:2" s="134" customFormat="1">
      <c r="B461" s="135"/>
    </row>
    <row r="462" spans="2:2" s="134" customFormat="1">
      <c r="B462" s="135"/>
    </row>
    <row r="463" spans="2:2" s="134" customFormat="1">
      <c r="B463" s="135"/>
    </row>
    <row r="464" spans="2:2" s="134" customFormat="1">
      <c r="B464" s="135"/>
    </row>
    <row r="465" spans="2:2" s="134" customFormat="1">
      <c r="B465" s="135"/>
    </row>
    <row r="466" spans="2:2" s="134" customFormat="1">
      <c r="B466" s="135"/>
    </row>
    <row r="467" spans="2:2" s="134" customFormat="1">
      <c r="B467" s="135"/>
    </row>
    <row r="468" spans="2:2" s="134" customFormat="1">
      <c r="B468" s="135"/>
    </row>
    <row r="469" spans="2:2" s="134" customFormat="1">
      <c r="B469" s="135"/>
    </row>
    <row r="470" spans="2:2" s="134" customFormat="1">
      <c r="B470" s="135"/>
    </row>
    <row r="471" spans="2:2" s="134" customFormat="1">
      <c r="B471" s="135"/>
    </row>
    <row r="472" spans="2:2" s="134" customFormat="1">
      <c r="B472" s="135"/>
    </row>
    <row r="473" spans="2:2" s="134" customFormat="1">
      <c r="B473" s="135"/>
    </row>
    <row r="474" spans="2:2" s="134" customFormat="1">
      <c r="B474" s="135"/>
    </row>
    <row r="475" spans="2:2" s="134" customFormat="1">
      <c r="B475" s="135"/>
    </row>
    <row r="476" spans="2:2" s="134" customFormat="1">
      <c r="B476" s="135"/>
    </row>
    <row r="477" spans="2:2" s="134" customFormat="1">
      <c r="B477" s="135"/>
    </row>
    <row r="478" spans="2:2" s="134" customFormat="1">
      <c r="B478" s="135"/>
    </row>
    <row r="479" spans="2:2" s="134" customFormat="1">
      <c r="B479" s="135"/>
    </row>
    <row r="480" spans="2:2" s="134" customFormat="1">
      <c r="B480" s="135"/>
    </row>
    <row r="481" spans="2:2" s="134" customFormat="1">
      <c r="B481" s="135"/>
    </row>
    <row r="482" spans="2:2" s="134" customFormat="1">
      <c r="B482" s="135"/>
    </row>
    <row r="483" spans="2:2" s="134" customFormat="1">
      <c r="B483" s="135"/>
    </row>
    <row r="484" spans="2:2" s="134" customFormat="1">
      <c r="B484" s="135"/>
    </row>
    <row r="485" spans="2:2" s="134" customFormat="1">
      <c r="B485" s="135"/>
    </row>
    <row r="486" spans="2:2" s="134" customFormat="1">
      <c r="B486" s="135"/>
    </row>
    <row r="487" spans="2:2" s="134" customFormat="1">
      <c r="B487" s="135"/>
    </row>
    <row r="488" spans="2:2" s="134" customFormat="1">
      <c r="B488" s="135"/>
    </row>
    <row r="489" spans="2:2" s="134" customFormat="1">
      <c r="B489" s="135"/>
    </row>
    <row r="490" spans="2:2" s="134" customFormat="1">
      <c r="B490" s="135"/>
    </row>
    <row r="491" spans="2:2" s="134" customFormat="1">
      <c r="B491" s="135"/>
    </row>
    <row r="492" spans="2:2" s="134" customFormat="1">
      <c r="B492" s="135"/>
    </row>
    <row r="493" spans="2:2" s="134" customFormat="1">
      <c r="B493" s="135"/>
    </row>
    <row r="494" spans="2:2" s="134" customFormat="1">
      <c r="B494" s="135"/>
    </row>
    <row r="495" spans="2:2" s="134" customFormat="1">
      <c r="B495" s="135"/>
    </row>
    <row r="496" spans="2:2" s="134" customFormat="1">
      <c r="B496" s="135"/>
    </row>
    <row r="497" spans="2:2" s="134" customFormat="1">
      <c r="B497" s="135"/>
    </row>
    <row r="498" spans="2:2" s="134" customFormat="1">
      <c r="B498" s="135"/>
    </row>
    <row r="499" spans="2:2" s="134" customFormat="1">
      <c r="B499" s="135"/>
    </row>
    <row r="500" spans="2:2" s="134" customFormat="1">
      <c r="B500" s="135"/>
    </row>
    <row r="501" spans="2:2" s="134" customFormat="1">
      <c r="B501" s="135"/>
    </row>
    <row r="502" spans="2:2" s="134" customFormat="1">
      <c r="B502" s="135"/>
    </row>
    <row r="503" spans="2:2" s="134" customFormat="1">
      <c r="B503" s="135"/>
    </row>
    <row r="504" spans="2:2" s="134" customFormat="1">
      <c r="B504" s="135"/>
    </row>
    <row r="505" spans="2:2" s="134" customFormat="1">
      <c r="B505" s="135"/>
    </row>
    <row r="506" spans="2:2" s="134" customFormat="1">
      <c r="B506" s="135"/>
    </row>
    <row r="507" spans="2:2" s="134" customFormat="1">
      <c r="B507" s="135"/>
    </row>
    <row r="508" spans="2:2" s="134" customFormat="1">
      <c r="B508" s="135"/>
    </row>
    <row r="509" spans="2:2" s="134" customFormat="1">
      <c r="B509" s="135"/>
    </row>
    <row r="510" spans="2:2" s="134" customFormat="1">
      <c r="B510" s="135"/>
    </row>
    <row r="511" spans="2:2" s="134" customFormat="1">
      <c r="B511" s="135"/>
    </row>
    <row r="512" spans="2:2" s="134" customFormat="1">
      <c r="B512" s="135"/>
    </row>
    <row r="513" spans="2:2" s="134" customFormat="1">
      <c r="B513" s="135"/>
    </row>
    <row r="514" spans="2:2" s="134" customFormat="1">
      <c r="B514" s="135"/>
    </row>
    <row r="515" spans="2:2" s="134" customFormat="1">
      <c r="B515" s="135"/>
    </row>
    <row r="516" spans="2:2" s="134" customFormat="1">
      <c r="B516" s="135"/>
    </row>
    <row r="517" spans="2:2" s="134" customFormat="1">
      <c r="B517" s="135"/>
    </row>
    <row r="518" spans="2:2" s="134" customFormat="1">
      <c r="B518" s="135"/>
    </row>
    <row r="519" spans="2:2" s="134" customFormat="1">
      <c r="B519" s="135"/>
    </row>
    <row r="520" spans="2:2" s="134" customFormat="1">
      <c r="B520" s="135"/>
    </row>
    <row r="521" spans="2:2" s="134" customFormat="1">
      <c r="B521" s="135"/>
    </row>
    <row r="522" spans="2:2" s="134" customFormat="1">
      <c r="B522" s="135"/>
    </row>
    <row r="523" spans="2:2" s="134" customFormat="1">
      <c r="B523" s="135"/>
    </row>
    <row r="524" spans="2:2" s="134" customFormat="1">
      <c r="B524" s="135"/>
    </row>
    <row r="525" spans="2:2" s="134" customFormat="1">
      <c r="B525" s="135"/>
    </row>
    <row r="526" spans="2:2" s="134" customFormat="1">
      <c r="B526" s="135"/>
    </row>
    <row r="527" spans="2:2" s="134" customFormat="1">
      <c r="B527" s="135"/>
    </row>
    <row r="528" spans="2:2" s="134" customFormat="1">
      <c r="B528" s="135"/>
    </row>
    <row r="529" spans="2:2" s="134" customFormat="1">
      <c r="B529" s="135"/>
    </row>
    <row r="530" spans="2:2" s="134" customFormat="1">
      <c r="B530" s="135"/>
    </row>
    <row r="531" spans="2:2" s="134" customFormat="1">
      <c r="B531" s="135"/>
    </row>
    <row r="532" spans="2:2" s="134" customFormat="1">
      <c r="B532" s="135"/>
    </row>
    <row r="533" spans="2:2" s="134" customFormat="1">
      <c r="B533" s="135"/>
    </row>
    <row r="534" spans="2:2" s="134" customFormat="1">
      <c r="B534" s="135"/>
    </row>
    <row r="535" spans="2:2" s="134" customFormat="1">
      <c r="B535" s="135"/>
    </row>
    <row r="536" spans="2:2" s="134" customFormat="1">
      <c r="B536" s="135"/>
    </row>
    <row r="537" spans="2:2" s="134" customFormat="1">
      <c r="B537" s="135"/>
    </row>
    <row r="538" spans="2:2" s="134" customFormat="1">
      <c r="B538" s="135"/>
    </row>
    <row r="539" spans="2:2" s="134" customFormat="1">
      <c r="B539" s="135"/>
    </row>
    <row r="540" spans="2:2" s="134" customFormat="1">
      <c r="B540" s="135"/>
    </row>
    <row r="541" spans="2:2" s="134" customFormat="1">
      <c r="B541" s="135"/>
    </row>
    <row r="542" spans="2:2" s="134" customFormat="1">
      <c r="B542" s="135"/>
    </row>
    <row r="543" spans="2:2" s="134" customFormat="1">
      <c r="B543" s="135"/>
    </row>
    <row r="544" spans="2:2" s="134" customFormat="1">
      <c r="B544" s="135"/>
    </row>
    <row r="545" spans="2:2" s="134" customFormat="1">
      <c r="B545" s="135"/>
    </row>
    <row r="546" spans="2:2" s="134" customFormat="1">
      <c r="B546" s="135"/>
    </row>
    <row r="547" spans="2:2" s="134" customFormat="1">
      <c r="B547" s="135"/>
    </row>
    <row r="548" spans="2:2" s="134" customFormat="1">
      <c r="B548" s="135"/>
    </row>
    <row r="549" spans="2:2" s="134" customFormat="1">
      <c r="B549" s="135"/>
    </row>
    <row r="550" spans="2:2" s="134" customFormat="1">
      <c r="B550" s="135"/>
    </row>
    <row r="551" spans="2:2" s="134" customFormat="1">
      <c r="B551" s="135"/>
    </row>
    <row r="552" spans="2:2" s="134" customFormat="1">
      <c r="B552" s="135"/>
    </row>
    <row r="553" spans="2:2" s="134" customFormat="1">
      <c r="B553" s="135"/>
    </row>
    <row r="554" spans="2:2" s="134" customFormat="1">
      <c r="B554" s="135"/>
    </row>
    <row r="555" spans="2:2" s="134" customFormat="1">
      <c r="B555" s="135"/>
    </row>
    <row r="556" spans="2:2" s="134" customFormat="1">
      <c r="B556" s="135"/>
    </row>
    <row r="557" spans="2:2" s="134" customFormat="1">
      <c r="B557" s="135"/>
    </row>
    <row r="558" spans="2:2" s="134" customFormat="1">
      <c r="B558" s="135"/>
    </row>
    <row r="559" spans="2:2" s="134" customFormat="1">
      <c r="B559" s="135"/>
    </row>
    <row r="560" spans="2:2" s="134" customFormat="1">
      <c r="B560" s="135"/>
    </row>
    <row r="561" spans="2:2" s="134" customFormat="1">
      <c r="B561" s="135"/>
    </row>
    <row r="562" spans="2:2" s="134" customFormat="1">
      <c r="B562" s="135"/>
    </row>
    <row r="563" spans="2:2" s="134" customFormat="1">
      <c r="B563" s="135"/>
    </row>
    <row r="564" spans="2:2" s="134" customFormat="1">
      <c r="B564" s="135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H41:XFD44 D1:XFD40 A1:B1048576 D41:AF44 D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186</v>
      </c>
      <c r="C1" s="78" t="s" vm="1">
        <v>259</v>
      </c>
    </row>
    <row r="2" spans="2:78">
      <c r="B2" s="57" t="s">
        <v>185</v>
      </c>
      <c r="C2" s="78" t="s">
        <v>260</v>
      </c>
    </row>
    <row r="3" spans="2:78">
      <c r="B3" s="57" t="s">
        <v>187</v>
      </c>
      <c r="C3" s="78" t="s">
        <v>261</v>
      </c>
    </row>
    <row r="4" spans="2:78">
      <c r="B4" s="57" t="s">
        <v>188</v>
      </c>
      <c r="C4" s="78">
        <v>69</v>
      </c>
    </row>
    <row r="6" spans="2:78" ht="26.25" customHeight="1">
      <c r="B6" s="153" t="s">
        <v>217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5"/>
    </row>
    <row r="7" spans="2:78" ht="26.25" customHeight="1">
      <c r="B7" s="153" t="s">
        <v>107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5"/>
    </row>
    <row r="8" spans="2:78" s="3" customFormat="1" ht="47.25">
      <c r="B8" s="23" t="s">
        <v>123</v>
      </c>
      <c r="C8" s="31" t="s">
        <v>47</v>
      </c>
      <c r="D8" s="31" t="s">
        <v>52</v>
      </c>
      <c r="E8" s="31" t="s">
        <v>15</v>
      </c>
      <c r="F8" s="31" t="s">
        <v>68</v>
      </c>
      <c r="G8" s="31" t="s">
        <v>109</v>
      </c>
      <c r="H8" s="31" t="s">
        <v>18</v>
      </c>
      <c r="I8" s="31" t="s">
        <v>108</v>
      </c>
      <c r="J8" s="31" t="s">
        <v>17</v>
      </c>
      <c r="K8" s="31" t="s">
        <v>19</v>
      </c>
      <c r="L8" s="31" t="s">
        <v>242</v>
      </c>
      <c r="M8" s="31" t="s">
        <v>241</v>
      </c>
      <c r="N8" s="31" t="s">
        <v>117</v>
      </c>
      <c r="O8" s="31" t="s">
        <v>61</v>
      </c>
      <c r="P8" s="31" t="s">
        <v>189</v>
      </c>
      <c r="Q8" s="32" t="s">
        <v>191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249</v>
      </c>
      <c r="M9" s="17"/>
      <c r="N9" s="17" t="s">
        <v>245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120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9" t="s">
        <v>258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9" t="s">
        <v>119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99" t="s">
        <v>240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99" t="s">
        <v>248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7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AY121"/>
  <sheetViews>
    <sheetView rightToLeft="1" zoomScale="80" zoomScaleNormal="80" workbookViewId="0">
      <selection activeCell="B15" sqref="B15"/>
    </sheetView>
  </sheetViews>
  <sheetFormatPr defaultColWidth="9.140625" defaultRowHeight="18"/>
  <cols>
    <col min="1" max="1" width="6.28515625" style="134" customWidth="1"/>
    <col min="2" max="2" width="55" style="135" bestFit="1" customWidth="1"/>
    <col min="3" max="3" width="27.7109375" style="135" bestFit="1" customWidth="1"/>
    <col min="4" max="5" width="11.28515625" style="135" bestFit="1" customWidth="1"/>
    <col min="6" max="6" width="6.28515625" style="134" bestFit="1" customWidth="1"/>
    <col min="7" max="7" width="12.28515625" style="134" bestFit="1" customWidth="1"/>
    <col min="8" max="8" width="11.42578125" style="134" bestFit="1" customWidth="1"/>
    <col min="9" max="9" width="6.7109375" style="134" bestFit="1" customWidth="1"/>
    <col min="10" max="10" width="12.7109375" style="134" bestFit="1" customWidth="1"/>
    <col min="11" max="11" width="7.42578125" style="134" bestFit="1" customWidth="1"/>
    <col min="12" max="12" width="8.140625" style="134" bestFit="1" customWidth="1"/>
    <col min="13" max="13" width="14.28515625" style="134" bestFit="1" customWidth="1"/>
    <col min="14" max="14" width="8" style="134" bestFit="1" customWidth="1"/>
    <col min="15" max="15" width="12.28515625" style="134" bestFit="1" customWidth="1"/>
    <col min="16" max="16" width="11.42578125" style="134" bestFit="1" customWidth="1"/>
    <col min="17" max="17" width="13" style="134" bestFit="1" customWidth="1"/>
    <col min="18" max="18" width="10" style="134" customWidth="1"/>
    <col min="19" max="19" width="9.5703125" style="134" customWidth="1"/>
    <col min="20" max="20" width="6.140625" style="134" customWidth="1"/>
    <col min="21" max="22" width="5.7109375" style="134" customWidth="1"/>
    <col min="23" max="23" width="6.85546875" style="134" customWidth="1"/>
    <col min="24" max="24" width="6.42578125" style="134" customWidth="1"/>
    <col min="25" max="25" width="6.7109375" style="134" customWidth="1"/>
    <col min="26" max="26" width="7.28515625" style="134" customWidth="1"/>
    <col min="27" max="38" width="5.7109375" style="134" customWidth="1"/>
    <col min="39" max="49" width="9.140625" style="134"/>
    <col min="50" max="50" width="6.5703125" style="134" bestFit="1" customWidth="1"/>
    <col min="51" max="51" width="22.140625" style="134" bestFit="1" customWidth="1"/>
    <col min="52" max="16384" width="9.140625" style="134"/>
  </cols>
  <sheetData>
    <row r="1" spans="2:51" s="1" customFormat="1">
      <c r="B1" s="57" t="s">
        <v>186</v>
      </c>
      <c r="C1" s="78" t="s" vm="1">
        <v>259</v>
      </c>
      <c r="D1" s="2"/>
      <c r="E1" s="2"/>
    </row>
    <row r="2" spans="2:51" s="1" customFormat="1">
      <c r="B2" s="57" t="s">
        <v>185</v>
      </c>
      <c r="C2" s="78" t="s">
        <v>260</v>
      </c>
      <c r="D2" s="2"/>
      <c r="E2" s="2"/>
    </row>
    <row r="3" spans="2:51" s="1" customFormat="1">
      <c r="B3" s="57" t="s">
        <v>187</v>
      </c>
      <c r="C3" s="78" t="s">
        <v>261</v>
      </c>
      <c r="D3" s="2"/>
      <c r="E3" s="2"/>
    </row>
    <row r="4" spans="2:51" s="1" customFormat="1">
      <c r="B4" s="57" t="s">
        <v>188</v>
      </c>
      <c r="C4" s="78">
        <v>69</v>
      </c>
      <c r="D4" s="2"/>
      <c r="E4" s="2"/>
    </row>
    <row r="5" spans="2:51" s="1" customFormat="1">
      <c r="B5" s="2"/>
      <c r="C5" s="2"/>
      <c r="D5" s="2"/>
      <c r="E5" s="2"/>
    </row>
    <row r="6" spans="2:51" s="1" customFormat="1" ht="26.25" customHeight="1">
      <c r="B6" s="153" t="s">
        <v>218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5"/>
    </row>
    <row r="7" spans="2:51" s="3" customFormat="1" ht="63">
      <c r="B7" s="23" t="s">
        <v>123</v>
      </c>
      <c r="C7" s="31" t="s">
        <v>230</v>
      </c>
      <c r="D7" s="31" t="s">
        <v>47</v>
      </c>
      <c r="E7" s="31" t="s">
        <v>124</v>
      </c>
      <c r="F7" s="31" t="s">
        <v>15</v>
      </c>
      <c r="G7" s="31" t="s">
        <v>109</v>
      </c>
      <c r="H7" s="31" t="s">
        <v>68</v>
      </c>
      <c r="I7" s="31" t="s">
        <v>18</v>
      </c>
      <c r="J7" s="31" t="s">
        <v>108</v>
      </c>
      <c r="K7" s="14" t="s">
        <v>36</v>
      </c>
      <c r="L7" s="71" t="s">
        <v>19</v>
      </c>
      <c r="M7" s="31" t="s">
        <v>242</v>
      </c>
      <c r="N7" s="31" t="s">
        <v>241</v>
      </c>
      <c r="O7" s="31" t="s">
        <v>117</v>
      </c>
      <c r="P7" s="31" t="s">
        <v>189</v>
      </c>
      <c r="Q7" s="32" t="s">
        <v>191</v>
      </c>
      <c r="AX7" s="3" t="s">
        <v>169</v>
      </c>
      <c r="AY7" s="3" t="s">
        <v>171</v>
      </c>
    </row>
    <row r="8" spans="2:51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249</v>
      </c>
      <c r="N8" s="17"/>
      <c r="O8" s="17" t="s">
        <v>245</v>
      </c>
      <c r="P8" s="33" t="s">
        <v>20</v>
      </c>
      <c r="Q8" s="18" t="s">
        <v>20</v>
      </c>
      <c r="AX8" s="3" t="s">
        <v>167</v>
      </c>
      <c r="AY8" s="3" t="s">
        <v>170</v>
      </c>
    </row>
    <row r="9" spans="2:5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120</v>
      </c>
      <c r="AX9" s="4" t="s">
        <v>168</v>
      </c>
      <c r="AY9" s="4" t="s">
        <v>172</v>
      </c>
    </row>
    <row r="10" spans="2:51" s="133" customFormat="1" ht="18" customHeight="1">
      <c r="B10" s="79" t="s">
        <v>41</v>
      </c>
      <c r="C10" s="80"/>
      <c r="D10" s="80"/>
      <c r="E10" s="80"/>
      <c r="F10" s="80"/>
      <c r="G10" s="80"/>
      <c r="H10" s="80"/>
      <c r="I10" s="88">
        <v>5.4965141335091641</v>
      </c>
      <c r="J10" s="80"/>
      <c r="K10" s="80"/>
      <c r="L10" s="102">
        <v>3.7249164233664839E-2</v>
      </c>
      <c r="M10" s="88"/>
      <c r="N10" s="90"/>
      <c r="O10" s="88">
        <v>162258.20342999997</v>
      </c>
      <c r="P10" s="89">
        <v>1</v>
      </c>
      <c r="Q10" s="89">
        <v>4.9257938723909246E-2</v>
      </c>
      <c r="AX10" s="134" t="s">
        <v>28</v>
      </c>
      <c r="AY10" s="133" t="s">
        <v>173</v>
      </c>
    </row>
    <row r="11" spans="2:51" ht="21.75" customHeight="1">
      <c r="B11" s="81" t="s">
        <v>39</v>
      </c>
      <c r="C11" s="82"/>
      <c r="D11" s="82"/>
      <c r="E11" s="82"/>
      <c r="F11" s="82"/>
      <c r="G11" s="82"/>
      <c r="H11" s="82"/>
      <c r="I11" s="91">
        <v>5.6777458511388206</v>
      </c>
      <c r="J11" s="82"/>
      <c r="K11" s="82"/>
      <c r="L11" s="103">
        <v>3.0718665470531613E-2</v>
      </c>
      <c r="M11" s="91"/>
      <c r="N11" s="93"/>
      <c r="O11" s="91">
        <v>94752.984719999979</v>
      </c>
      <c r="P11" s="92">
        <v>0.58396421701339429</v>
      </c>
      <c r="Q11" s="92">
        <v>2.876487361860142E-2</v>
      </c>
      <c r="AY11" s="134" t="s">
        <v>179</v>
      </c>
    </row>
    <row r="12" spans="2:51">
      <c r="B12" s="101" t="s">
        <v>37</v>
      </c>
      <c r="C12" s="82"/>
      <c r="D12" s="82"/>
      <c r="E12" s="82"/>
      <c r="F12" s="82"/>
      <c r="G12" s="82"/>
      <c r="H12" s="82"/>
      <c r="I12" s="91">
        <v>8.4622499155710518</v>
      </c>
      <c r="J12" s="82"/>
      <c r="K12" s="82"/>
      <c r="L12" s="103">
        <v>3.0417396245808671E-2</v>
      </c>
      <c r="M12" s="91"/>
      <c r="N12" s="93"/>
      <c r="O12" s="91">
        <v>41806.763029999995</v>
      </c>
      <c r="P12" s="92">
        <v>0.25765577423045921</v>
      </c>
      <c r="Q12" s="92">
        <v>1.2691592338905355E-2</v>
      </c>
      <c r="AY12" s="134" t="s">
        <v>174</v>
      </c>
    </row>
    <row r="13" spans="2:51">
      <c r="B13" s="87" t="s">
        <v>2033</v>
      </c>
      <c r="C13" s="97" t="s">
        <v>1940</v>
      </c>
      <c r="D13" s="84">
        <v>6028</v>
      </c>
      <c r="E13" s="84"/>
      <c r="F13" s="84" t="s">
        <v>1736</v>
      </c>
      <c r="G13" s="110">
        <v>43100</v>
      </c>
      <c r="H13" s="84"/>
      <c r="I13" s="94">
        <v>9.4400000000000013</v>
      </c>
      <c r="J13" s="97" t="s">
        <v>171</v>
      </c>
      <c r="K13" s="98">
        <v>4.4400000000000002E-2</v>
      </c>
      <c r="L13" s="98">
        <v>4.4400000000000002E-2</v>
      </c>
      <c r="M13" s="94">
        <v>1062184.4999999998</v>
      </c>
      <c r="N13" s="96">
        <v>102.13</v>
      </c>
      <c r="O13" s="94">
        <v>1084.8090299999999</v>
      </c>
      <c r="P13" s="95">
        <v>6.6856960515281364E-3</v>
      </c>
      <c r="Q13" s="95">
        <v>3.2932360643285496E-4</v>
      </c>
      <c r="AY13" s="134" t="s">
        <v>175</v>
      </c>
    </row>
    <row r="14" spans="2:51">
      <c r="B14" s="87" t="s">
        <v>2033</v>
      </c>
      <c r="C14" s="97" t="s">
        <v>1940</v>
      </c>
      <c r="D14" s="84">
        <v>5212</v>
      </c>
      <c r="E14" s="84"/>
      <c r="F14" s="84" t="s">
        <v>1736</v>
      </c>
      <c r="G14" s="110">
        <v>42643</v>
      </c>
      <c r="H14" s="84"/>
      <c r="I14" s="94">
        <v>8.49</v>
      </c>
      <c r="J14" s="97" t="s">
        <v>171</v>
      </c>
      <c r="K14" s="98">
        <v>3.1799999999999995E-2</v>
      </c>
      <c r="L14" s="98">
        <v>3.1799999999999995E-2</v>
      </c>
      <c r="M14" s="94">
        <v>3965057.0899999994</v>
      </c>
      <c r="N14" s="96">
        <v>99.19</v>
      </c>
      <c r="O14" s="94">
        <v>3932.9401299999995</v>
      </c>
      <c r="P14" s="95">
        <v>2.4238775278297191E-2</v>
      </c>
      <c r="Q14" s="95">
        <v>1.1939521074009693E-3</v>
      </c>
      <c r="AY14" s="134" t="s">
        <v>176</v>
      </c>
    </row>
    <row r="15" spans="2:51">
      <c r="B15" s="87" t="s">
        <v>2033</v>
      </c>
      <c r="C15" s="97" t="s">
        <v>1940</v>
      </c>
      <c r="D15" s="84">
        <v>5211</v>
      </c>
      <c r="E15" s="84"/>
      <c r="F15" s="84" t="s">
        <v>1736</v>
      </c>
      <c r="G15" s="110">
        <v>42643</v>
      </c>
      <c r="H15" s="84"/>
      <c r="I15" s="94">
        <v>5.98</v>
      </c>
      <c r="J15" s="97" t="s">
        <v>171</v>
      </c>
      <c r="K15" s="98">
        <v>3.3700000000000001E-2</v>
      </c>
      <c r="L15" s="98">
        <v>3.3700000000000001E-2</v>
      </c>
      <c r="M15" s="94">
        <v>4044028.5399999996</v>
      </c>
      <c r="N15" s="96">
        <v>102.84</v>
      </c>
      <c r="O15" s="94">
        <v>4158.8789499999993</v>
      </c>
      <c r="P15" s="95">
        <v>2.5631239974835459E-2</v>
      </c>
      <c r="Q15" s="95">
        <v>1.2625420480982584E-3</v>
      </c>
      <c r="AY15" s="134" t="s">
        <v>178</v>
      </c>
    </row>
    <row r="16" spans="2:51">
      <c r="B16" s="87" t="s">
        <v>2033</v>
      </c>
      <c r="C16" s="97" t="s">
        <v>1940</v>
      </c>
      <c r="D16" s="84">
        <v>6027</v>
      </c>
      <c r="E16" s="84"/>
      <c r="F16" s="84" t="s">
        <v>1736</v>
      </c>
      <c r="G16" s="110">
        <v>43100</v>
      </c>
      <c r="H16" s="84"/>
      <c r="I16" s="94">
        <v>9.879999999999999</v>
      </c>
      <c r="J16" s="97" t="s">
        <v>171</v>
      </c>
      <c r="K16" s="98">
        <v>3.1699999999999992E-2</v>
      </c>
      <c r="L16" s="98">
        <v>3.1699999999999992E-2</v>
      </c>
      <c r="M16" s="94">
        <v>3976539.0299999993</v>
      </c>
      <c r="N16" s="96">
        <v>100.84</v>
      </c>
      <c r="O16" s="94">
        <v>4009.7697700000003</v>
      </c>
      <c r="P16" s="95">
        <v>2.4712277624409053E-2</v>
      </c>
      <c r="Q16" s="95">
        <v>1.2172758569513747E-3</v>
      </c>
      <c r="AY16" s="134" t="s">
        <v>177</v>
      </c>
    </row>
    <row r="17" spans="2:51">
      <c r="B17" s="87" t="s">
        <v>2033</v>
      </c>
      <c r="C17" s="97" t="s">
        <v>1940</v>
      </c>
      <c r="D17" s="84">
        <v>5025</v>
      </c>
      <c r="E17" s="84"/>
      <c r="F17" s="84" t="s">
        <v>1736</v>
      </c>
      <c r="G17" s="110">
        <v>42551</v>
      </c>
      <c r="H17" s="84"/>
      <c r="I17" s="94">
        <v>9.39</v>
      </c>
      <c r="J17" s="97" t="s">
        <v>171</v>
      </c>
      <c r="K17" s="98">
        <v>3.4599999999999992E-2</v>
      </c>
      <c r="L17" s="98">
        <v>3.4599999999999992E-2</v>
      </c>
      <c r="M17" s="94">
        <v>3944697.3799999994</v>
      </c>
      <c r="N17" s="96">
        <v>97.65</v>
      </c>
      <c r="O17" s="94">
        <v>3851.8969700000002</v>
      </c>
      <c r="P17" s="95">
        <v>2.3739304938512722E-2</v>
      </c>
      <c r="Q17" s="95">
        <v>1.1693492280094558E-3</v>
      </c>
      <c r="AY17" s="134" t="s">
        <v>180</v>
      </c>
    </row>
    <row r="18" spans="2:51">
      <c r="B18" s="87" t="s">
        <v>2033</v>
      </c>
      <c r="C18" s="97" t="s">
        <v>1940</v>
      </c>
      <c r="D18" s="84">
        <v>5024</v>
      </c>
      <c r="E18" s="84"/>
      <c r="F18" s="84" t="s">
        <v>1736</v>
      </c>
      <c r="G18" s="110">
        <v>42551</v>
      </c>
      <c r="H18" s="84"/>
      <c r="I18" s="94">
        <v>7.12</v>
      </c>
      <c r="J18" s="97" t="s">
        <v>171</v>
      </c>
      <c r="K18" s="98">
        <v>3.7399999999999996E-2</v>
      </c>
      <c r="L18" s="98">
        <v>3.7399999999999996E-2</v>
      </c>
      <c r="M18" s="94">
        <v>3204069.2099999995</v>
      </c>
      <c r="N18" s="96">
        <v>104.53</v>
      </c>
      <c r="O18" s="94">
        <v>3349.2135499999995</v>
      </c>
      <c r="P18" s="95">
        <v>2.0641258680303878E-2</v>
      </c>
      <c r="Q18" s="95">
        <v>1.0167458552587684E-3</v>
      </c>
      <c r="AY18" s="134" t="s">
        <v>181</v>
      </c>
    </row>
    <row r="19" spans="2:51">
      <c r="B19" s="87" t="s">
        <v>2033</v>
      </c>
      <c r="C19" s="97" t="s">
        <v>1940</v>
      </c>
      <c r="D19" s="84">
        <v>6026</v>
      </c>
      <c r="E19" s="84"/>
      <c r="F19" s="84" t="s">
        <v>1736</v>
      </c>
      <c r="G19" s="110">
        <v>43100</v>
      </c>
      <c r="H19" s="84"/>
      <c r="I19" s="94">
        <v>7.879999999999999</v>
      </c>
      <c r="J19" s="97" t="s">
        <v>171</v>
      </c>
      <c r="K19" s="98">
        <v>3.4699999999999995E-2</v>
      </c>
      <c r="L19" s="98">
        <v>3.4699999999999995E-2</v>
      </c>
      <c r="M19" s="94">
        <v>5489862.8299999991</v>
      </c>
      <c r="N19" s="96">
        <v>102.53</v>
      </c>
      <c r="O19" s="94">
        <v>5628.7563600000003</v>
      </c>
      <c r="P19" s="95">
        <v>3.4690118841530927E-2</v>
      </c>
      <c r="Q19" s="95">
        <v>1.7087637482212602E-3</v>
      </c>
      <c r="AY19" s="134" t="s">
        <v>182</v>
      </c>
    </row>
    <row r="20" spans="2:51">
      <c r="B20" s="87" t="s">
        <v>2033</v>
      </c>
      <c r="C20" s="97" t="s">
        <v>1940</v>
      </c>
      <c r="D20" s="84">
        <v>5023</v>
      </c>
      <c r="E20" s="84"/>
      <c r="F20" s="84" t="s">
        <v>1736</v>
      </c>
      <c r="G20" s="110">
        <v>42551</v>
      </c>
      <c r="H20" s="84"/>
      <c r="I20" s="94">
        <v>9.8999999999999986</v>
      </c>
      <c r="J20" s="97" t="s">
        <v>171</v>
      </c>
      <c r="K20" s="98">
        <v>2.6000000000000002E-2</v>
      </c>
      <c r="L20" s="98">
        <v>2.6000000000000002E-2</v>
      </c>
      <c r="M20" s="94">
        <v>3535449.6999999993</v>
      </c>
      <c r="N20" s="96">
        <v>97.57</v>
      </c>
      <c r="O20" s="94">
        <v>3449.4265</v>
      </c>
      <c r="P20" s="95">
        <v>2.1258872753932109E-2</v>
      </c>
      <c r="Q20" s="95">
        <v>1.0471682514525717E-3</v>
      </c>
      <c r="AY20" s="134" t="s">
        <v>183</v>
      </c>
    </row>
    <row r="21" spans="2:51">
      <c r="B21" s="87" t="s">
        <v>2033</v>
      </c>
      <c r="C21" s="97" t="s">
        <v>1940</v>
      </c>
      <c r="D21" s="84">
        <v>5210</v>
      </c>
      <c r="E21" s="84"/>
      <c r="F21" s="84" t="s">
        <v>1736</v>
      </c>
      <c r="G21" s="110">
        <v>42643</v>
      </c>
      <c r="H21" s="84"/>
      <c r="I21" s="94">
        <v>9.120000000000001</v>
      </c>
      <c r="J21" s="97" t="s">
        <v>171</v>
      </c>
      <c r="K21" s="98">
        <v>1.8600000000000002E-2</v>
      </c>
      <c r="L21" s="98">
        <v>1.8600000000000002E-2</v>
      </c>
      <c r="M21" s="94">
        <v>2892835.43</v>
      </c>
      <c r="N21" s="96">
        <v>103.77</v>
      </c>
      <c r="O21" s="94">
        <v>3001.8940499999994</v>
      </c>
      <c r="P21" s="95">
        <v>1.8500722838922908E-2</v>
      </c>
      <c r="Q21" s="95">
        <v>9.1130747194769282E-4</v>
      </c>
      <c r="AY21" s="134" t="s">
        <v>184</v>
      </c>
    </row>
    <row r="22" spans="2:51">
      <c r="B22" s="87" t="s">
        <v>2033</v>
      </c>
      <c r="C22" s="97" t="s">
        <v>1940</v>
      </c>
      <c r="D22" s="84">
        <v>6025</v>
      </c>
      <c r="E22" s="84"/>
      <c r="F22" s="84" t="s">
        <v>1736</v>
      </c>
      <c r="G22" s="110">
        <v>43100</v>
      </c>
      <c r="H22" s="84"/>
      <c r="I22" s="94">
        <v>9.9400000000000013</v>
      </c>
      <c r="J22" s="97" t="s">
        <v>171</v>
      </c>
      <c r="K22" s="98">
        <v>2.9800000000000004E-2</v>
      </c>
      <c r="L22" s="98">
        <v>2.9800000000000004E-2</v>
      </c>
      <c r="M22" s="94">
        <v>2258057.7699999996</v>
      </c>
      <c r="N22" s="96">
        <v>106.07</v>
      </c>
      <c r="O22" s="94">
        <v>2394.9303600000003</v>
      </c>
      <c r="P22" s="95">
        <v>1.4759995546439047E-2</v>
      </c>
      <c r="Q22" s="95">
        <v>7.2704695619166791E-4</v>
      </c>
      <c r="AY22" s="134" t="s">
        <v>28</v>
      </c>
    </row>
    <row r="23" spans="2:51">
      <c r="B23" s="87" t="s">
        <v>2033</v>
      </c>
      <c r="C23" s="97" t="s">
        <v>1940</v>
      </c>
      <c r="D23" s="84">
        <v>5022</v>
      </c>
      <c r="E23" s="84"/>
      <c r="F23" s="84" t="s">
        <v>1736</v>
      </c>
      <c r="G23" s="110">
        <v>42551</v>
      </c>
      <c r="H23" s="84"/>
      <c r="I23" s="94">
        <v>8.2900000000000009</v>
      </c>
      <c r="J23" s="97" t="s">
        <v>171</v>
      </c>
      <c r="K23" s="98">
        <v>2.5899999999999999E-2</v>
      </c>
      <c r="L23" s="98">
        <v>2.5899999999999999E-2</v>
      </c>
      <c r="M23" s="94">
        <v>2631059.1799999997</v>
      </c>
      <c r="N23" s="96">
        <v>101.94</v>
      </c>
      <c r="O23" s="94">
        <v>2681.9901999999997</v>
      </c>
      <c r="P23" s="95">
        <v>1.65291501033847E-2</v>
      </c>
      <c r="Q23" s="95">
        <v>8.1419186295082183E-4</v>
      </c>
    </row>
    <row r="24" spans="2:51">
      <c r="B24" s="87" t="s">
        <v>2033</v>
      </c>
      <c r="C24" s="97" t="s">
        <v>1940</v>
      </c>
      <c r="D24" s="84">
        <v>6024</v>
      </c>
      <c r="E24" s="84"/>
      <c r="F24" s="84" t="s">
        <v>1736</v>
      </c>
      <c r="G24" s="110">
        <v>43100</v>
      </c>
      <c r="H24" s="84"/>
      <c r="I24" s="94">
        <v>9.0500000000000025</v>
      </c>
      <c r="J24" s="97" t="s">
        <v>171</v>
      </c>
      <c r="K24" s="98">
        <v>2.0399999999999995E-2</v>
      </c>
      <c r="L24" s="98">
        <v>2.0399999999999995E-2</v>
      </c>
      <c r="M24" s="94">
        <v>1783338.3599999996</v>
      </c>
      <c r="N24" s="96">
        <v>107.02</v>
      </c>
      <c r="O24" s="94">
        <v>1908.3080199999999</v>
      </c>
      <c r="P24" s="95">
        <v>1.1760933990762851E-2</v>
      </c>
      <c r="Q24" s="95">
        <v>5.7931936585293791E-4</v>
      </c>
    </row>
    <row r="25" spans="2:51">
      <c r="B25" s="87" t="s">
        <v>2033</v>
      </c>
      <c r="C25" s="97" t="s">
        <v>1940</v>
      </c>
      <c r="D25" s="84">
        <v>5209</v>
      </c>
      <c r="E25" s="84"/>
      <c r="F25" s="84" t="s">
        <v>1736</v>
      </c>
      <c r="G25" s="110">
        <v>42643</v>
      </c>
      <c r="H25" s="84"/>
      <c r="I25" s="94">
        <v>6.99</v>
      </c>
      <c r="J25" s="97" t="s">
        <v>171</v>
      </c>
      <c r="K25" s="98">
        <v>2.2099999999999998E-2</v>
      </c>
      <c r="L25" s="98">
        <v>2.2099999999999998E-2</v>
      </c>
      <c r="M25" s="94">
        <v>2276986.2999999993</v>
      </c>
      <c r="N25" s="96">
        <v>103.38</v>
      </c>
      <c r="O25" s="94">
        <v>2353.9491399999997</v>
      </c>
      <c r="P25" s="95">
        <v>1.4507427607600255E-2</v>
      </c>
      <c r="Q25" s="95">
        <v>7.1460598013672264E-4</v>
      </c>
    </row>
    <row r="26" spans="2:51"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94"/>
      <c r="N26" s="96"/>
      <c r="O26" s="84"/>
      <c r="P26" s="95"/>
      <c r="Q26" s="84"/>
    </row>
    <row r="27" spans="2:51">
      <c r="B27" s="101" t="s">
        <v>38</v>
      </c>
      <c r="C27" s="82"/>
      <c r="D27" s="82"/>
      <c r="E27" s="82"/>
      <c r="F27" s="82"/>
      <c r="G27" s="82"/>
      <c r="H27" s="82"/>
      <c r="I27" s="91">
        <v>3.4789938060891346</v>
      </c>
      <c r="J27" s="82"/>
      <c r="K27" s="82"/>
      <c r="L27" s="103">
        <v>3.0956556172701731E-2</v>
      </c>
      <c r="M27" s="91"/>
      <c r="N27" s="93"/>
      <c r="O27" s="91">
        <v>52946.221689999984</v>
      </c>
      <c r="P27" s="92">
        <v>0.32630844278293508</v>
      </c>
      <c r="Q27" s="92">
        <v>1.6073281279696063E-2</v>
      </c>
    </row>
    <row r="28" spans="2:51">
      <c r="B28" s="87" t="s">
        <v>2034</v>
      </c>
      <c r="C28" s="97" t="s">
        <v>1940</v>
      </c>
      <c r="D28" s="84" t="s">
        <v>1941</v>
      </c>
      <c r="E28" s="84"/>
      <c r="F28" s="84" t="s">
        <v>1942</v>
      </c>
      <c r="G28" s="110">
        <v>43185</v>
      </c>
      <c r="H28" s="84" t="s">
        <v>1939</v>
      </c>
      <c r="I28" s="94">
        <v>1.4500000000000002</v>
      </c>
      <c r="J28" s="97" t="s">
        <v>170</v>
      </c>
      <c r="K28" s="98">
        <v>3.4861000000000003E-2</v>
      </c>
      <c r="L28" s="98">
        <v>3.7400000000000003E-2</v>
      </c>
      <c r="M28" s="94">
        <v>2081721.9999999998</v>
      </c>
      <c r="N28" s="96">
        <v>99.78</v>
      </c>
      <c r="O28" s="94">
        <v>7533.794429999999</v>
      </c>
      <c r="P28" s="95">
        <v>4.6430900076187297E-2</v>
      </c>
      <c r="Q28" s="95">
        <v>2.2870904308487871E-3</v>
      </c>
    </row>
    <row r="29" spans="2:51">
      <c r="B29" s="87" t="s">
        <v>2035</v>
      </c>
      <c r="C29" s="97" t="s">
        <v>1943</v>
      </c>
      <c r="D29" s="84" t="s">
        <v>1944</v>
      </c>
      <c r="E29" s="84"/>
      <c r="F29" s="84" t="s">
        <v>379</v>
      </c>
      <c r="G29" s="110">
        <v>43277</v>
      </c>
      <c r="H29" s="84" t="s">
        <v>167</v>
      </c>
      <c r="I29" s="94">
        <v>4.21</v>
      </c>
      <c r="J29" s="97" t="s">
        <v>170</v>
      </c>
      <c r="K29" s="98">
        <v>9.8519999999999996E-2</v>
      </c>
      <c r="L29" s="98">
        <v>4.4999999999999998E-2</v>
      </c>
      <c r="M29" s="94">
        <v>942580.23999999987</v>
      </c>
      <c r="N29" s="96">
        <v>126.4</v>
      </c>
      <c r="O29" s="94">
        <v>4321.285499999999</v>
      </c>
      <c r="P29" s="95">
        <v>2.66321542372078E-2</v>
      </c>
      <c r="Q29" s="95">
        <v>1.3118450215020819E-3</v>
      </c>
    </row>
    <row r="30" spans="2:51">
      <c r="B30" s="87" t="s">
        <v>2036</v>
      </c>
      <c r="C30" s="97" t="s">
        <v>1940</v>
      </c>
      <c r="D30" s="84" t="s">
        <v>1945</v>
      </c>
      <c r="E30" s="84"/>
      <c r="F30" s="84" t="s">
        <v>1942</v>
      </c>
      <c r="G30" s="110">
        <v>42723</v>
      </c>
      <c r="H30" s="84" t="s">
        <v>1939</v>
      </c>
      <c r="I30" s="94">
        <v>0.25999999999999995</v>
      </c>
      <c r="J30" s="97" t="s">
        <v>171</v>
      </c>
      <c r="K30" s="98">
        <v>2.0119999999999999E-2</v>
      </c>
      <c r="L30" s="98">
        <v>1.1899999999999999E-2</v>
      </c>
      <c r="M30" s="94">
        <v>8784217.5999999996</v>
      </c>
      <c r="N30" s="96">
        <v>100.78</v>
      </c>
      <c r="O30" s="94">
        <v>8852.7346799999996</v>
      </c>
      <c r="P30" s="95">
        <v>5.4559550721385686E-2</v>
      </c>
      <c r="Q30" s="95">
        <v>2.6874910062380346E-3</v>
      </c>
    </row>
    <row r="31" spans="2:51">
      <c r="B31" s="87" t="s">
        <v>2037</v>
      </c>
      <c r="C31" s="97" t="s">
        <v>1943</v>
      </c>
      <c r="D31" s="84" t="s">
        <v>1946</v>
      </c>
      <c r="E31" s="84"/>
      <c r="F31" s="84" t="s">
        <v>868</v>
      </c>
      <c r="G31" s="110">
        <v>42732</v>
      </c>
      <c r="H31" s="84" t="s">
        <v>1939</v>
      </c>
      <c r="I31" s="94">
        <v>4.12</v>
      </c>
      <c r="J31" s="97" t="s">
        <v>171</v>
      </c>
      <c r="K31" s="98">
        <v>2.1613000000000004E-2</v>
      </c>
      <c r="L31" s="98">
        <v>1.6E-2</v>
      </c>
      <c r="M31" s="94">
        <v>2541912.1799999997</v>
      </c>
      <c r="N31" s="96">
        <v>103.8</v>
      </c>
      <c r="O31" s="94">
        <v>2638.5048099999995</v>
      </c>
      <c r="P31" s="95">
        <v>1.6261148923285597E-2</v>
      </c>
      <c r="Q31" s="95">
        <v>8.0099067724356484E-4</v>
      </c>
    </row>
    <row r="32" spans="2:51">
      <c r="B32" s="87" t="s">
        <v>2038</v>
      </c>
      <c r="C32" s="97" t="s">
        <v>1943</v>
      </c>
      <c r="D32" s="84" t="s">
        <v>1947</v>
      </c>
      <c r="E32" s="84"/>
      <c r="F32" s="84" t="s">
        <v>556</v>
      </c>
      <c r="G32" s="110">
        <v>43011</v>
      </c>
      <c r="H32" s="84" t="s">
        <v>167</v>
      </c>
      <c r="I32" s="94">
        <v>9.6699999999999982</v>
      </c>
      <c r="J32" s="97" t="s">
        <v>171</v>
      </c>
      <c r="K32" s="98">
        <v>3.9E-2</v>
      </c>
      <c r="L32" s="98">
        <v>3.6599999999999994E-2</v>
      </c>
      <c r="M32" s="94">
        <v>180064.98999999996</v>
      </c>
      <c r="N32" s="96">
        <v>104.08</v>
      </c>
      <c r="O32" s="94">
        <v>187.41164000000001</v>
      </c>
      <c r="P32" s="95">
        <v>1.1550210469380151E-3</v>
      </c>
      <c r="Q32" s="95">
        <v>5.6893955954898261E-5</v>
      </c>
    </row>
    <row r="33" spans="2:17">
      <c r="B33" s="87" t="s">
        <v>2038</v>
      </c>
      <c r="C33" s="97" t="s">
        <v>1943</v>
      </c>
      <c r="D33" s="84" t="s">
        <v>1948</v>
      </c>
      <c r="E33" s="84"/>
      <c r="F33" s="84" t="s">
        <v>556</v>
      </c>
      <c r="G33" s="110">
        <v>43104</v>
      </c>
      <c r="H33" s="84" t="s">
        <v>167</v>
      </c>
      <c r="I33" s="94">
        <v>9.6800000000000015</v>
      </c>
      <c r="J33" s="97" t="s">
        <v>171</v>
      </c>
      <c r="K33" s="98">
        <v>3.8199999999999998E-2</v>
      </c>
      <c r="L33" s="98">
        <v>3.9400000000000004E-2</v>
      </c>
      <c r="M33" s="94">
        <v>320780.75999999995</v>
      </c>
      <c r="N33" s="96">
        <v>98.56</v>
      </c>
      <c r="O33" s="94">
        <v>316.16153999999995</v>
      </c>
      <c r="P33" s="95">
        <v>1.9485088169141206E-3</v>
      </c>
      <c r="Q33" s="95">
        <v>9.5979527906552657E-5</v>
      </c>
    </row>
    <row r="34" spans="2:17">
      <c r="B34" s="87" t="s">
        <v>2038</v>
      </c>
      <c r="C34" s="97" t="s">
        <v>1943</v>
      </c>
      <c r="D34" s="84" t="s">
        <v>1949</v>
      </c>
      <c r="E34" s="84"/>
      <c r="F34" s="84" t="s">
        <v>556</v>
      </c>
      <c r="G34" s="110">
        <v>43194</v>
      </c>
      <c r="H34" s="84" t="s">
        <v>167</v>
      </c>
      <c r="I34" s="94">
        <v>9.73</v>
      </c>
      <c r="J34" s="97" t="s">
        <v>171</v>
      </c>
      <c r="K34" s="98">
        <v>3.7900000000000003E-2</v>
      </c>
      <c r="L34" s="98">
        <v>3.5400000000000001E-2</v>
      </c>
      <c r="M34" s="94">
        <v>207166.86999999997</v>
      </c>
      <c r="N34" s="96">
        <v>102.33</v>
      </c>
      <c r="O34" s="94">
        <v>211.99385999999996</v>
      </c>
      <c r="P34" s="95">
        <v>1.3065216766772383E-3</v>
      </c>
      <c r="Q34" s="95">
        <v>6.4356564691226564E-5</v>
      </c>
    </row>
    <row r="35" spans="2:17">
      <c r="B35" s="87" t="s">
        <v>2038</v>
      </c>
      <c r="C35" s="97" t="s">
        <v>1943</v>
      </c>
      <c r="D35" s="84" t="s">
        <v>1950</v>
      </c>
      <c r="E35" s="84"/>
      <c r="F35" s="84" t="s">
        <v>556</v>
      </c>
      <c r="G35" s="110">
        <v>43285</v>
      </c>
      <c r="H35" s="84" t="s">
        <v>167</v>
      </c>
      <c r="I35" s="94">
        <v>9.7000000000000011</v>
      </c>
      <c r="J35" s="97" t="s">
        <v>171</v>
      </c>
      <c r="K35" s="98">
        <v>4.0099999999999997E-2</v>
      </c>
      <c r="L35" s="98">
        <v>3.5500000000000004E-2</v>
      </c>
      <c r="M35" s="94">
        <v>274424.97999999992</v>
      </c>
      <c r="N35" s="96">
        <v>103.19</v>
      </c>
      <c r="O35" s="94">
        <v>283.17912999999993</v>
      </c>
      <c r="P35" s="95">
        <v>1.7452376768251759E-3</v>
      </c>
      <c r="Q35" s="95">
        <v>8.596681054371225E-5</v>
      </c>
    </row>
    <row r="36" spans="2:17">
      <c r="B36" s="87" t="s">
        <v>2038</v>
      </c>
      <c r="C36" s="97" t="s">
        <v>1943</v>
      </c>
      <c r="D36" s="84" t="s">
        <v>1951</v>
      </c>
      <c r="E36" s="84"/>
      <c r="F36" s="84" t="s">
        <v>556</v>
      </c>
      <c r="G36" s="110">
        <v>42935</v>
      </c>
      <c r="H36" s="84" t="s">
        <v>167</v>
      </c>
      <c r="I36" s="94">
        <v>11.19</v>
      </c>
      <c r="J36" s="97" t="s">
        <v>171</v>
      </c>
      <c r="K36" s="98">
        <v>4.0800000000000003E-2</v>
      </c>
      <c r="L36" s="98">
        <v>3.3900000000000013E-2</v>
      </c>
      <c r="M36" s="94">
        <v>838559.5399999998</v>
      </c>
      <c r="N36" s="96">
        <v>107.27</v>
      </c>
      <c r="O36" s="94">
        <v>899.52278999999976</v>
      </c>
      <c r="P36" s="95">
        <v>5.5437738800557107E-3</v>
      </c>
      <c r="Q36" s="95">
        <v>2.7307487408299283E-4</v>
      </c>
    </row>
    <row r="37" spans="2:17">
      <c r="B37" s="87" t="s">
        <v>2039</v>
      </c>
      <c r="C37" s="97" t="s">
        <v>1943</v>
      </c>
      <c r="D37" s="84" t="s">
        <v>1952</v>
      </c>
      <c r="E37" s="84"/>
      <c r="F37" s="84" t="s">
        <v>868</v>
      </c>
      <c r="G37" s="110">
        <v>42680</v>
      </c>
      <c r="H37" s="84" t="s">
        <v>1939</v>
      </c>
      <c r="I37" s="94">
        <v>4.2</v>
      </c>
      <c r="J37" s="97" t="s">
        <v>171</v>
      </c>
      <c r="K37" s="98">
        <v>2.3E-2</v>
      </c>
      <c r="L37" s="98">
        <v>2.2700000000000001E-2</v>
      </c>
      <c r="M37" s="94">
        <v>405201.49999999994</v>
      </c>
      <c r="N37" s="96">
        <v>102.14</v>
      </c>
      <c r="O37" s="94">
        <v>413.87282999999991</v>
      </c>
      <c r="P37" s="95">
        <v>2.5507051184536834E-3</v>
      </c>
      <c r="Q37" s="95">
        <v>1.256424764275532E-4</v>
      </c>
    </row>
    <row r="38" spans="2:17">
      <c r="B38" s="87" t="s">
        <v>2039</v>
      </c>
      <c r="C38" s="97" t="s">
        <v>1943</v>
      </c>
      <c r="D38" s="84" t="s">
        <v>1953</v>
      </c>
      <c r="E38" s="84"/>
      <c r="F38" s="84" t="s">
        <v>868</v>
      </c>
      <c r="G38" s="110">
        <v>42680</v>
      </c>
      <c r="H38" s="84" t="s">
        <v>1939</v>
      </c>
      <c r="I38" s="94">
        <v>3.01</v>
      </c>
      <c r="J38" s="97" t="s">
        <v>171</v>
      </c>
      <c r="K38" s="98">
        <v>2.2000000000000002E-2</v>
      </c>
      <c r="L38" s="98">
        <v>2.1199999999999997E-2</v>
      </c>
      <c r="M38" s="94">
        <v>863603.7699999999</v>
      </c>
      <c r="N38" s="96">
        <v>100.37</v>
      </c>
      <c r="O38" s="94">
        <v>866.79910999999981</v>
      </c>
      <c r="P38" s="95">
        <v>5.3420972972497306E-3</v>
      </c>
      <c r="Q38" s="95">
        <v>2.6314070132508842E-4</v>
      </c>
    </row>
    <row r="39" spans="2:17">
      <c r="B39" s="87" t="s">
        <v>2039</v>
      </c>
      <c r="C39" s="97" t="s">
        <v>1943</v>
      </c>
      <c r="D39" s="84" t="s">
        <v>1954</v>
      </c>
      <c r="E39" s="84"/>
      <c r="F39" s="84" t="s">
        <v>868</v>
      </c>
      <c r="G39" s="110">
        <v>42680</v>
      </c>
      <c r="H39" s="84" t="s">
        <v>1939</v>
      </c>
      <c r="I39" s="94">
        <v>4.1400000000000006</v>
      </c>
      <c r="J39" s="97" t="s">
        <v>171</v>
      </c>
      <c r="K39" s="98">
        <v>3.3700000000000001E-2</v>
      </c>
      <c r="L39" s="98">
        <v>3.330000000000001E-2</v>
      </c>
      <c r="M39" s="94">
        <v>205563.29999999996</v>
      </c>
      <c r="N39" s="96">
        <v>100.48</v>
      </c>
      <c r="O39" s="94">
        <v>206.55000999999996</v>
      </c>
      <c r="P39" s="95">
        <v>1.2729711388004366E-3</v>
      </c>
      <c r="Q39" s="95">
        <v>6.2703934352336874E-5</v>
      </c>
    </row>
    <row r="40" spans="2:17">
      <c r="B40" s="87" t="s">
        <v>2039</v>
      </c>
      <c r="C40" s="97" t="s">
        <v>1943</v>
      </c>
      <c r="D40" s="84" t="s">
        <v>1955</v>
      </c>
      <c r="E40" s="84"/>
      <c r="F40" s="84" t="s">
        <v>868</v>
      </c>
      <c r="G40" s="110">
        <v>42717</v>
      </c>
      <c r="H40" s="84" t="s">
        <v>1939</v>
      </c>
      <c r="I40" s="94">
        <v>3.73</v>
      </c>
      <c r="J40" s="97" t="s">
        <v>171</v>
      </c>
      <c r="K40" s="98">
        <v>3.85E-2</v>
      </c>
      <c r="L40" s="98">
        <v>3.9E-2</v>
      </c>
      <c r="M40" s="94">
        <v>56585.419999999991</v>
      </c>
      <c r="N40" s="96">
        <v>100.19</v>
      </c>
      <c r="O40" s="94">
        <v>56.69292999999999</v>
      </c>
      <c r="P40" s="95">
        <v>3.4939946826453042E-4</v>
      </c>
      <c r="Q40" s="95">
        <v>1.7210697597940713E-5</v>
      </c>
    </row>
    <row r="41" spans="2:17">
      <c r="B41" s="87" t="s">
        <v>2039</v>
      </c>
      <c r="C41" s="97" t="s">
        <v>1943</v>
      </c>
      <c r="D41" s="84" t="s">
        <v>1956</v>
      </c>
      <c r="E41" s="84"/>
      <c r="F41" s="84" t="s">
        <v>868</v>
      </c>
      <c r="G41" s="110">
        <v>42710</v>
      </c>
      <c r="H41" s="84" t="s">
        <v>1939</v>
      </c>
      <c r="I41" s="94">
        <v>3.73</v>
      </c>
      <c r="J41" s="97" t="s">
        <v>171</v>
      </c>
      <c r="K41" s="98">
        <v>3.8399999999999997E-2</v>
      </c>
      <c r="L41" s="98">
        <v>3.8900000000000004E-2</v>
      </c>
      <c r="M41" s="94">
        <v>169174.70999999996</v>
      </c>
      <c r="N41" s="96">
        <v>100.2</v>
      </c>
      <c r="O41" s="94">
        <v>169.51304999999996</v>
      </c>
      <c r="P41" s="95">
        <v>1.0447117397865793E-3</v>
      </c>
      <c r="Q41" s="95">
        <v>5.1460346862555942E-5</v>
      </c>
    </row>
    <row r="42" spans="2:17">
      <c r="B42" s="87" t="s">
        <v>2039</v>
      </c>
      <c r="C42" s="97" t="s">
        <v>1943</v>
      </c>
      <c r="D42" s="84" t="s">
        <v>1957</v>
      </c>
      <c r="E42" s="84"/>
      <c r="F42" s="84" t="s">
        <v>868</v>
      </c>
      <c r="G42" s="110">
        <v>42680</v>
      </c>
      <c r="H42" s="84" t="s">
        <v>1939</v>
      </c>
      <c r="I42" s="94">
        <v>5.0999999999999996</v>
      </c>
      <c r="J42" s="97" t="s">
        <v>171</v>
      </c>
      <c r="K42" s="98">
        <v>3.6699999999999997E-2</v>
      </c>
      <c r="L42" s="98">
        <v>3.6599999999999994E-2</v>
      </c>
      <c r="M42" s="94">
        <v>673212.66</v>
      </c>
      <c r="N42" s="96">
        <v>100.49</v>
      </c>
      <c r="O42" s="94">
        <v>676.51141000000007</v>
      </c>
      <c r="P42" s="95">
        <v>4.169351044810839E-3</v>
      </c>
      <c r="Q42" s="95">
        <v>2.0537363828375933E-4</v>
      </c>
    </row>
    <row r="43" spans="2:17">
      <c r="B43" s="87" t="s">
        <v>2039</v>
      </c>
      <c r="C43" s="97" t="s">
        <v>1943</v>
      </c>
      <c r="D43" s="84" t="s">
        <v>1958</v>
      </c>
      <c r="E43" s="84"/>
      <c r="F43" s="84" t="s">
        <v>868</v>
      </c>
      <c r="G43" s="110">
        <v>42680</v>
      </c>
      <c r="H43" s="84" t="s">
        <v>1939</v>
      </c>
      <c r="I43" s="94">
        <v>2.9799999999999991</v>
      </c>
      <c r="J43" s="97" t="s">
        <v>171</v>
      </c>
      <c r="K43" s="98">
        <v>3.1800000000000002E-2</v>
      </c>
      <c r="L43" s="98">
        <v>3.1499999999999993E-2</v>
      </c>
      <c r="M43" s="94">
        <v>875596.68</v>
      </c>
      <c r="N43" s="96">
        <v>100.35</v>
      </c>
      <c r="O43" s="94">
        <v>878.66131000000007</v>
      </c>
      <c r="P43" s="95">
        <v>5.415204232672677E-3</v>
      </c>
      <c r="Q43" s="95">
        <v>2.6674179827044473E-4</v>
      </c>
    </row>
    <row r="44" spans="2:17">
      <c r="B44" s="87" t="s">
        <v>2040</v>
      </c>
      <c r="C44" s="97" t="s">
        <v>1940</v>
      </c>
      <c r="D44" s="84" t="s">
        <v>1959</v>
      </c>
      <c r="E44" s="84"/>
      <c r="F44" s="84" t="s">
        <v>868</v>
      </c>
      <c r="G44" s="110">
        <v>42884</v>
      </c>
      <c r="H44" s="84" t="s">
        <v>1939</v>
      </c>
      <c r="I44" s="94">
        <v>1.3899999999999997</v>
      </c>
      <c r="J44" s="97" t="s">
        <v>171</v>
      </c>
      <c r="K44" s="98">
        <v>2.2099999999999998E-2</v>
      </c>
      <c r="L44" s="98">
        <v>2.0300000000000002E-2</v>
      </c>
      <c r="M44" s="94">
        <v>754893.74999999988</v>
      </c>
      <c r="N44" s="96">
        <v>100.46</v>
      </c>
      <c r="O44" s="94">
        <v>758.36624999999992</v>
      </c>
      <c r="P44" s="95">
        <v>4.6738237819030689E-3</v>
      </c>
      <c r="Q44" s="95">
        <v>2.3022292545533114E-4</v>
      </c>
    </row>
    <row r="45" spans="2:17">
      <c r="B45" s="87" t="s">
        <v>2040</v>
      </c>
      <c r="C45" s="97" t="s">
        <v>1940</v>
      </c>
      <c r="D45" s="84" t="s">
        <v>1960</v>
      </c>
      <c r="E45" s="84"/>
      <c r="F45" s="84" t="s">
        <v>868</v>
      </c>
      <c r="G45" s="110">
        <v>43006</v>
      </c>
      <c r="H45" s="84" t="s">
        <v>1939</v>
      </c>
      <c r="I45" s="94">
        <v>1.5899999999999999</v>
      </c>
      <c r="J45" s="97" t="s">
        <v>171</v>
      </c>
      <c r="K45" s="98">
        <v>2.0799999999999999E-2</v>
      </c>
      <c r="L45" s="98">
        <v>2.2600000000000002E-2</v>
      </c>
      <c r="M45" s="94">
        <v>823520.44999999984</v>
      </c>
      <c r="N45" s="96">
        <v>99.75</v>
      </c>
      <c r="O45" s="94">
        <v>821.46161999999993</v>
      </c>
      <c r="P45" s="95">
        <v>5.0626815941197563E-3</v>
      </c>
      <c r="Q45" s="95">
        <v>2.4937725974181417E-4</v>
      </c>
    </row>
    <row r="46" spans="2:17">
      <c r="B46" s="87" t="s">
        <v>2040</v>
      </c>
      <c r="C46" s="97" t="s">
        <v>1940</v>
      </c>
      <c r="D46" s="84" t="s">
        <v>1961</v>
      </c>
      <c r="E46" s="84"/>
      <c r="F46" s="84" t="s">
        <v>868</v>
      </c>
      <c r="G46" s="110">
        <v>43321</v>
      </c>
      <c r="H46" s="84" t="s">
        <v>1939</v>
      </c>
      <c r="I46" s="94">
        <v>1.9200000000000006</v>
      </c>
      <c r="J46" s="97" t="s">
        <v>171</v>
      </c>
      <c r="K46" s="98">
        <v>2.4E-2</v>
      </c>
      <c r="L46" s="98">
        <v>2.2000000000000002E-2</v>
      </c>
      <c r="M46" s="94">
        <v>744319.54</v>
      </c>
      <c r="N46" s="96">
        <v>100.77</v>
      </c>
      <c r="O46" s="94">
        <v>750.05081999999982</v>
      </c>
      <c r="P46" s="95">
        <v>4.6225756488397227E-3</v>
      </c>
      <c r="Q46" s="95">
        <v>2.276985480571821E-4</v>
      </c>
    </row>
    <row r="47" spans="2:17">
      <c r="B47" s="87" t="s">
        <v>2040</v>
      </c>
      <c r="C47" s="97" t="s">
        <v>1940</v>
      </c>
      <c r="D47" s="84" t="s">
        <v>1962</v>
      </c>
      <c r="E47" s="84"/>
      <c r="F47" s="84" t="s">
        <v>868</v>
      </c>
      <c r="G47" s="110">
        <v>43343</v>
      </c>
      <c r="H47" s="84" t="s">
        <v>1939</v>
      </c>
      <c r="I47" s="94">
        <v>1.98</v>
      </c>
      <c r="J47" s="97" t="s">
        <v>171</v>
      </c>
      <c r="K47" s="98">
        <v>2.3789999999999999E-2</v>
      </c>
      <c r="L47" s="98">
        <v>2.2800000000000001E-2</v>
      </c>
      <c r="M47" s="94">
        <v>744319.54</v>
      </c>
      <c r="N47" s="96">
        <v>100.42</v>
      </c>
      <c r="O47" s="94">
        <v>747.44568999999979</v>
      </c>
      <c r="P47" s="95">
        <v>4.6065201894242369E-3</v>
      </c>
      <c r="Q47" s="95">
        <v>2.2690768922110989E-4</v>
      </c>
    </row>
    <row r="48" spans="2:17">
      <c r="B48" s="87" t="s">
        <v>2040</v>
      </c>
      <c r="C48" s="97" t="s">
        <v>1940</v>
      </c>
      <c r="D48" s="84" t="s">
        <v>1963</v>
      </c>
      <c r="E48" s="84"/>
      <c r="F48" s="84" t="s">
        <v>868</v>
      </c>
      <c r="G48" s="110">
        <v>42828</v>
      </c>
      <c r="H48" s="84" t="s">
        <v>1939</v>
      </c>
      <c r="I48" s="94">
        <v>1.2300000000000002</v>
      </c>
      <c r="J48" s="97" t="s">
        <v>171</v>
      </c>
      <c r="K48" s="98">
        <v>2.2700000000000001E-2</v>
      </c>
      <c r="L48" s="98">
        <v>1.9600000000000003E-2</v>
      </c>
      <c r="M48" s="94">
        <v>754893.74999999988</v>
      </c>
      <c r="N48" s="96">
        <v>100.96</v>
      </c>
      <c r="O48" s="94">
        <v>762.14068999999984</v>
      </c>
      <c r="P48" s="95">
        <v>4.6970857182502702E-3</v>
      </c>
      <c r="Q48" s="95">
        <v>2.3136876049052106E-4</v>
      </c>
    </row>
    <row r="49" spans="2:17">
      <c r="B49" s="87" t="s">
        <v>2040</v>
      </c>
      <c r="C49" s="97" t="s">
        <v>1940</v>
      </c>
      <c r="D49" s="84" t="s">
        <v>1964</v>
      </c>
      <c r="E49" s="84"/>
      <c r="F49" s="84" t="s">
        <v>868</v>
      </c>
      <c r="G49" s="110">
        <v>42859</v>
      </c>
      <c r="H49" s="84" t="s">
        <v>1939</v>
      </c>
      <c r="I49" s="94">
        <v>1.32</v>
      </c>
      <c r="J49" s="97" t="s">
        <v>171</v>
      </c>
      <c r="K49" s="98">
        <v>2.2799999999999997E-2</v>
      </c>
      <c r="L49" s="98">
        <v>1.9799999999999998E-2</v>
      </c>
      <c r="M49" s="94">
        <v>754893.74999999988</v>
      </c>
      <c r="N49" s="96">
        <v>100.77</v>
      </c>
      <c r="O49" s="94">
        <v>760.70646999999985</v>
      </c>
      <c r="P49" s="95">
        <v>4.6882465965930485E-3</v>
      </c>
      <c r="Q49" s="95">
        <v>2.3093336357755647E-4</v>
      </c>
    </row>
    <row r="50" spans="2:17">
      <c r="B50" s="87" t="s">
        <v>2041</v>
      </c>
      <c r="C50" s="97" t="s">
        <v>1940</v>
      </c>
      <c r="D50" s="84" t="s">
        <v>1965</v>
      </c>
      <c r="E50" s="84"/>
      <c r="F50" s="84" t="s">
        <v>556</v>
      </c>
      <c r="G50" s="110">
        <v>42759</v>
      </c>
      <c r="H50" s="84" t="s">
        <v>319</v>
      </c>
      <c r="I50" s="94">
        <v>4.6100000000000003</v>
      </c>
      <c r="J50" s="97" t="s">
        <v>171</v>
      </c>
      <c r="K50" s="98">
        <v>2.4E-2</v>
      </c>
      <c r="L50" s="98">
        <v>1.2100000000000001E-2</v>
      </c>
      <c r="M50" s="94">
        <v>1018364.7699999999</v>
      </c>
      <c r="N50" s="96">
        <v>106.04</v>
      </c>
      <c r="O50" s="94">
        <v>1079.8739899999998</v>
      </c>
      <c r="P50" s="95">
        <v>6.6552813181237382E-3</v>
      </c>
      <c r="Q50" s="95">
        <v>3.2782543935851708E-4</v>
      </c>
    </row>
    <row r="51" spans="2:17">
      <c r="B51" s="87" t="s">
        <v>2041</v>
      </c>
      <c r="C51" s="97" t="s">
        <v>1940</v>
      </c>
      <c r="D51" s="84" t="s">
        <v>1966</v>
      </c>
      <c r="E51" s="84"/>
      <c r="F51" s="84" t="s">
        <v>556</v>
      </c>
      <c r="G51" s="110">
        <v>42759</v>
      </c>
      <c r="H51" s="84" t="s">
        <v>319</v>
      </c>
      <c r="I51" s="94">
        <v>4.4200000000000008</v>
      </c>
      <c r="J51" s="97" t="s">
        <v>171</v>
      </c>
      <c r="K51" s="98">
        <v>3.8800000000000001E-2</v>
      </c>
      <c r="L51" s="98">
        <v>3.0500000000000003E-2</v>
      </c>
      <c r="M51" s="94">
        <v>1018364.7699999999</v>
      </c>
      <c r="N51" s="96">
        <v>104.48</v>
      </c>
      <c r="O51" s="94">
        <v>1063.9875099999997</v>
      </c>
      <c r="P51" s="95">
        <v>6.5573726782881337E-3</v>
      </c>
      <c r="Q51" s="95">
        <v>3.2300266157695356E-4</v>
      </c>
    </row>
    <row r="52" spans="2:17">
      <c r="B52" s="87" t="s">
        <v>2042</v>
      </c>
      <c r="C52" s="97" t="s">
        <v>1943</v>
      </c>
      <c r="D52" s="84" t="s">
        <v>1967</v>
      </c>
      <c r="E52" s="84"/>
      <c r="F52" s="84" t="s">
        <v>876</v>
      </c>
      <c r="G52" s="110">
        <v>43093</v>
      </c>
      <c r="H52" s="84" t="s">
        <v>1939</v>
      </c>
      <c r="I52" s="94">
        <v>4.5600000000000005</v>
      </c>
      <c r="J52" s="97" t="s">
        <v>171</v>
      </c>
      <c r="K52" s="98">
        <v>2.6089999999999999E-2</v>
      </c>
      <c r="L52" s="98">
        <v>2.7699999999999999E-2</v>
      </c>
      <c r="M52" s="94">
        <v>1110215.9999999998</v>
      </c>
      <c r="N52" s="96">
        <v>102.35</v>
      </c>
      <c r="O52" s="94">
        <v>1136.3061399999997</v>
      </c>
      <c r="P52" s="95">
        <v>7.0030735949212887E-3</v>
      </c>
      <c r="Q52" s="95">
        <v>3.4495697001765972E-4</v>
      </c>
    </row>
    <row r="53" spans="2:17">
      <c r="B53" s="87" t="s">
        <v>2042</v>
      </c>
      <c r="C53" s="97" t="s">
        <v>1943</v>
      </c>
      <c r="D53" s="84" t="s">
        <v>1968</v>
      </c>
      <c r="E53" s="84"/>
      <c r="F53" s="84" t="s">
        <v>876</v>
      </c>
      <c r="G53" s="110">
        <v>43363</v>
      </c>
      <c r="H53" s="84" t="s">
        <v>1939</v>
      </c>
      <c r="I53" s="94">
        <v>4.6499999999999995</v>
      </c>
      <c r="J53" s="97" t="s">
        <v>171</v>
      </c>
      <c r="K53" s="98">
        <v>2.6849999999999999E-2</v>
      </c>
      <c r="L53" s="98">
        <v>2.3900000000000001E-2</v>
      </c>
      <c r="M53" s="94">
        <v>1554302.3999999997</v>
      </c>
      <c r="N53" s="96">
        <v>101.41</v>
      </c>
      <c r="O53" s="94">
        <v>1576.2180299999998</v>
      </c>
      <c r="P53" s="95">
        <v>9.7142578722067396E-3</v>
      </c>
      <c r="Q53" s="95">
        <v>4.7850431901741262E-4</v>
      </c>
    </row>
    <row r="54" spans="2:17">
      <c r="B54" s="87" t="s">
        <v>2043</v>
      </c>
      <c r="C54" s="97" t="s">
        <v>1943</v>
      </c>
      <c r="D54" s="84" t="s">
        <v>1969</v>
      </c>
      <c r="E54" s="84"/>
      <c r="F54" s="84" t="s">
        <v>597</v>
      </c>
      <c r="G54" s="110">
        <v>43301</v>
      </c>
      <c r="H54" s="84" t="s">
        <v>319</v>
      </c>
      <c r="I54" s="94">
        <v>2.2100000000000004</v>
      </c>
      <c r="J54" s="97" t="s">
        <v>170</v>
      </c>
      <c r="K54" s="98">
        <v>6.0975000000000001E-2</v>
      </c>
      <c r="L54" s="98">
        <v>6.7000000000000004E-2</v>
      </c>
      <c r="M54" s="94">
        <v>1174031.8299999998</v>
      </c>
      <c r="N54" s="96">
        <v>101.17</v>
      </c>
      <c r="O54" s="94">
        <v>4308.0344299999988</v>
      </c>
      <c r="P54" s="95">
        <v>2.6550487672930102E-2</v>
      </c>
      <c r="Q54" s="95">
        <v>1.3078222948830988E-3</v>
      </c>
    </row>
    <row r="55" spans="2:17">
      <c r="B55" s="87" t="s">
        <v>2043</v>
      </c>
      <c r="C55" s="97" t="s">
        <v>1943</v>
      </c>
      <c r="D55" s="84" t="s">
        <v>1970</v>
      </c>
      <c r="E55" s="84"/>
      <c r="F55" s="84" t="s">
        <v>597</v>
      </c>
      <c r="G55" s="110">
        <v>43301</v>
      </c>
      <c r="H55" s="84" t="s">
        <v>319</v>
      </c>
      <c r="I55" s="94">
        <v>2.2100000000000004</v>
      </c>
      <c r="J55" s="97" t="s">
        <v>170</v>
      </c>
      <c r="K55" s="98">
        <v>6.0975000000000001E-2</v>
      </c>
      <c r="L55" s="98">
        <v>6.7000000000000004E-2</v>
      </c>
      <c r="M55" s="94">
        <v>157675.89000000001</v>
      </c>
      <c r="N55" s="96">
        <v>101.17</v>
      </c>
      <c r="O55" s="94">
        <v>578.5815799999998</v>
      </c>
      <c r="P55" s="95">
        <v>3.5658078776251612E-3</v>
      </c>
      <c r="Q55" s="95">
        <v>1.7564434593729308E-4</v>
      </c>
    </row>
    <row r="56" spans="2:17">
      <c r="B56" s="87" t="s">
        <v>2043</v>
      </c>
      <c r="C56" s="97" t="s">
        <v>1943</v>
      </c>
      <c r="D56" s="84" t="s">
        <v>1971</v>
      </c>
      <c r="E56" s="84"/>
      <c r="F56" s="84" t="s">
        <v>597</v>
      </c>
      <c r="G56" s="110">
        <v>43301</v>
      </c>
      <c r="H56" s="84" t="s">
        <v>319</v>
      </c>
      <c r="I56" s="94">
        <v>2.21</v>
      </c>
      <c r="J56" s="97" t="s">
        <v>170</v>
      </c>
      <c r="K56" s="98">
        <v>6.0975000000000001E-2</v>
      </c>
      <c r="L56" s="98">
        <v>6.6699999999999995E-2</v>
      </c>
      <c r="M56" s="94">
        <v>173299.79999999996</v>
      </c>
      <c r="N56" s="96">
        <v>101.22</v>
      </c>
      <c r="O56" s="94">
        <v>636.2267599999999</v>
      </c>
      <c r="P56" s="95">
        <v>3.9210760784398517E-3</v>
      </c>
      <c r="Q56" s="95">
        <v>1.9314412520357656E-4</v>
      </c>
    </row>
    <row r="57" spans="2:17">
      <c r="B57" s="87" t="s">
        <v>2043</v>
      </c>
      <c r="C57" s="97" t="s">
        <v>1943</v>
      </c>
      <c r="D57" s="84" t="s">
        <v>1972</v>
      </c>
      <c r="E57" s="84"/>
      <c r="F57" s="84" t="s">
        <v>597</v>
      </c>
      <c r="G57" s="110">
        <v>43340</v>
      </c>
      <c r="H57" s="84" t="s">
        <v>319</v>
      </c>
      <c r="I57" s="94">
        <v>2.23</v>
      </c>
      <c r="J57" s="97" t="s">
        <v>170</v>
      </c>
      <c r="K57" s="98">
        <v>6.0975000000000001E-2</v>
      </c>
      <c r="L57" s="98">
        <v>6.6799999999999984E-2</v>
      </c>
      <c r="M57" s="94">
        <v>101266.15999999997</v>
      </c>
      <c r="N57" s="96">
        <v>100.54</v>
      </c>
      <c r="O57" s="94">
        <v>369.27574999999996</v>
      </c>
      <c r="P57" s="95">
        <v>2.2758525744389232E-3</v>
      </c>
      <c r="Q57" s="95">
        <v>1.1210380665636359E-4</v>
      </c>
    </row>
    <row r="58" spans="2:17">
      <c r="B58" s="87" t="s">
        <v>2043</v>
      </c>
      <c r="C58" s="97" t="s">
        <v>1943</v>
      </c>
      <c r="D58" s="84" t="s">
        <v>1973</v>
      </c>
      <c r="E58" s="84"/>
      <c r="F58" s="84" t="s">
        <v>597</v>
      </c>
      <c r="G58" s="110">
        <v>43360</v>
      </c>
      <c r="H58" s="84" t="s">
        <v>319</v>
      </c>
      <c r="I58" s="94">
        <v>2.2300000000000004</v>
      </c>
      <c r="J58" s="97" t="s">
        <v>170</v>
      </c>
      <c r="K58" s="98">
        <v>6.0975000000000001E-2</v>
      </c>
      <c r="L58" s="98">
        <v>6.6699999999999995E-2</v>
      </c>
      <c r="M58" s="94">
        <v>66663.51999999999</v>
      </c>
      <c r="N58" s="96">
        <v>100.22</v>
      </c>
      <c r="O58" s="94">
        <v>242.32051999999996</v>
      </c>
      <c r="P58" s="95">
        <v>1.4934253854507872E-3</v>
      </c>
      <c r="Q58" s="95">
        <v>7.3563056125265433E-5</v>
      </c>
    </row>
    <row r="59" spans="2:17">
      <c r="B59" s="87" t="s">
        <v>2044</v>
      </c>
      <c r="C59" s="97" t="s">
        <v>1940</v>
      </c>
      <c r="D59" s="84" t="s">
        <v>1974</v>
      </c>
      <c r="E59" s="84"/>
      <c r="F59" s="84" t="s">
        <v>876</v>
      </c>
      <c r="G59" s="110">
        <v>42978</v>
      </c>
      <c r="H59" s="84" t="s">
        <v>1939</v>
      </c>
      <c r="I59" s="94">
        <v>3.5100000000000011</v>
      </c>
      <c r="J59" s="97" t="s">
        <v>171</v>
      </c>
      <c r="K59" s="98">
        <v>2.3E-2</v>
      </c>
      <c r="L59" s="98">
        <v>2.1099999999999997E-2</v>
      </c>
      <c r="M59" s="94">
        <v>323491.36999999994</v>
      </c>
      <c r="N59" s="96">
        <v>100.87</v>
      </c>
      <c r="O59" s="94">
        <v>326.30574999999993</v>
      </c>
      <c r="P59" s="95">
        <v>2.0110277514614043E-3</v>
      </c>
      <c r="Q59" s="95">
        <v>9.9059081753566849E-5</v>
      </c>
    </row>
    <row r="60" spans="2:17">
      <c r="B60" s="87" t="s">
        <v>2044</v>
      </c>
      <c r="C60" s="97" t="s">
        <v>1940</v>
      </c>
      <c r="D60" s="84" t="s">
        <v>1975</v>
      </c>
      <c r="E60" s="84"/>
      <c r="F60" s="84" t="s">
        <v>876</v>
      </c>
      <c r="G60" s="110">
        <v>42978</v>
      </c>
      <c r="H60" s="84" t="s">
        <v>1939</v>
      </c>
      <c r="I60" s="94">
        <v>3.45</v>
      </c>
      <c r="J60" s="97" t="s">
        <v>171</v>
      </c>
      <c r="K60" s="98">
        <v>2.76E-2</v>
      </c>
      <c r="L60" s="98">
        <v>3.1300000000000001E-2</v>
      </c>
      <c r="M60" s="94">
        <v>754813.18999999983</v>
      </c>
      <c r="N60" s="96">
        <v>99.02</v>
      </c>
      <c r="O60" s="94">
        <v>747.41599999999994</v>
      </c>
      <c r="P60" s="95">
        <v>4.6063372094616081E-3</v>
      </c>
      <c r="Q60" s="95">
        <v>2.2689867600532299E-4</v>
      </c>
    </row>
    <row r="61" spans="2:17">
      <c r="B61" s="87" t="s">
        <v>2045</v>
      </c>
      <c r="C61" s="97" t="s">
        <v>1943</v>
      </c>
      <c r="D61" s="84" t="s">
        <v>1976</v>
      </c>
      <c r="E61" s="84"/>
      <c r="F61" s="84" t="s">
        <v>597</v>
      </c>
      <c r="G61" s="110">
        <v>43227</v>
      </c>
      <c r="H61" s="84" t="s">
        <v>167</v>
      </c>
      <c r="I61" s="94">
        <v>0.1</v>
      </c>
      <c r="J61" s="97" t="s">
        <v>171</v>
      </c>
      <c r="K61" s="98">
        <v>2.6000000000000002E-2</v>
      </c>
      <c r="L61" s="98">
        <v>2.6800000000000001E-2</v>
      </c>
      <c r="M61" s="94">
        <v>4847.5600000000004</v>
      </c>
      <c r="N61" s="96">
        <v>100.18</v>
      </c>
      <c r="O61" s="94">
        <v>4.8562899999999987</v>
      </c>
      <c r="P61" s="95">
        <v>2.9929395847742498E-5</v>
      </c>
      <c r="Q61" s="95">
        <v>1.4742603467117238E-6</v>
      </c>
    </row>
    <row r="62" spans="2:17">
      <c r="B62" s="87" t="s">
        <v>2045</v>
      </c>
      <c r="C62" s="97" t="s">
        <v>1943</v>
      </c>
      <c r="D62" s="84" t="s">
        <v>1977</v>
      </c>
      <c r="E62" s="84"/>
      <c r="F62" s="84" t="s">
        <v>597</v>
      </c>
      <c r="G62" s="110">
        <v>43279</v>
      </c>
      <c r="H62" s="84" t="s">
        <v>167</v>
      </c>
      <c r="I62" s="94">
        <v>0.08</v>
      </c>
      <c r="J62" s="97" t="s">
        <v>171</v>
      </c>
      <c r="K62" s="98">
        <v>2.6000000000000002E-2</v>
      </c>
      <c r="L62" s="98">
        <v>2.5600000000000001E-2</v>
      </c>
      <c r="M62" s="94">
        <v>20949.329999999998</v>
      </c>
      <c r="N62" s="96">
        <v>100.24</v>
      </c>
      <c r="O62" s="94">
        <v>20.999609999999997</v>
      </c>
      <c r="P62" s="95">
        <v>1.2942094486495081E-4</v>
      </c>
      <c r="Q62" s="95">
        <v>6.3750089717481838E-6</v>
      </c>
    </row>
    <row r="63" spans="2:17">
      <c r="B63" s="87" t="s">
        <v>2045</v>
      </c>
      <c r="C63" s="97" t="s">
        <v>1943</v>
      </c>
      <c r="D63" s="84" t="s">
        <v>1978</v>
      </c>
      <c r="E63" s="84"/>
      <c r="F63" s="84" t="s">
        <v>597</v>
      </c>
      <c r="G63" s="110">
        <v>43321</v>
      </c>
      <c r="H63" s="84" t="s">
        <v>167</v>
      </c>
      <c r="I63" s="94">
        <v>2.9999999999999992E-2</v>
      </c>
      <c r="J63" s="97" t="s">
        <v>171</v>
      </c>
      <c r="K63" s="98">
        <v>2.6000000000000002E-2</v>
      </c>
      <c r="L63" s="98">
        <v>3.0599999999999992E-2</v>
      </c>
      <c r="M63" s="94">
        <v>92487.389999999985</v>
      </c>
      <c r="N63" s="96">
        <v>100.36</v>
      </c>
      <c r="O63" s="94">
        <v>92.820350000000005</v>
      </c>
      <c r="P63" s="95">
        <v>5.7205335716689208E-4</v>
      </c>
      <c r="Q63" s="95">
        <v>2.817816921413334E-5</v>
      </c>
    </row>
    <row r="64" spans="2:17">
      <c r="B64" s="87" t="s">
        <v>2045</v>
      </c>
      <c r="C64" s="97" t="s">
        <v>1943</v>
      </c>
      <c r="D64" s="84" t="s">
        <v>1979</v>
      </c>
      <c r="E64" s="84"/>
      <c r="F64" s="84" t="s">
        <v>597</v>
      </c>
      <c r="G64" s="110">
        <v>43138</v>
      </c>
      <c r="H64" s="84" t="s">
        <v>167</v>
      </c>
      <c r="I64" s="94">
        <v>2.0000000000000004E-2</v>
      </c>
      <c r="J64" s="97" t="s">
        <v>171</v>
      </c>
      <c r="K64" s="98">
        <v>2.6000000000000002E-2</v>
      </c>
      <c r="L64" s="98">
        <v>3.95E-2</v>
      </c>
      <c r="M64" s="94">
        <v>19902.959999999995</v>
      </c>
      <c r="N64" s="96">
        <v>100.36</v>
      </c>
      <c r="O64" s="94">
        <v>19.974599999999995</v>
      </c>
      <c r="P64" s="95">
        <v>1.2310379122752499E-4</v>
      </c>
      <c r="Q64" s="95">
        <v>6.0638390049663425E-6</v>
      </c>
    </row>
    <row r="65" spans="2:17">
      <c r="B65" s="87" t="s">
        <v>2045</v>
      </c>
      <c r="C65" s="97" t="s">
        <v>1943</v>
      </c>
      <c r="D65" s="84" t="s">
        <v>1980</v>
      </c>
      <c r="E65" s="84"/>
      <c r="F65" s="84" t="s">
        <v>597</v>
      </c>
      <c r="G65" s="110">
        <v>43227</v>
      </c>
      <c r="H65" s="84" t="s">
        <v>167</v>
      </c>
      <c r="I65" s="94">
        <v>9.9700000000000006</v>
      </c>
      <c r="J65" s="97" t="s">
        <v>171</v>
      </c>
      <c r="K65" s="98">
        <v>2.9805999999999999E-2</v>
      </c>
      <c r="L65" s="98">
        <v>2.86E-2</v>
      </c>
      <c r="M65" s="94">
        <v>105699.32</v>
      </c>
      <c r="N65" s="96">
        <v>101.2</v>
      </c>
      <c r="O65" s="94">
        <v>106.96769999999998</v>
      </c>
      <c r="P65" s="95">
        <v>6.592437099560705E-4</v>
      </c>
      <c r="Q65" s="95">
        <v>3.2472986269138723E-5</v>
      </c>
    </row>
    <row r="66" spans="2:17">
      <c r="B66" s="87" t="s">
        <v>2045</v>
      </c>
      <c r="C66" s="97" t="s">
        <v>1943</v>
      </c>
      <c r="D66" s="84" t="s">
        <v>1981</v>
      </c>
      <c r="E66" s="84"/>
      <c r="F66" s="84" t="s">
        <v>597</v>
      </c>
      <c r="G66" s="110">
        <v>43279</v>
      </c>
      <c r="H66" s="84" t="s">
        <v>167</v>
      </c>
      <c r="I66" s="94">
        <v>9.99</v>
      </c>
      <c r="J66" s="97" t="s">
        <v>171</v>
      </c>
      <c r="K66" s="98">
        <v>2.9796999999999997E-2</v>
      </c>
      <c r="L66" s="98">
        <v>2.75E-2</v>
      </c>
      <c r="M66" s="94">
        <v>123619.69999999998</v>
      </c>
      <c r="N66" s="96">
        <v>101.32</v>
      </c>
      <c r="O66" s="94">
        <v>125.25149999999998</v>
      </c>
      <c r="P66" s="95">
        <v>7.7192707272908333E-4</v>
      </c>
      <c r="Q66" s="95">
        <v>3.8023536447815821E-5</v>
      </c>
    </row>
    <row r="67" spans="2:17">
      <c r="B67" s="87" t="s">
        <v>2045</v>
      </c>
      <c r="C67" s="97" t="s">
        <v>1943</v>
      </c>
      <c r="D67" s="84" t="s">
        <v>1982</v>
      </c>
      <c r="E67" s="84"/>
      <c r="F67" s="84" t="s">
        <v>597</v>
      </c>
      <c r="G67" s="110">
        <v>43321</v>
      </c>
      <c r="H67" s="84" t="s">
        <v>167</v>
      </c>
      <c r="I67" s="94">
        <v>10.000000000000002</v>
      </c>
      <c r="J67" s="97" t="s">
        <v>171</v>
      </c>
      <c r="K67" s="98">
        <v>3.0529000000000001E-2</v>
      </c>
      <c r="L67" s="98">
        <v>2.6800000000000001E-2</v>
      </c>
      <c r="M67" s="94">
        <v>692000.60999999987</v>
      </c>
      <c r="N67" s="96">
        <v>102.64</v>
      </c>
      <c r="O67" s="94">
        <v>710.26946999999984</v>
      </c>
      <c r="P67" s="95">
        <v>4.3774025287197154E-3</v>
      </c>
      <c r="Q67" s="95">
        <v>2.1562182552956112E-4</v>
      </c>
    </row>
    <row r="68" spans="2:17">
      <c r="B68" s="87" t="s">
        <v>2045</v>
      </c>
      <c r="C68" s="97" t="s">
        <v>1943</v>
      </c>
      <c r="D68" s="84" t="s">
        <v>1983</v>
      </c>
      <c r="E68" s="84"/>
      <c r="F68" s="84" t="s">
        <v>597</v>
      </c>
      <c r="G68" s="110">
        <v>43138</v>
      </c>
      <c r="H68" s="84" t="s">
        <v>167</v>
      </c>
      <c r="I68" s="94">
        <v>9.9300000000000015</v>
      </c>
      <c r="J68" s="97" t="s">
        <v>171</v>
      </c>
      <c r="K68" s="98">
        <v>2.8239999999999998E-2</v>
      </c>
      <c r="L68" s="98">
        <v>3.1100000000000003E-2</v>
      </c>
      <c r="M68" s="94">
        <v>663771.29999999993</v>
      </c>
      <c r="N68" s="96">
        <v>97.13</v>
      </c>
      <c r="O68" s="94">
        <v>644.7210799999998</v>
      </c>
      <c r="P68" s="95">
        <v>3.973426713541419E-3</v>
      </c>
      <c r="Q68" s="95">
        <v>1.9572280957956732E-4</v>
      </c>
    </row>
    <row r="69" spans="2:17">
      <c r="B69" s="87" t="s">
        <v>2046</v>
      </c>
      <c r="C69" s="97" t="s">
        <v>1943</v>
      </c>
      <c r="D69" s="84" t="s">
        <v>1984</v>
      </c>
      <c r="E69" s="84"/>
      <c r="F69" s="84" t="s">
        <v>625</v>
      </c>
      <c r="G69" s="110">
        <v>42825</v>
      </c>
      <c r="H69" s="84" t="s">
        <v>167</v>
      </c>
      <c r="I69" s="94">
        <v>7.330000000000001</v>
      </c>
      <c r="J69" s="97" t="s">
        <v>171</v>
      </c>
      <c r="K69" s="98">
        <v>2.8999999999999998E-2</v>
      </c>
      <c r="L69" s="98">
        <v>2.2900000000000004E-2</v>
      </c>
      <c r="M69" s="94">
        <v>4913187.0099999988</v>
      </c>
      <c r="N69" s="96">
        <v>106.23</v>
      </c>
      <c r="O69" s="94">
        <v>5219.2782099999986</v>
      </c>
      <c r="P69" s="95">
        <v>3.2166498208835735E-2</v>
      </c>
      <c r="Q69" s="95">
        <v>1.5844553977335672E-3</v>
      </c>
    </row>
    <row r="70" spans="2:17">
      <c r="B70" s="87" t="s">
        <v>2047</v>
      </c>
      <c r="C70" s="97" t="s">
        <v>1943</v>
      </c>
      <c r="D70" s="84" t="s">
        <v>1985</v>
      </c>
      <c r="E70" s="84"/>
      <c r="F70" s="84" t="s">
        <v>1736</v>
      </c>
      <c r="G70" s="110">
        <v>43276</v>
      </c>
      <c r="H70" s="84"/>
      <c r="I70" s="94">
        <v>11.21</v>
      </c>
      <c r="J70" s="97" t="s">
        <v>171</v>
      </c>
      <c r="K70" s="98">
        <v>3.56E-2</v>
      </c>
      <c r="L70" s="98">
        <v>3.5800000000000005E-2</v>
      </c>
      <c r="M70" s="94">
        <v>141093.58999999997</v>
      </c>
      <c r="N70" s="96">
        <v>100.54</v>
      </c>
      <c r="O70" s="94">
        <v>141.85549999999998</v>
      </c>
      <c r="P70" s="95">
        <v>8.7425780023010085E-4</v>
      </c>
      <c r="Q70" s="95">
        <v>4.3064137152634003E-5</v>
      </c>
    </row>
    <row r="71" spans="2:17">
      <c r="B71" s="87" t="s">
        <v>2047</v>
      </c>
      <c r="C71" s="97" t="s">
        <v>1943</v>
      </c>
      <c r="D71" s="84" t="s">
        <v>1986</v>
      </c>
      <c r="E71" s="84"/>
      <c r="F71" s="84" t="s">
        <v>1736</v>
      </c>
      <c r="G71" s="110">
        <v>43222</v>
      </c>
      <c r="H71" s="84"/>
      <c r="I71" s="94">
        <v>11.21</v>
      </c>
      <c r="J71" s="97" t="s">
        <v>171</v>
      </c>
      <c r="K71" s="98">
        <v>3.5200000000000002E-2</v>
      </c>
      <c r="L71" s="98">
        <v>3.5799999999999998E-2</v>
      </c>
      <c r="M71" s="94">
        <v>674841.87999999989</v>
      </c>
      <c r="N71" s="96">
        <v>100.96</v>
      </c>
      <c r="O71" s="94">
        <v>681.32034999999985</v>
      </c>
      <c r="P71" s="95">
        <v>4.1989886218229281E-3</v>
      </c>
      <c r="Q71" s="95">
        <v>2.0683352423614594E-4</v>
      </c>
    </row>
    <row r="72" spans="2:17">
      <c r="B72" s="83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94"/>
      <c r="N72" s="96"/>
      <c r="O72" s="84"/>
      <c r="P72" s="95"/>
      <c r="Q72" s="84"/>
    </row>
    <row r="73" spans="2:17">
      <c r="B73" s="81" t="s">
        <v>40</v>
      </c>
      <c r="C73" s="82"/>
      <c r="D73" s="82"/>
      <c r="E73" s="82"/>
      <c r="F73" s="82"/>
      <c r="G73" s="82"/>
      <c r="H73" s="82"/>
      <c r="I73" s="91">
        <v>5.242130154025836</v>
      </c>
      <c r="J73" s="82"/>
      <c r="K73" s="82"/>
      <c r="L73" s="103">
        <v>4.6415696849773223E-2</v>
      </c>
      <c r="M73" s="91"/>
      <c r="N73" s="93"/>
      <c r="O73" s="91">
        <v>67505.218709999986</v>
      </c>
      <c r="P73" s="92">
        <v>0.41603578298660571</v>
      </c>
      <c r="Q73" s="92">
        <v>2.049306510530783E-2</v>
      </c>
    </row>
    <row r="74" spans="2:17">
      <c r="B74" s="101" t="s">
        <v>38</v>
      </c>
      <c r="C74" s="82"/>
      <c r="D74" s="82"/>
      <c r="E74" s="82"/>
      <c r="F74" s="82"/>
      <c r="G74" s="82"/>
      <c r="H74" s="82"/>
      <c r="I74" s="91">
        <v>5.242130154025836</v>
      </c>
      <c r="J74" s="82"/>
      <c r="K74" s="82"/>
      <c r="L74" s="103">
        <v>4.6415696849773223E-2</v>
      </c>
      <c r="M74" s="91"/>
      <c r="N74" s="93"/>
      <c r="O74" s="91">
        <v>67505.218709999986</v>
      </c>
      <c r="P74" s="92">
        <v>0.41603578298660571</v>
      </c>
      <c r="Q74" s="92">
        <v>2.049306510530783E-2</v>
      </c>
    </row>
    <row r="75" spans="2:17">
      <c r="B75" s="87" t="s">
        <v>2048</v>
      </c>
      <c r="C75" s="97" t="s">
        <v>1940</v>
      </c>
      <c r="D75" s="84" t="s">
        <v>1987</v>
      </c>
      <c r="E75" s="84"/>
      <c r="F75" s="84" t="s">
        <v>1706</v>
      </c>
      <c r="G75" s="110">
        <v>43186</v>
      </c>
      <c r="H75" s="84" t="s">
        <v>1939</v>
      </c>
      <c r="I75" s="94">
        <v>6.5500000000000007</v>
      </c>
      <c r="J75" s="97" t="s">
        <v>170</v>
      </c>
      <c r="K75" s="98">
        <v>4.8000000000000001E-2</v>
      </c>
      <c r="L75" s="98">
        <v>5.0900000000000008E-2</v>
      </c>
      <c r="M75" s="94">
        <v>1343182.9999999998</v>
      </c>
      <c r="N75" s="96">
        <v>98.72</v>
      </c>
      <c r="O75" s="94">
        <v>4809.3666399999984</v>
      </c>
      <c r="P75" s="95">
        <v>2.9640206401489056E-2</v>
      </c>
      <c r="Q75" s="95">
        <v>1.4600154706885704E-3</v>
      </c>
    </row>
    <row r="76" spans="2:17">
      <c r="B76" s="87" t="s">
        <v>2049</v>
      </c>
      <c r="C76" s="97" t="s">
        <v>1943</v>
      </c>
      <c r="D76" s="84">
        <v>6496</v>
      </c>
      <c r="E76" s="84"/>
      <c r="F76" s="84" t="s">
        <v>906</v>
      </c>
      <c r="G76" s="110">
        <v>43343</v>
      </c>
      <c r="H76" s="84" t="s">
        <v>858</v>
      </c>
      <c r="I76" s="94">
        <v>11.020000000000001</v>
      </c>
      <c r="J76" s="97" t="s">
        <v>170</v>
      </c>
      <c r="K76" s="98">
        <v>4.4999999999999998E-2</v>
      </c>
      <c r="L76" s="98">
        <v>5.1400000000000008E-2</v>
      </c>
      <c r="M76" s="94">
        <v>107284.41999999998</v>
      </c>
      <c r="N76" s="96">
        <v>94.31</v>
      </c>
      <c r="O76" s="94">
        <v>366.9796399999999</v>
      </c>
      <c r="P76" s="95">
        <v>2.2617016104108357E-3</v>
      </c>
      <c r="Q76" s="95">
        <v>1.1140675933738381E-4</v>
      </c>
    </row>
    <row r="77" spans="2:17">
      <c r="B77" s="87" t="s">
        <v>2049</v>
      </c>
      <c r="C77" s="97" t="s">
        <v>1943</v>
      </c>
      <c r="D77" s="84">
        <v>6484</v>
      </c>
      <c r="E77" s="84"/>
      <c r="F77" s="84" t="s">
        <v>906</v>
      </c>
      <c r="G77" s="110">
        <v>43336</v>
      </c>
      <c r="H77" s="84" t="s">
        <v>858</v>
      </c>
      <c r="I77" s="94">
        <v>11.019999999999998</v>
      </c>
      <c r="J77" s="97" t="s">
        <v>170</v>
      </c>
      <c r="K77" s="98">
        <v>4.4999999999999998E-2</v>
      </c>
      <c r="L77" s="98">
        <v>5.1399999999999994E-2</v>
      </c>
      <c r="M77" s="94">
        <v>555133.69999999984</v>
      </c>
      <c r="N77" s="96">
        <v>94.31</v>
      </c>
      <c r="O77" s="94">
        <v>1898.9034799999997</v>
      </c>
      <c r="P77" s="95">
        <v>1.1702973654698502E-2</v>
      </c>
      <c r="Q77" s="95">
        <v>5.764643591706631E-4</v>
      </c>
    </row>
    <row r="78" spans="2:17">
      <c r="B78" s="87" t="s">
        <v>2050</v>
      </c>
      <c r="C78" s="97" t="s">
        <v>1943</v>
      </c>
      <c r="D78" s="84" t="s">
        <v>1988</v>
      </c>
      <c r="E78" s="84"/>
      <c r="F78" s="84" t="s">
        <v>906</v>
      </c>
      <c r="G78" s="110">
        <v>43090</v>
      </c>
      <c r="H78" s="84" t="s">
        <v>858</v>
      </c>
      <c r="I78" s="94">
        <v>1.4200000000000004</v>
      </c>
      <c r="J78" s="97" t="s">
        <v>170</v>
      </c>
      <c r="K78" s="98">
        <v>4.1210000000000004E-2</v>
      </c>
      <c r="L78" s="98">
        <v>5.0099999999999999E-2</v>
      </c>
      <c r="M78" s="94">
        <v>465478.62999999995</v>
      </c>
      <c r="N78" s="96">
        <v>97.48</v>
      </c>
      <c r="O78" s="94">
        <v>1645.5528899999997</v>
      </c>
      <c r="P78" s="95">
        <v>1.0141569764821844E-2</v>
      </c>
      <c r="Q78" s="95">
        <v>4.9955282203984516E-4</v>
      </c>
    </row>
    <row r="79" spans="2:17">
      <c r="B79" s="87" t="s">
        <v>2051</v>
      </c>
      <c r="C79" s="97" t="s">
        <v>1943</v>
      </c>
      <c r="D79" s="84" t="s">
        <v>1989</v>
      </c>
      <c r="E79" s="84"/>
      <c r="F79" s="84" t="s">
        <v>852</v>
      </c>
      <c r="G79" s="110">
        <v>43005</v>
      </c>
      <c r="H79" s="84" t="s">
        <v>853</v>
      </c>
      <c r="I79" s="94">
        <v>7.22</v>
      </c>
      <c r="J79" s="97" t="s">
        <v>170</v>
      </c>
      <c r="K79" s="98">
        <v>5.1773999999999994E-2</v>
      </c>
      <c r="L79" s="98">
        <v>6.6599999999999993E-2</v>
      </c>
      <c r="M79" s="94">
        <v>1066887.9999999998</v>
      </c>
      <c r="N79" s="96">
        <v>94.11</v>
      </c>
      <c r="O79" s="94">
        <v>3641.6830399999994</v>
      </c>
      <c r="P79" s="95">
        <v>2.2443752999958877E-2</v>
      </c>
      <c r="Q79" s="95">
        <v>1.1055330100065287E-3</v>
      </c>
    </row>
    <row r="80" spans="2:17">
      <c r="B80" s="87" t="s">
        <v>2052</v>
      </c>
      <c r="C80" s="97" t="s">
        <v>1940</v>
      </c>
      <c r="D80" s="84" t="s">
        <v>1990</v>
      </c>
      <c r="E80" s="84"/>
      <c r="F80" s="84" t="s">
        <v>852</v>
      </c>
      <c r="G80" s="110">
        <v>43185</v>
      </c>
      <c r="H80" s="84" t="s">
        <v>858</v>
      </c>
      <c r="I80" s="94">
        <v>6.0200000000000005</v>
      </c>
      <c r="J80" s="97" t="s">
        <v>179</v>
      </c>
      <c r="K80" s="98">
        <v>4.2199999999999994E-2</v>
      </c>
      <c r="L80" s="98">
        <v>4.4399999999999995E-2</v>
      </c>
      <c r="M80" s="94">
        <v>452232.50999999995</v>
      </c>
      <c r="N80" s="96">
        <v>100.07</v>
      </c>
      <c r="O80" s="94">
        <v>1261.2090899999998</v>
      </c>
      <c r="P80" s="95">
        <v>7.7728525482170753E-3</v>
      </c>
      <c r="Q80" s="95">
        <v>3.8287469453005853E-4</v>
      </c>
    </row>
    <row r="81" spans="2:17">
      <c r="B81" s="87" t="s">
        <v>2053</v>
      </c>
      <c r="C81" s="97" t="s">
        <v>1943</v>
      </c>
      <c r="D81" s="84" t="s">
        <v>1991</v>
      </c>
      <c r="E81" s="84"/>
      <c r="F81" s="84" t="s">
        <v>1736</v>
      </c>
      <c r="G81" s="110">
        <v>43098</v>
      </c>
      <c r="H81" s="84"/>
      <c r="I81" s="94">
        <v>0.99</v>
      </c>
      <c r="J81" s="97" t="s">
        <v>170</v>
      </c>
      <c r="K81" s="98">
        <v>4.6089999999999999E-2</v>
      </c>
      <c r="L81" s="98">
        <v>6.3000000000000014E-2</v>
      </c>
      <c r="M81" s="94">
        <v>591784.1</v>
      </c>
      <c r="N81" s="96">
        <v>98.89</v>
      </c>
      <c r="O81" s="94">
        <v>2122.5759599999997</v>
      </c>
      <c r="P81" s="95">
        <v>1.3081470860212644E-2</v>
      </c>
      <c r="Q81" s="95">
        <v>6.4436629005095879E-4</v>
      </c>
    </row>
    <row r="82" spans="2:17">
      <c r="B82" s="87" t="s">
        <v>2054</v>
      </c>
      <c r="C82" s="97" t="s">
        <v>1943</v>
      </c>
      <c r="D82" s="84">
        <v>6518</v>
      </c>
      <c r="E82" s="84"/>
      <c r="F82" s="84" t="s">
        <v>1736</v>
      </c>
      <c r="G82" s="110">
        <v>43347</v>
      </c>
      <c r="H82" s="84"/>
      <c r="I82" s="94">
        <v>3.36</v>
      </c>
      <c r="J82" s="97" t="s">
        <v>170</v>
      </c>
      <c r="K82" s="98">
        <v>4.9153000000000002E-2</v>
      </c>
      <c r="L82" s="98">
        <v>5.04E-2</v>
      </c>
      <c r="M82" s="94">
        <v>558806.14999999991</v>
      </c>
      <c r="N82" s="96">
        <v>100</v>
      </c>
      <c r="O82" s="94">
        <v>2026.7899099999997</v>
      </c>
      <c r="P82" s="95">
        <v>1.2491139844737527E-2</v>
      </c>
      <c r="Q82" s="95">
        <v>6.1528780106386233E-4</v>
      </c>
    </row>
    <row r="83" spans="2:17">
      <c r="B83" s="87" t="s">
        <v>2055</v>
      </c>
      <c r="C83" s="97" t="s">
        <v>1943</v>
      </c>
      <c r="D83" s="84" t="s">
        <v>1992</v>
      </c>
      <c r="E83" s="84"/>
      <c r="F83" s="84" t="s">
        <v>1736</v>
      </c>
      <c r="G83" s="110">
        <v>43098</v>
      </c>
      <c r="H83" s="84"/>
      <c r="I83" s="94">
        <v>5.2399999999999993</v>
      </c>
      <c r="J83" s="97" t="s">
        <v>170</v>
      </c>
      <c r="K83" s="98">
        <v>5.4739000000000003E-2</v>
      </c>
      <c r="L83" s="98">
        <v>6.0999999999999985E-2</v>
      </c>
      <c r="M83" s="94">
        <v>147793.81999999998</v>
      </c>
      <c r="N83" s="96">
        <v>99.93</v>
      </c>
      <c r="O83" s="94">
        <v>535.67293000000006</v>
      </c>
      <c r="P83" s="95">
        <v>3.3013611557155906E-3</v>
      </c>
      <c r="Q83" s="95">
        <v>1.6261824551373278E-4</v>
      </c>
    </row>
    <row r="84" spans="2:17">
      <c r="B84" s="87" t="s">
        <v>2055</v>
      </c>
      <c r="C84" s="97" t="s">
        <v>1943</v>
      </c>
      <c r="D84" s="84" t="s">
        <v>1993</v>
      </c>
      <c r="E84" s="84"/>
      <c r="F84" s="84" t="s">
        <v>1736</v>
      </c>
      <c r="G84" s="110">
        <v>43131</v>
      </c>
      <c r="H84" s="84"/>
      <c r="I84" s="94">
        <v>5.24</v>
      </c>
      <c r="J84" s="97" t="s">
        <v>170</v>
      </c>
      <c r="K84" s="98">
        <v>5.4739000000000003E-2</v>
      </c>
      <c r="L84" s="98">
        <v>6.0999999999999999E-2</v>
      </c>
      <c r="M84" s="94">
        <v>23907.819999999996</v>
      </c>
      <c r="N84" s="96">
        <v>99.93</v>
      </c>
      <c r="O84" s="94">
        <v>86.652979999999985</v>
      </c>
      <c r="P84" s="95">
        <v>5.3404375352512185E-4</v>
      </c>
      <c r="Q84" s="95">
        <v>2.6305894487026945E-5</v>
      </c>
    </row>
    <row r="85" spans="2:17">
      <c r="B85" s="87" t="s">
        <v>2055</v>
      </c>
      <c r="C85" s="97" t="s">
        <v>1943</v>
      </c>
      <c r="D85" s="84" t="s">
        <v>1994</v>
      </c>
      <c r="E85" s="84"/>
      <c r="F85" s="84" t="s">
        <v>1736</v>
      </c>
      <c r="G85" s="110">
        <v>43081</v>
      </c>
      <c r="H85" s="84"/>
      <c r="I85" s="94">
        <v>5.2399999999999993</v>
      </c>
      <c r="J85" s="97" t="s">
        <v>170</v>
      </c>
      <c r="K85" s="98">
        <v>5.4739000000000003E-2</v>
      </c>
      <c r="L85" s="98">
        <v>6.0999999999999999E-2</v>
      </c>
      <c r="M85" s="94">
        <v>752009.70999999985</v>
      </c>
      <c r="N85" s="96">
        <v>99.93</v>
      </c>
      <c r="O85" s="94">
        <v>2725.6298599999996</v>
      </c>
      <c r="P85" s="95">
        <v>1.6798102052053517E-2</v>
      </c>
      <c r="Q85" s="95">
        <v>8.2743988155802636E-4</v>
      </c>
    </row>
    <row r="86" spans="2:17">
      <c r="B86" s="87" t="s">
        <v>2055</v>
      </c>
      <c r="C86" s="97" t="s">
        <v>1943</v>
      </c>
      <c r="D86" s="84" t="s">
        <v>1995</v>
      </c>
      <c r="E86" s="84"/>
      <c r="F86" s="84" t="s">
        <v>1736</v>
      </c>
      <c r="G86" s="110">
        <v>42817</v>
      </c>
      <c r="H86" s="84"/>
      <c r="I86" s="94">
        <v>5.1599999999999993</v>
      </c>
      <c r="J86" s="97" t="s">
        <v>170</v>
      </c>
      <c r="K86" s="98">
        <v>5.7820000000000003E-2</v>
      </c>
      <c r="L86" s="98">
        <v>6.3999999999999974E-2</v>
      </c>
      <c r="M86" s="94">
        <v>217343.84999999998</v>
      </c>
      <c r="N86" s="96">
        <v>98.08</v>
      </c>
      <c r="O86" s="94">
        <v>773.17067000000009</v>
      </c>
      <c r="P86" s="95">
        <v>4.7650636680046489E-3</v>
      </c>
      <c r="Q86" s="95">
        <v>2.3471721417409923E-4</v>
      </c>
    </row>
    <row r="87" spans="2:17">
      <c r="B87" s="87" t="s">
        <v>2056</v>
      </c>
      <c r="C87" s="97" t="s">
        <v>1943</v>
      </c>
      <c r="D87" s="84" t="s">
        <v>1996</v>
      </c>
      <c r="E87" s="84"/>
      <c r="F87" s="84" t="s">
        <v>1736</v>
      </c>
      <c r="G87" s="110">
        <v>43083</v>
      </c>
      <c r="H87" s="84"/>
      <c r="I87" s="94">
        <v>3.17</v>
      </c>
      <c r="J87" s="97" t="s">
        <v>179</v>
      </c>
      <c r="K87" s="98">
        <v>3.6400000000000002E-2</v>
      </c>
      <c r="L87" s="98">
        <v>3.3700000000000008E-2</v>
      </c>
      <c r="M87" s="94">
        <v>160848.27999999997</v>
      </c>
      <c r="N87" s="96">
        <v>100.9</v>
      </c>
      <c r="O87" s="94">
        <v>452.30247999999995</v>
      </c>
      <c r="P87" s="95">
        <v>2.7875476890456782E-3</v>
      </c>
      <c r="Q87" s="95">
        <v>1.3730885325698684E-4</v>
      </c>
    </row>
    <row r="88" spans="2:17">
      <c r="B88" s="87" t="s">
        <v>2056</v>
      </c>
      <c r="C88" s="97" t="s">
        <v>1943</v>
      </c>
      <c r="D88" s="84" t="s">
        <v>1997</v>
      </c>
      <c r="E88" s="84"/>
      <c r="F88" s="84" t="s">
        <v>1736</v>
      </c>
      <c r="G88" s="110">
        <v>43083</v>
      </c>
      <c r="H88" s="84"/>
      <c r="I88" s="94">
        <v>9.2900000000000009</v>
      </c>
      <c r="J88" s="97" t="s">
        <v>179</v>
      </c>
      <c r="K88" s="98">
        <v>3.8149999999999996E-2</v>
      </c>
      <c r="L88" s="98">
        <v>3.56E-2</v>
      </c>
      <c r="M88" s="94">
        <v>84540.57</v>
      </c>
      <c r="N88" s="96">
        <v>103.34</v>
      </c>
      <c r="O88" s="94">
        <v>243.52461999999997</v>
      </c>
      <c r="P88" s="95">
        <v>1.5008462737297549E-3</v>
      </c>
      <c r="Q88" s="95">
        <v>7.392859378538779E-5</v>
      </c>
    </row>
    <row r="89" spans="2:17">
      <c r="B89" s="87" t="s">
        <v>2056</v>
      </c>
      <c r="C89" s="97" t="s">
        <v>1943</v>
      </c>
      <c r="D89" s="84" t="s">
        <v>1998</v>
      </c>
      <c r="E89" s="84"/>
      <c r="F89" s="84" t="s">
        <v>1736</v>
      </c>
      <c r="G89" s="110">
        <v>43083</v>
      </c>
      <c r="H89" s="84"/>
      <c r="I89" s="94">
        <v>8.8699999999999992</v>
      </c>
      <c r="J89" s="97" t="s">
        <v>179</v>
      </c>
      <c r="K89" s="98">
        <v>4.4999999999999998E-2</v>
      </c>
      <c r="L89" s="98">
        <v>4.87E-2</v>
      </c>
      <c r="M89" s="94">
        <v>338162.28</v>
      </c>
      <c r="N89" s="96">
        <v>97.57</v>
      </c>
      <c r="O89" s="94">
        <v>919.5234999999999</v>
      </c>
      <c r="P89" s="95">
        <v>5.6670385876464655E-3</v>
      </c>
      <c r="Q89" s="95">
        <v>2.7914663949631883E-4</v>
      </c>
    </row>
    <row r="90" spans="2:17">
      <c r="B90" s="87" t="s">
        <v>2057</v>
      </c>
      <c r="C90" s="97" t="s">
        <v>1943</v>
      </c>
      <c r="D90" s="84" t="s">
        <v>1999</v>
      </c>
      <c r="E90" s="84"/>
      <c r="F90" s="84" t="s">
        <v>1736</v>
      </c>
      <c r="G90" s="110">
        <v>43185</v>
      </c>
      <c r="H90" s="84"/>
      <c r="I90" s="94">
        <v>3.98</v>
      </c>
      <c r="J90" s="97" t="s">
        <v>172</v>
      </c>
      <c r="K90" s="98">
        <v>0.03</v>
      </c>
      <c r="L90" s="98">
        <v>3.2099999999999997E-2</v>
      </c>
      <c r="M90" s="94">
        <v>746167.33999999985</v>
      </c>
      <c r="N90" s="96">
        <v>99.5</v>
      </c>
      <c r="O90" s="94">
        <v>3129.8153099999995</v>
      </c>
      <c r="P90" s="95">
        <v>1.9289103686829845E-2</v>
      </c>
      <c r="Q90" s="95">
        <v>9.5014148744499653E-4</v>
      </c>
    </row>
    <row r="91" spans="2:17">
      <c r="B91" s="87" t="s">
        <v>2058</v>
      </c>
      <c r="C91" s="97" t="s">
        <v>1943</v>
      </c>
      <c r="D91" s="84">
        <v>6265</v>
      </c>
      <c r="E91" s="84"/>
      <c r="F91" s="84" t="s">
        <v>1736</v>
      </c>
      <c r="G91" s="110">
        <v>43216</v>
      </c>
      <c r="H91" s="84"/>
      <c r="I91" s="94">
        <v>7.5500000000000016</v>
      </c>
      <c r="J91" s="97" t="s">
        <v>173</v>
      </c>
      <c r="K91" s="98">
        <v>3.2993999999999996E-2</v>
      </c>
      <c r="L91" s="98">
        <v>3.6899999999999995E-2</v>
      </c>
      <c r="M91" s="94">
        <v>1064118.9099999997</v>
      </c>
      <c r="N91" s="96">
        <v>98.31</v>
      </c>
      <c r="O91" s="94">
        <v>4957.1116499999998</v>
      </c>
      <c r="P91" s="95">
        <v>3.0550761349570559E-2</v>
      </c>
      <c r="Q91" s="95">
        <v>1.5048675305259216E-3</v>
      </c>
    </row>
    <row r="92" spans="2:17">
      <c r="B92" s="87" t="s">
        <v>2058</v>
      </c>
      <c r="C92" s="97" t="s">
        <v>1943</v>
      </c>
      <c r="D92" s="84" t="s">
        <v>2000</v>
      </c>
      <c r="E92" s="84"/>
      <c r="F92" s="84" t="s">
        <v>1736</v>
      </c>
      <c r="G92" s="110">
        <v>43280</v>
      </c>
      <c r="H92" s="84"/>
      <c r="I92" s="94">
        <v>7.5400000000000009</v>
      </c>
      <c r="J92" s="97" t="s">
        <v>173</v>
      </c>
      <c r="K92" s="98">
        <v>3.2993999999999996E-2</v>
      </c>
      <c r="L92" s="98">
        <v>3.6900000000000002E-2</v>
      </c>
      <c r="M92" s="94">
        <v>33667.19999999999</v>
      </c>
      <c r="N92" s="96">
        <v>98.3</v>
      </c>
      <c r="O92" s="94">
        <v>156.81998999999996</v>
      </c>
      <c r="P92" s="95">
        <v>9.6648420039763283E-4</v>
      </c>
      <c r="Q92" s="95">
        <v>4.7607019520813026E-5</v>
      </c>
    </row>
    <row r="93" spans="2:17">
      <c r="B93" s="87" t="s">
        <v>2059</v>
      </c>
      <c r="C93" s="97" t="s">
        <v>1943</v>
      </c>
      <c r="D93" s="84" t="s">
        <v>2001</v>
      </c>
      <c r="E93" s="84"/>
      <c r="F93" s="84" t="s">
        <v>1736</v>
      </c>
      <c r="G93" s="110">
        <v>42870</v>
      </c>
      <c r="H93" s="84"/>
      <c r="I93" s="94">
        <v>2.8600000000000003</v>
      </c>
      <c r="J93" s="97" t="s">
        <v>170</v>
      </c>
      <c r="K93" s="98">
        <v>4.6220999999999998E-2</v>
      </c>
      <c r="L93" s="98">
        <v>5.0300000000000004E-2</v>
      </c>
      <c r="M93" s="94">
        <v>857598.9099999998</v>
      </c>
      <c r="N93" s="96">
        <v>100.14</v>
      </c>
      <c r="O93" s="94">
        <v>3114.8658999999993</v>
      </c>
      <c r="P93" s="95">
        <v>1.9196970224952526E-2</v>
      </c>
      <c r="Q93" s="95">
        <v>9.456031830254219E-4</v>
      </c>
    </row>
    <row r="94" spans="2:17">
      <c r="B94" s="87" t="s">
        <v>2060</v>
      </c>
      <c r="C94" s="97" t="s">
        <v>1943</v>
      </c>
      <c r="D94" s="84" t="s">
        <v>2002</v>
      </c>
      <c r="E94" s="84"/>
      <c r="F94" s="84" t="s">
        <v>1736</v>
      </c>
      <c r="G94" s="110">
        <v>43174</v>
      </c>
      <c r="H94" s="84"/>
      <c r="I94" s="94">
        <v>2.04</v>
      </c>
      <c r="J94" s="97" t="s">
        <v>170</v>
      </c>
      <c r="K94" s="98">
        <v>4.6100000000000002E-2</v>
      </c>
      <c r="L94" s="98">
        <v>4.9899999999999993E-2</v>
      </c>
      <c r="M94" s="94">
        <v>948718.45999999985</v>
      </c>
      <c r="N94" s="96">
        <v>100.32</v>
      </c>
      <c r="O94" s="94">
        <v>3452.0129499999994</v>
      </c>
      <c r="P94" s="95">
        <v>2.1274813088197647E-2</v>
      </c>
      <c r="Q94" s="95">
        <v>1.0479534394610621E-3</v>
      </c>
    </row>
    <row r="95" spans="2:17">
      <c r="B95" s="87" t="s">
        <v>2060</v>
      </c>
      <c r="C95" s="97" t="s">
        <v>1943</v>
      </c>
      <c r="D95" s="84" t="s">
        <v>2003</v>
      </c>
      <c r="E95" s="84"/>
      <c r="F95" s="84" t="s">
        <v>1736</v>
      </c>
      <c r="G95" s="110">
        <v>43185</v>
      </c>
      <c r="H95" s="84"/>
      <c r="I95" s="94">
        <v>2.04</v>
      </c>
      <c r="J95" s="97" t="s">
        <v>170</v>
      </c>
      <c r="K95" s="98">
        <v>4.6100000000000002E-2</v>
      </c>
      <c r="L95" s="98">
        <v>4.99E-2</v>
      </c>
      <c r="M95" s="94">
        <v>18332.939999999995</v>
      </c>
      <c r="N95" s="96">
        <v>100.32</v>
      </c>
      <c r="O95" s="94">
        <v>66.706369999999978</v>
      </c>
      <c r="P95" s="95">
        <v>4.1111246513201942E-4</v>
      </c>
      <c r="Q95" s="95">
        <v>2.025055261610829E-5</v>
      </c>
    </row>
    <row r="96" spans="2:17">
      <c r="B96" s="87" t="s">
        <v>2060</v>
      </c>
      <c r="C96" s="97" t="s">
        <v>1943</v>
      </c>
      <c r="D96" s="84">
        <v>6219</v>
      </c>
      <c r="E96" s="84"/>
      <c r="F96" s="84" t="s">
        <v>1736</v>
      </c>
      <c r="G96" s="110">
        <v>43193</v>
      </c>
      <c r="H96" s="84"/>
      <c r="I96" s="94">
        <v>2.0400000000000005</v>
      </c>
      <c r="J96" s="97" t="s">
        <v>170</v>
      </c>
      <c r="K96" s="98">
        <v>4.6100000000000002E-2</v>
      </c>
      <c r="L96" s="98">
        <v>4.9700000000000008E-2</v>
      </c>
      <c r="M96" s="94">
        <v>3216.9899999999993</v>
      </c>
      <c r="N96" s="96">
        <v>100.36</v>
      </c>
      <c r="O96" s="94">
        <v>11.710019999999997</v>
      </c>
      <c r="P96" s="95">
        <v>7.2169047557905645E-5</v>
      </c>
      <c r="Q96" s="95">
        <v>3.5548985223702084E-6</v>
      </c>
    </row>
    <row r="97" spans="2:17">
      <c r="B97" s="87" t="s">
        <v>2060</v>
      </c>
      <c r="C97" s="97" t="s">
        <v>1943</v>
      </c>
      <c r="D97" s="84" t="s">
        <v>2004</v>
      </c>
      <c r="E97" s="84"/>
      <c r="F97" s="84" t="s">
        <v>1736</v>
      </c>
      <c r="G97" s="110">
        <v>43217</v>
      </c>
      <c r="H97" s="84"/>
      <c r="I97" s="94">
        <v>2.0399999999999996</v>
      </c>
      <c r="J97" s="97" t="s">
        <v>170</v>
      </c>
      <c r="K97" s="98">
        <v>4.6100000000000002E-2</v>
      </c>
      <c r="L97" s="98">
        <v>4.99E-2</v>
      </c>
      <c r="M97" s="94">
        <v>27191.109999999997</v>
      </c>
      <c r="N97" s="96">
        <v>100.32</v>
      </c>
      <c r="O97" s="94">
        <v>98.93774999999998</v>
      </c>
      <c r="P97" s="95">
        <v>6.0975499486953734E-4</v>
      </c>
      <c r="Q97" s="95">
        <v>3.003527417388127E-5</v>
      </c>
    </row>
    <row r="98" spans="2:17">
      <c r="B98" s="87" t="s">
        <v>2060</v>
      </c>
      <c r="C98" s="97" t="s">
        <v>1943</v>
      </c>
      <c r="D98" s="84" t="s">
        <v>2005</v>
      </c>
      <c r="E98" s="84"/>
      <c r="F98" s="84" t="s">
        <v>1736</v>
      </c>
      <c r="G98" s="110">
        <v>43258</v>
      </c>
      <c r="H98" s="84"/>
      <c r="I98" s="94">
        <v>2.04</v>
      </c>
      <c r="J98" s="97" t="s">
        <v>170</v>
      </c>
      <c r="K98" s="98">
        <v>4.6100000000000002E-2</v>
      </c>
      <c r="L98" s="98">
        <v>4.9899999999999993E-2</v>
      </c>
      <c r="M98" s="94">
        <v>26057.24</v>
      </c>
      <c r="N98" s="96">
        <v>100.32</v>
      </c>
      <c r="O98" s="94">
        <v>94.812029999999979</v>
      </c>
      <c r="P98" s="95">
        <v>5.8432811405374004E-4</v>
      </c>
      <c r="Q98" s="95">
        <v>2.8782798436716584E-5</v>
      </c>
    </row>
    <row r="99" spans="2:17">
      <c r="B99" s="87" t="s">
        <v>2060</v>
      </c>
      <c r="C99" s="97" t="s">
        <v>1943</v>
      </c>
      <c r="D99" s="84" t="s">
        <v>2006</v>
      </c>
      <c r="E99" s="84"/>
      <c r="F99" s="84" t="s">
        <v>1736</v>
      </c>
      <c r="G99" s="110">
        <v>43294</v>
      </c>
      <c r="H99" s="84"/>
      <c r="I99" s="94">
        <v>2.04</v>
      </c>
      <c r="J99" s="97" t="s">
        <v>170</v>
      </c>
      <c r="K99" s="98">
        <v>4.6100000000000002E-2</v>
      </c>
      <c r="L99" s="98">
        <v>4.99E-2</v>
      </c>
      <c r="M99" s="94">
        <v>19511.799999999996</v>
      </c>
      <c r="N99" s="96">
        <v>100.32</v>
      </c>
      <c r="O99" s="94">
        <v>70.995769999999993</v>
      </c>
      <c r="P99" s="95">
        <v>4.3754810850366884E-4</v>
      </c>
      <c r="Q99" s="95">
        <v>2.1552717917436114E-5</v>
      </c>
    </row>
    <row r="100" spans="2:17">
      <c r="B100" s="87" t="s">
        <v>2060</v>
      </c>
      <c r="C100" s="97" t="s">
        <v>1943</v>
      </c>
      <c r="D100" s="84">
        <v>6464</v>
      </c>
      <c r="E100" s="84"/>
      <c r="F100" s="84" t="s">
        <v>1736</v>
      </c>
      <c r="G100" s="110">
        <v>43318</v>
      </c>
      <c r="H100" s="84"/>
      <c r="I100" s="94">
        <v>2.0499999999999998</v>
      </c>
      <c r="J100" s="97" t="s">
        <v>170</v>
      </c>
      <c r="K100" s="98">
        <v>4.6100000000000002E-2</v>
      </c>
      <c r="L100" s="98">
        <v>4.7599999999999996E-2</v>
      </c>
      <c r="M100" s="94">
        <v>9188.7799999999988</v>
      </c>
      <c r="N100" s="96">
        <v>100.36</v>
      </c>
      <c r="O100" s="94">
        <v>33.447689999999994</v>
      </c>
      <c r="P100" s="95">
        <v>2.0613866844907913E-4</v>
      </c>
      <c r="Q100" s="95">
        <v>1.0153965899092984E-5</v>
      </c>
    </row>
    <row r="101" spans="2:17">
      <c r="B101" s="87" t="s">
        <v>2060</v>
      </c>
      <c r="C101" s="97" t="s">
        <v>1943</v>
      </c>
      <c r="D101" s="84">
        <v>6512</v>
      </c>
      <c r="E101" s="84"/>
      <c r="F101" s="84" t="s">
        <v>1736</v>
      </c>
      <c r="G101" s="110">
        <v>43347</v>
      </c>
      <c r="H101" s="84"/>
      <c r="I101" s="94">
        <v>2.04</v>
      </c>
      <c r="J101" s="97" t="s">
        <v>170</v>
      </c>
      <c r="K101" s="98">
        <v>4.6100000000000002E-2</v>
      </c>
      <c r="L101" s="98">
        <v>4.9499999999999995E-2</v>
      </c>
      <c r="M101" s="94">
        <v>3303.6399999999994</v>
      </c>
      <c r="N101" s="96">
        <v>100.36</v>
      </c>
      <c r="O101" s="94">
        <v>12.025429999999998</v>
      </c>
      <c r="P101" s="95">
        <v>7.4112924621329884E-5</v>
      </c>
      <c r="Q101" s="95">
        <v>3.6506498996471727E-6</v>
      </c>
    </row>
    <row r="102" spans="2:17">
      <c r="B102" s="87" t="s">
        <v>2061</v>
      </c>
      <c r="C102" s="97" t="s">
        <v>1943</v>
      </c>
      <c r="D102" s="84" t="s">
        <v>2007</v>
      </c>
      <c r="E102" s="84"/>
      <c r="F102" s="84" t="s">
        <v>1736</v>
      </c>
      <c r="G102" s="110">
        <v>42921</v>
      </c>
      <c r="H102" s="84"/>
      <c r="I102" s="94">
        <v>4.2399999999999993</v>
      </c>
      <c r="J102" s="97" t="s">
        <v>170</v>
      </c>
      <c r="K102" s="98">
        <v>5.6361000000000001E-2</v>
      </c>
      <c r="L102" s="98">
        <v>6.1699999999999998E-2</v>
      </c>
      <c r="M102" s="94">
        <v>566802.82999999984</v>
      </c>
      <c r="N102" s="96">
        <v>99.49</v>
      </c>
      <c r="O102" s="94">
        <v>2045.3092599999998</v>
      </c>
      <c r="P102" s="95">
        <v>1.2605274906068891E-2</v>
      </c>
      <c r="Q102" s="95">
        <v>6.2090985892117236E-4</v>
      </c>
    </row>
    <row r="103" spans="2:17">
      <c r="B103" s="87" t="s">
        <v>2061</v>
      </c>
      <c r="C103" s="97" t="s">
        <v>1943</v>
      </c>
      <c r="D103" s="84">
        <v>6497</v>
      </c>
      <c r="E103" s="84"/>
      <c r="F103" s="84" t="s">
        <v>1736</v>
      </c>
      <c r="G103" s="110">
        <v>43342</v>
      </c>
      <c r="H103" s="84"/>
      <c r="I103" s="94">
        <v>4.25</v>
      </c>
      <c r="J103" s="97" t="s">
        <v>170</v>
      </c>
      <c r="K103" s="98">
        <v>5.6361000000000001E-2</v>
      </c>
      <c r="L103" s="98">
        <v>6.0100000000000001E-2</v>
      </c>
      <c r="M103" s="94">
        <v>107580.69999999998</v>
      </c>
      <c r="N103" s="96">
        <v>100.15</v>
      </c>
      <c r="O103" s="94">
        <v>390.78048999999993</v>
      </c>
      <c r="P103" s="95">
        <v>2.4083866438752177E-3</v>
      </c>
      <c r="Q103" s="95">
        <v>1.1863216172748691E-4</v>
      </c>
    </row>
    <row r="104" spans="2:17">
      <c r="B104" s="87" t="s">
        <v>2062</v>
      </c>
      <c r="C104" s="97" t="s">
        <v>1943</v>
      </c>
      <c r="D104" s="84" t="s">
        <v>2008</v>
      </c>
      <c r="E104" s="84"/>
      <c r="F104" s="84" t="s">
        <v>1736</v>
      </c>
      <c r="G104" s="110">
        <v>43079</v>
      </c>
      <c r="H104" s="84"/>
      <c r="I104" s="94">
        <v>4.04</v>
      </c>
      <c r="J104" s="97" t="s">
        <v>170</v>
      </c>
      <c r="K104" s="98">
        <v>5.4922000000000006E-2</v>
      </c>
      <c r="L104" s="98">
        <v>5.3999999999999992E-2</v>
      </c>
      <c r="M104" s="94">
        <v>1139533.8199999998</v>
      </c>
      <c r="N104" s="96">
        <v>101.39</v>
      </c>
      <c r="O104" s="94">
        <v>4190.5390399999997</v>
      </c>
      <c r="P104" s="95">
        <v>2.582636163482388E-2</v>
      </c>
      <c r="Q104" s="95">
        <v>1.2721533388696754E-3</v>
      </c>
    </row>
    <row r="105" spans="2:17">
      <c r="B105" s="87" t="s">
        <v>2063</v>
      </c>
      <c r="C105" s="97" t="s">
        <v>1943</v>
      </c>
      <c r="D105" s="84">
        <v>6438</v>
      </c>
      <c r="E105" s="84"/>
      <c r="F105" s="84" t="s">
        <v>1736</v>
      </c>
      <c r="G105" s="110">
        <v>43304</v>
      </c>
      <c r="H105" s="84"/>
      <c r="I105" s="94">
        <v>6.04</v>
      </c>
      <c r="J105" s="97" t="s">
        <v>172</v>
      </c>
      <c r="K105" s="98">
        <v>1.9310000000000001E-2</v>
      </c>
      <c r="L105" s="98">
        <v>8.0000000000000004E-4</v>
      </c>
      <c r="M105" s="94">
        <v>1106994.7</v>
      </c>
      <c r="N105" s="96">
        <v>100</v>
      </c>
      <c r="O105" s="94">
        <v>4666.4644499999995</v>
      </c>
      <c r="P105" s="95">
        <v>2.8759497833421813E-2</v>
      </c>
      <c r="Q105" s="95">
        <v>1.4166335820090924E-3</v>
      </c>
    </row>
    <row r="106" spans="2:17">
      <c r="B106" s="87" t="s">
        <v>2064</v>
      </c>
      <c r="C106" s="97" t="s">
        <v>1943</v>
      </c>
      <c r="D106" s="84" t="s">
        <v>2009</v>
      </c>
      <c r="E106" s="84"/>
      <c r="F106" s="84" t="s">
        <v>1736</v>
      </c>
      <c r="G106" s="110">
        <v>43051</v>
      </c>
      <c r="H106" s="84"/>
      <c r="I106" s="94">
        <v>3.4200000000000004</v>
      </c>
      <c r="J106" s="97" t="s">
        <v>170</v>
      </c>
      <c r="K106" s="98">
        <v>5.0106000000000005E-2</v>
      </c>
      <c r="L106" s="98">
        <v>5.340000000000001E-2</v>
      </c>
      <c r="M106" s="94">
        <v>940541.1599999998</v>
      </c>
      <c r="N106" s="96">
        <v>99.63</v>
      </c>
      <c r="O106" s="94">
        <v>3398.7196699999995</v>
      </c>
      <c r="P106" s="95">
        <v>2.0946365719291635E-2</v>
      </c>
      <c r="Q106" s="95">
        <v>1.0317747990894605E-3</v>
      </c>
    </row>
    <row r="107" spans="2:17">
      <c r="B107" s="87" t="s">
        <v>2065</v>
      </c>
      <c r="C107" s="97" t="s">
        <v>1943</v>
      </c>
      <c r="D107" s="84">
        <v>6524</v>
      </c>
      <c r="E107" s="84"/>
      <c r="F107" s="84" t="s">
        <v>1736</v>
      </c>
      <c r="G107" s="110">
        <v>43357</v>
      </c>
      <c r="H107" s="84"/>
      <c r="I107" s="94">
        <v>8.0300000000000011</v>
      </c>
      <c r="J107" s="97" t="s">
        <v>173</v>
      </c>
      <c r="K107" s="98">
        <v>2.9049000000000002E-2</v>
      </c>
      <c r="L107" s="98">
        <v>2.9900000000000006E-2</v>
      </c>
      <c r="M107" s="94">
        <v>155627.18999999997</v>
      </c>
      <c r="N107" s="96">
        <v>100.73</v>
      </c>
      <c r="O107" s="94">
        <v>742.8227099999998</v>
      </c>
      <c r="P107" s="95">
        <v>4.5780286869776783E-3</v>
      </c>
      <c r="Q107" s="95">
        <v>2.2550425653944519E-4</v>
      </c>
    </row>
    <row r="108" spans="2:17">
      <c r="B108" s="87" t="s">
        <v>2065</v>
      </c>
      <c r="C108" s="97" t="s">
        <v>1943</v>
      </c>
      <c r="D108" s="84" t="s">
        <v>2010</v>
      </c>
      <c r="E108" s="84"/>
      <c r="F108" s="84" t="s">
        <v>1736</v>
      </c>
      <c r="G108" s="110">
        <v>42891</v>
      </c>
      <c r="H108" s="84"/>
      <c r="I108" s="94">
        <v>8.01</v>
      </c>
      <c r="J108" s="97" t="s">
        <v>173</v>
      </c>
      <c r="K108" s="98">
        <v>2.9049000000000002E-2</v>
      </c>
      <c r="L108" s="98">
        <v>3.0900000000000004E-2</v>
      </c>
      <c r="M108" s="94">
        <v>622505.2699999999</v>
      </c>
      <c r="N108" s="96">
        <v>100</v>
      </c>
      <c r="O108" s="94">
        <v>2949.7411299999994</v>
      </c>
      <c r="P108" s="95">
        <v>1.8179303527618259E-2</v>
      </c>
      <c r="Q108" s="95">
        <v>8.9547501920676743E-4</v>
      </c>
    </row>
    <row r="109" spans="2:17">
      <c r="B109" s="87" t="s">
        <v>2066</v>
      </c>
      <c r="C109" s="97" t="s">
        <v>1940</v>
      </c>
      <c r="D109" s="84" t="s">
        <v>2011</v>
      </c>
      <c r="E109" s="84"/>
      <c r="F109" s="84" t="s">
        <v>1736</v>
      </c>
      <c r="G109" s="110">
        <v>43301</v>
      </c>
      <c r="H109" s="84"/>
      <c r="I109" s="94">
        <v>4.2</v>
      </c>
      <c r="J109" s="97" t="s">
        <v>170</v>
      </c>
      <c r="K109" s="98">
        <v>4.9922000000000001E-2</v>
      </c>
      <c r="L109" s="98">
        <v>5.8400000000000001E-2</v>
      </c>
      <c r="M109" s="94">
        <v>371546.84999999992</v>
      </c>
      <c r="N109" s="96">
        <v>98.7</v>
      </c>
      <c r="O109" s="94">
        <v>1330.0816599999996</v>
      </c>
      <c r="P109" s="95">
        <v>8.1973153398916566E-3</v>
      </c>
      <c r="Q109" s="95">
        <v>4.037828567129445E-4</v>
      </c>
    </row>
    <row r="110" spans="2:17">
      <c r="B110" s="87" t="s">
        <v>2067</v>
      </c>
      <c r="C110" s="97" t="s">
        <v>1943</v>
      </c>
      <c r="D110" s="84">
        <v>6528</v>
      </c>
      <c r="E110" s="84"/>
      <c r="F110" s="84" t="s">
        <v>1736</v>
      </c>
      <c r="G110" s="110">
        <v>43373</v>
      </c>
      <c r="H110" s="84"/>
      <c r="I110" s="94">
        <v>7.92</v>
      </c>
      <c r="J110" s="97" t="s">
        <v>173</v>
      </c>
      <c r="K110" s="98">
        <v>3.3849999999999998E-2</v>
      </c>
      <c r="L110" s="98">
        <v>3.7500000000000006E-2</v>
      </c>
      <c r="M110" s="94">
        <v>947725.04999999981</v>
      </c>
      <c r="N110" s="96">
        <v>97.24</v>
      </c>
      <c r="O110" s="94">
        <v>4366.8493499999986</v>
      </c>
      <c r="P110" s="95">
        <v>2.6912965000773642E-2</v>
      </c>
      <c r="Q110" s="95">
        <v>1.3256771808868222E-3</v>
      </c>
    </row>
    <row r="111" spans="2:17">
      <c r="B111" s="87" t="s">
        <v>2068</v>
      </c>
      <c r="C111" s="97" t="s">
        <v>1943</v>
      </c>
      <c r="D111" s="84">
        <v>5069</v>
      </c>
      <c r="E111" s="84"/>
      <c r="F111" s="84" t="s">
        <v>1736</v>
      </c>
      <c r="G111" s="110">
        <v>42592</v>
      </c>
      <c r="H111" s="84"/>
      <c r="I111" s="94">
        <v>2.0200000000000005</v>
      </c>
      <c r="J111" s="97" t="s">
        <v>170</v>
      </c>
      <c r="K111" s="98">
        <v>4.9160000000000002E-2</v>
      </c>
      <c r="L111" s="98">
        <v>5.5600000000000011E-2</v>
      </c>
      <c r="M111" s="94">
        <v>615137.6399999999</v>
      </c>
      <c r="N111" s="96">
        <v>99.63</v>
      </c>
      <c r="O111" s="94">
        <v>2222.8490899999993</v>
      </c>
      <c r="P111" s="95">
        <v>1.3699455824179403E-2</v>
      </c>
      <c r="Q111" s="95">
        <v>6.7480695553833066E-4</v>
      </c>
    </row>
    <row r="112" spans="2:17">
      <c r="B112" s="87" t="s">
        <v>2069</v>
      </c>
      <c r="C112" s="97" t="s">
        <v>1943</v>
      </c>
      <c r="D112" s="84">
        <v>6495</v>
      </c>
      <c r="E112" s="84"/>
      <c r="F112" s="84" t="s">
        <v>1736</v>
      </c>
      <c r="G112" s="110">
        <v>43342</v>
      </c>
      <c r="H112" s="84"/>
      <c r="I112" s="94">
        <v>3.9199999999999995</v>
      </c>
      <c r="J112" s="97" t="s">
        <v>170</v>
      </c>
      <c r="K112" s="98">
        <v>4.6996000000000003E-2</v>
      </c>
      <c r="L112" s="98">
        <v>5.0900000000000008E-2</v>
      </c>
      <c r="M112" s="94">
        <v>38184.230000000003</v>
      </c>
      <c r="N112" s="96">
        <v>100.67</v>
      </c>
      <c r="O112" s="94">
        <v>139.42209999999997</v>
      </c>
      <c r="P112" s="95">
        <v>8.5926071565403629E-4</v>
      </c>
      <c r="Q112" s="95">
        <v>4.2325411679548922E-5</v>
      </c>
    </row>
    <row r="113" spans="2:17">
      <c r="B113" s="87" t="s">
        <v>2069</v>
      </c>
      <c r="C113" s="97" t="s">
        <v>1943</v>
      </c>
      <c r="D113" s="84" t="s">
        <v>2012</v>
      </c>
      <c r="E113" s="84"/>
      <c r="F113" s="84" t="s">
        <v>1736</v>
      </c>
      <c r="G113" s="110">
        <v>43368</v>
      </c>
      <c r="H113" s="84"/>
      <c r="I113" s="94">
        <v>3.93</v>
      </c>
      <c r="J113" s="97" t="s">
        <v>170</v>
      </c>
      <c r="K113" s="98">
        <v>4.6996000000000003E-2</v>
      </c>
      <c r="L113" s="98">
        <v>5.1200000000000002E-2</v>
      </c>
      <c r="M113" s="94">
        <v>214904.61999999997</v>
      </c>
      <c r="N113" s="96">
        <v>100.22</v>
      </c>
      <c r="O113" s="94">
        <v>781.17386999999985</v>
      </c>
      <c r="P113" s="95">
        <v>4.8143875223973327E-3</v>
      </c>
      <c r="Q113" s="95">
        <v>2.3714680557140104E-4</v>
      </c>
    </row>
    <row r="114" spans="2:17">
      <c r="B114" s="87" t="s">
        <v>2069</v>
      </c>
      <c r="C114" s="97" t="s">
        <v>1943</v>
      </c>
      <c r="D114" s="84">
        <v>6483</v>
      </c>
      <c r="E114" s="84"/>
      <c r="F114" s="84" t="s">
        <v>1736</v>
      </c>
      <c r="G114" s="110">
        <v>43333</v>
      </c>
      <c r="H114" s="84"/>
      <c r="I114" s="94">
        <v>3.8999999999999995</v>
      </c>
      <c r="J114" s="97" t="s">
        <v>170</v>
      </c>
      <c r="K114" s="98">
        <v>4.8587999999999992E-2</v>
      </c>
      <c r="L114" s="98">
        <v>5.2099999999999994E-2</v>
      </c>
      <c r="M114" s="94">
        <v>430440.37999999995</v>
      </c>
      <c r="N114" s="96">
        <v>100.67</v>
      </c>
      <c r="O114" s="94">
        <v>1571.6673400000002</v>
      </c>
      <c r="P114" s="95">
        <v>9.6862118942296523E-3</v>
      </c>
      <c r="Q114" s="95">
        <v>4.7712283195276511E-4</v>
      </c>
    </row>
    <row r="118" spans="2:17">
      <c r="B118" s="136" t="s">
        <v>258</v>
      </c>
    </row>
    <row r="119" spans="2:17">
      <c r="B119" s="136" t="s">
        <v>119</v>
      </c>
    </row>
    <row r="120" spans="2:17">
      <c r="B120" s="136" t="s">
        <v>240</v>
      </c>
    </row>
    <row r="121" spans="2:17">
      <c r="B121" s="136" t="s">
        <v>248</v>
      </c>
    </row>
  </sheetData>
  <mergeCells count="1">
    <mergeCell ref="B6:Q6"/>
  </mergeCells>
  <phoneticPr fontId="3" type="noConversion"/>
  <conditionalFormatting sqref="B58:B93 B95:B114">
    <cfRule type="cellIs" dxfId="6" priority="70" operator="equal">
      <formula>2958465</formula>
    </cfRule>
    <cfRule type="cellIs" dxfId="5" priority="71" operator="equal">
      <formula>"NR3"</formula>
    </cfRule>
    <cfRule type="cellIs" dxfId="4" priority="72" operator="equal">
      <formula>"דירוג פנימי"</formula>
    </cfRule>
  </conditionalFormatting>
  <conditionalFormatting sqref="B58:B93 B95:B114">
    <cfRule type="cellIs" dxfId="3" priority="69" operator="equal">
      <formula>2958465</formula>
    </cfRule>
  </conditionalFormatting>
  <conditionalFormatting sqref="B11:B12 B26:B43">
    <cfRule type="cellIs" dxfId="2" priority="68" operator="equal">
      <formula>"NR3"</formula>
    </cfRule>
  </conditionalFormatting>
  <conditionalFormatting sqref="B13:B25">
    <cfRule type="cellIs" dxfId="1" priority="67" operator="equal">
      <formula>"NR3"</formula>
    </cfRule>
  </conditionalFormatting>
  <conditionalFormatting sqref="B94">
    <cfRule type="cellIs" dxfId="0" priority="1" operator="equal">
      <formula>"NR3"</formula>
    </cfRule>
  </conditionalFormatting>
  <dataValidations count="1">
    <dataValidation allowBlank="1" showInputMessage="1" showErrorMessage="1" sqref="D1:Q9 C5:C9 B1:B9 B115:Q1048576 X53:XFD56 A1:A1048576 B94 R1:XFD52 R53:V56 R57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16"/>
  <sheetViews>
    <sheetView rightToLeft="1" workbookViewId="0"/>
  </sheetViews>
  <sheetFormatPr defaultColWidth="9.140625" defaultRowHeight="18"/>
  <cols>
    <col min="1" max="1" width="6.28515625" style="1" customWidth="1"/>
    <col min="2" max="2" width="25.7109375" style="2" bestFit="1" customWidth="1"/>
    <col min="3" max="3" width="27.14062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7.28515625" style="1" bestFit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186</v>
      </c>
      <c r="C1" s="78" t="s" vm="1">
        <v>259</v>
      </c>
    </row>
    <row r="2" spans="2:64">
      <c r="B2" s="57" t="s">
        <v>185</v>
      </c>
      <c r="C2" s="78" t="s">
        <v>260</v>
      </c>
    </row>
    <row r="3" spans="2:64">
      <c r="B3" s="57" t="s">
        <v>187</v>
      </c>
      <c r="C3" s="78" t="s">
        <v>261</v>
      </c>
    </row>
    <row r="4" spans="2:64">
      <c r="B4" s="57" t="s">
        <v>188</v>
      </c>
      <c r="C4" s="78">
        <v>69</v>
      </c>
    </row>
    <row r="6" spans="2:64" ht="26.25" customHeight="1">
      <c r="B6" s="153" t="s">
        <v>219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5"/>
    </row>
    <row r="7" spans="2:64" s="3" customFormat="1" ht="63">
      <c r="B7" s="60" t="s">
        <v>123</v>
      </c>
      <c r="C7" s="61" t="s">
        <v>47</v>
      </c>
      <c r="D7" s="61" t="s">
        <v>124</v>
      </c>
      <c r="E7" s="61" t="s">
        <v>15</v>
      </c>
      <c r="F7" s="61" t="s">
        <v>68</v>
      </c>
      <c r="G7" s="61" t="s">
        <v>18</v>
      </c>
      <c r="H7" s="61" t="s">
        <v>108</v>
      </c>
      <c r="I7" s="61" t="s">
        <v>54</v>
      </c>
      <c r="J7" s="61" t="s">
        <v>19</v>
      </c>
      <c r="K7" s="61" t="s">
        <v>242</v>
      </c>
      <c r="L7" s="61" t="s">
        <v>241</v>
      </c>
      <c r="M7" s="61" t="s">
        <v>117</v>
      </c>
      <c r="N7" s="61" t="s">
        <v>189</v>
      </c>
      <c r="O7" s="63" t="s">
        <v>191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249</v>
      </c>
      <c r="L8" s="33"/>
      <c r="M8" s="33" t="s">
        <v>245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133" customFormat="1" ht="18" customHeight="1">
      <c r="B10" s="124" t="s">
        <v>42</v>
      </c>
      <c r="C10" s="120"/>
      <c r="D10" s="120"/>
      <c r="E10" s="120"/>
      <c r="F10" s="120"/>
      <c r="G10" s="121">
        <v>0.30665939711172813</v>
      </c>
      <c r="H10" s="120"/>
      <c r="I10" s="120"/>
      <c r="J10" s="122">
        <v>3.9144280383672809E-3</v>
      </c>
      <c r="K10" s="121"/>
      <c r="L10" s="123"/>
      <c r="M10" s="121">
        <v>13953.110039999998</v>
      </c>
      <c r="N10" s="122">
        <v>1</v>
      </c>
      <c r="O10" s="122">
        <v>4.2358501747789441E-3</v>
      </c>
      <c r="P10" s="134"/>
      <c r="Q10" s="134"/>
      <c r="R10" s="134"/>
      <c r="S10" s="134"/>
      <c r="T10" s="134"/>
      <c r="U10" s="134"/>
      <c r="BL10" s="134"/>
    </row>
    <row r="11" spans="2:64" s="134" customFormat="1" ht="20.25" customHeight="1">
      <c r="B11" s="125" t="s">
        <v>237</v>
      </c>
      <c r="C11" s="120"/>
      <c r="D11" s="120"/>
      <c r="E11" s="120"/>
      <c r="F11" s="120"/>
      <c r="G11" s="121">
        <v>0.30665939711172813</v>
      </c>
      <c r="H11" s="120"/>
      <c r="I11" s="120"/>
      <c r="J11" s="122">
        <v>3.9144280383672809E-3</v>
      </c>
      <c r="K11" s="121"/>
      <c r="L11" s="123"/>
      <c r="M11" s="121">
        <v>13953.110039999998</v>
      </c>
      <c r="N11" s="122">
        <v>1</v>
      </c>
      <c r="O11" s="122">
        <v>4.2358501747789441E-3</v>
      </c>
    </row>
    <row r="12" spans="2:64" s="134" customFormat="1">
      <c r="B12" s="101" t="s">
        <v>63</v>
      </c>
      <c r="C12" s="82"/>
      <c r="D12" s="82"/>
      <c r="E12" s="82"/>
      <c r="F12" s="82"/>
      <c r="G12" s="91">
        <v>0.30665939711172813</v>
      </c>
      <c r="H12" s="82"/>
      <c r="I12" s="82"/>
      <c r="J12" s="92">
        <v>3.9144280383672809E-3</v>
      </c>
      <c r="K12" s="91"/>
      <c r="L12" s="93"/>
      <c r="M12" s="91">
        <v>13953.110039999998</v>
      </c>
      <c r="N12" s="92">
        <v>1</v>
      </c>
      <c r="O12" s="92">
        <v>4.2358501747789441E-3</v>
      </c>
    </row>
    <row r="13" spans="2:64" s="134" customFormat="1">
      <c r="B13" s="87" t="s">
        <v>2013</v>
      </c>
      <c r="C13" s="84" t="s">
        <v>2014</v>
      </c>
      <c r="D13" s="84" t="s">
        <v>328</v>
      </c>
      <c r="E13" s="84" t="s">
        <v>318</v>
      </c>
      <c r="F13" s="84" t="s">
        <v>319</v>
      </c>
      <c r="G13" s="94">
        <v>0.19</v>
      </c>
      <c r="H13" s="97" t="s">
        <v>171</v>
      </c>
      <c r="I13" s="98">
        <v>5.0000000000000001E-3</v>
      </c>
      <c r="J13" s="95">
        <v>4.3000000000000009E-3</v>
      </c>
      <c r="K13" s="94">
        <v>3999999.9999999995</v>
      </c>
      <c r="L13" s="96">
        <v>100.42</v>
      </c>
      <c r="M13" s="94">
        <v>4016.7999699999991</v>
      </c>
      <c r="N13" s="95">
        <v>0.28787846999592642</v>
      </c>
      <c r="O13" s="95">
        <v>1.21941006744734E-3</v>
      </c>
    </row>
    <row r="14" spans="2:64" s="134" customFormat="1">
      <c r="B14" s="87" t="s">
        <v>2015</v>
      </c>
      <c r="C14" s="84" t="s">
        <v>2016</v>
      </c>
      <c r="D14" s="84" t="s">
        <v>328</v>
      </c>
      <c r="E14" s="84" t="s">
        <v>318</v>
      </c>
      <c r="F14" s="84" t="s">
        <v>319</v>
      </c>
      <c r="G14" s="94">
        <v>0.37</v>
      </c>
      <c r="H14" s="97" t="s">
        <v>171</v>
      </c>
      <c r="I14" s="98">
        <v>5.0000000000000001E-3</v>
      </c>
      <c r="J14" s="95">
        <v>3.4999999999999996E-3</v>
      </c>
      <c r="K14" s="94">
        <v>3499999.9999999995</v>
      </c>
      <c r="L14" s="96">
        <v>100.37</v>
      </c>
      <c r="M14" s="94">
        <v>3512.9499399999995</v>
      </c>
      <c r="N14" s="95">
        <v>0.25176823876033877</v>
      </c>
      <c r="O14" s="95">
        <v>1.0664525381567679E-3</v>
      </c>
    </row>
    <row r="15" spans="2:64" s="134" customFormat="1">
      <c r="B15" s="87" t="s">
        <v>2017</v>
      </c>
      <c r="C15" s="84" t="s">
        <v>2018</v>
      </c>
      <c r="D15" s="84" t="s">
        <v>328</v>
      </c>
      <c r="E15" s="84" t="s">
        <v>318</v>
      </c>
      <c r="F15" s="84" t="s">
        <v>319</v>
      </c>
      <c r="G15" s="94">
        <v>0.26</v>
      </c>
      <c r="H15" s="97" t="s">
        <v>171</v>
      </c>
      <c r="I15" s="98">
        <v>5.0000000000000001E-3</v>
      </c>
      <c r="J15" s="95">
        <v>3.8000000000000004E-3</v>
      </c>
      <c r="K15" s="94">
        <v>3199999.9999999995</v>
      </c>
      <c r="L15" s="96">
        <v>100.4</v>
      </c>
      <c r="M15" s="94">
        <v>3212.8000899999993</v>
      </c>
      <c r="N15" s="95">
        <v>0.23025691625664266</v>
      </c>
      <c r="O15" s="95">
        <v>9.7533379896976046E-4</v>
      </c>
    </row>
    <row r="16" spans="2:64" s="134" customFormat="1">
      <c r="B16" s="87" t="s">
        <v>2019</v>
      </c>
      <c r="C16" s="84" t="s">
        <v>2020</v>
      </c>
      <c r="D16" s="84" t="s">
        <v>328</v>
      </c>
      <c r="E16" s="84" t="s">
        <v>318</v>
      </c>
      <c r="F16" s="84" t="s">
        <v>319</v>
      </c>
      <c r="G16" s="94">
        <v>0.42999999999999994</v>
      </c>
      <c r="H16" s="97" t="s">
        <v>171</v>
      </c>
      <c r="I16" s="98">
        <v>5.0000000000000001E-3</v>
      </c>
      <c r="J16" s="95">
        <v>4.0000000000000001E-3</v>
      </c>
      <c r="K16" s="94">
        <v>3199999.9999999995</v>
      </c>
      <c r="L16" s="96">
        <v>100.33</v>
      </c>
      <c r="M16" s="94">
        <v>3210.5600399999994</v>
      </c>
      <c r="N16" s="95">
        <v>0.23009637498709212</v>
      </c>
      <c r="O16" s="95">
        <v>9.7465377020507563E-4</v>
      </c>
    </row>
    <row r="17" spans="2:15" s="134" customFormat="1">
      <c r="B17" s="83"/>
      <c r="C17" s="84"/>
      <c r="D17" s="84"/>
      <c r="E17" s="84"/>
      <c r="F17" s="84"/>
      <c r="G17" s="84"/>
      <c r="H17" s="84"/>
      <c r="I17" s="84"/>
      <c r="J17" s="95"/>
      <c r="K17" s="94"/>
      <c r="L17" s="96"/>
      <c r="M17" s="84"/>
      <c r="N17" s="95"/>
      <c r="O17" s="84"/>
    </row>
    <row r="18" spans="2:1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</row>
    <row r="19" spans="2:1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spans="2:15">
      <c r="B20" s="129" t="s">
        <v>258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spans="2:15">
      <c r="B21" s="129" t="s">
        <v>119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15">
      <c r="B22" s="129" t="s">
        <v>240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15">
      <c r="B23" s="129" t="s">
        <v>248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5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43.42578125" style="2" bestFit="1" customWidth="1"/>
    <col min="3" max="3" width="27.140625" style="2" bestFit="1" customWidth="1"/>
    <col min="4" max="4" width="5.28515625" style="1" bestFit="1" customWidth="1"/>
    <col min="5" max="5" width="7.5703125" style="1" bestFit="1" customWidth="1"/>
    <col min="6" max="6" width="9.7109375" style="1" bestFit="1" customWidth="1"/>
    <col min="7" max="7" width="9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186</v>
      </c>
      <c r="C1" s="78" t="s" vm="1">
        <v>259</v>
      </c>
    </row>
    <row r="2" spans="2:56">
      <c r="B2" s="57" t="s">
        <v>185</v>
      </c>
      <c r="C2" s="78" t="s">
        <v>260</v>
      </c>
    </row>
    <row r="3" spans="2:56">
      <c r="B3" s="57" t="s">
        <v>187</v>
      </c>
      <c r="C3" s="78" t="s">
        <v>261</v>
      </c>
    </row>
    <row r="4" spans="2:56">
      <c r="B4" s="57" t="s">
        <v>188</v>
      </c>
      <c r="C4" s="78">
        <v>69</v>
      </c>
    </row>
    <row r="6" spans="2:56" ht="26.25" customHeight="1">
      <c r="B6" s="153" t="s">
        <v>220</v>
      </c>
      <c r="C6" s="154"/>
      <c r="D6" s="154"/>
      <c r="E6" s="154"/>
      <c r="F6" s="154"/>
      <c r="G6" s="154"/>
      <c r="H6" s="154"/>
      <c r="I6" s="154"/>
      <c r="J6" s="155"/>
    </row>
    <row r="7" spans="2:56" s="3" customFormat="1" ht="78.75">
      <c r="B7" s="60" t="s">
        <v>123</v>
      </c>
      <c r="C7" s="62" t="s">
        <v>56</v>
      </c>
      <c r="D7" s="62" t="s">
        <v>91</v>
      </c>
      <c r="E7" s="62" t="s">
        <v>57</v>
      </c>
      <c r="F7" s="62" t="s">
        <v>108</v>
      </c>
      <c r="G7" s="62" t="s">
        <v>231</v>
      </c>
      <c r="H7" s="62" t="s">
        <v>189</v>
      </c>
      <c r="I7" s="64" t="s">
        <v>190</v>
      </c>
      <c r="J7" s="77" t="s">
        <v>252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246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133" customFormat="1" ht="18" customHeight="1">
      <c r="B10" s="124" t="s">
        <v>43</v>
      </c>
      <c r="C10" s="124"/>
      <c r="D10" s="124"/>
      <c r="E10" s="120"/>
      <c r="F10" s="120"/>
      <c r="G10" s="121">
        <v>4827.6858299999994</v>
      </c>
      <c r="H10" s="122">
        <v>1</v>
      </c>
      <c r="I10" s="122">
        <v>1.4655767644747488E-3</v>
      </c>
      <c r="J10" s="84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39"/>
      <c r="BA10" s="139"/>
      <c r="BB10" s="139"/>
      <c r="BC10" s="139"/>
      <c r="BD10" s="139"/>
    </row>
    <row r="11" spans="2:56" s="134" customFormat="1" ht="22.5" customHeight="1">
      <c r="B11" s="125" t="s">
        <v>239</v>
      </c>
      <c r="C11" s="124"/>
      <c r="D11" s="124"/>
      <c r="E11" s="120"/>
      <c r="F11" s="128" t="s">
        <v>171</v>
      </c>
      <c r="G11" s="121">
        <v>4827.6858299999994</v>
      </c>
      <c r="H11" s="122">
        <v>1</v>
      </c>
      <c r="I11" s="122">
        <v>1.4655767644747488E-3</v>
      </c>
      <c r="J11" s="84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139"/>
      <c r="AP11" s="139"/>
      <c r="AQ11" s="139"/>
      <c r="AR11" s="139"/>
      <c r="AS11" s="139"/>
      <c r="AT11" s="139"/>
      <c r="AU11" s="139"/>
      <c r="AV11" s="139"/>
      <c r="AW11" s="139"/>
      <c r="AX11" s="139"/>
      <c r="AY11" s="139"/>
      <c r="AZ11" s="139"/>
      <c r="BA11" s="139"/>
      <c r="BB11" s="139"/>
      <c r="BC11" s="139"/>
      <c r="BD11" s="139"/>
    </row>
    <row r="12" spans="2:56" s="134" customFormat="1">
      <c r="B12" s="101" t="s">
        <v>92</v>
      </c>
      <c r="C12" s="117"/>
      <c r="D12" s="117"/>
      <c r="E12" s="82"/>
      <c r="F12" s="118" t="s">
        <v>171</v>
      </c>
      <c r="G12" s="91">
        <v>4827.6858299999994</v>
      </c>
      <c r="H12" s="92">
        <v>1</v>
      </c>
      <c r="I12" s="92">
        <v>1.4655767644747488E-3</v>
      </c>
      <c r="J12" s="82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139"/>
      <c r="AY12" s="139"/>
      <c r="AZ12" s="139"/>
      <c r="BA12" s="139"/>
      <c r="BB12" s="139"/>
      <c r="BC12" s="139"/>
      <c r="BD12" s="139"/>
    </row>
    <row r="13" spans="2:56" s="134" customFormat="1">
      <c r="B13" s="87" t="s">
        <v>2021</v>
      </c>
      <c r="C13" s="100" t="s">
        <v>2022</v>
      </c>
      <c r="D13" s="100" t="s">
        <v>2023</v>
      </c>
      <c r="E13" s="95">
        <v>7.7600000000000002E-2</v>
      </c>
      <c r="F13" s="97" t="s">
        <v>171</v>
      </c>
      <c r="G13" s="94">
        <v>4827.6858299999994</v>
      </c>
      <c r="H13" s="95">
        <v>1</v>
      </c>
      <c r="I13" s="95">
        <v>1.4655767644747488E-3</v>
      </c>
      <c r="J13" s="84" t="s">
        <v>2024</v>
      </c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139"/>
      <c r="AN13" s="139"/>
      <c r="AO13" s="139"/>
      <c r="AP13" s="139"/>
      <c r="AQ13" s="139"/>
      <c r="AR13" s="139"/>
      <c r="AS13" s="139"/>
      <c r="AT13" s="139"/>
      <c r="AU13" s="139"/>
      <c r="AV13" s="139"/>
      <c r="AW13" s="139"/>
      <c r="AX13" s="139"/>
      <c r="AY13" s="139"/>
      <c r="AZ13" s="139"/>
      <c r="BA13" s="139"/>
      <c r="BB13" s="139"/>
      <c r="BC13" s="139"/>
      <c r="BD13" s="139"/>
    </row>
    <row r="14" spans="2:56" s="134" customFormat="1">
      <c r="B14" s="104"/>
      <c r="C14" s="100"/>
      <c r="D14" s="100"/>
      <c r="E14" s="84"/>
      <c r="F14" s="84"/>
      <c r="G14" s="84"/>
      <c r="H14" s="95"/>
      <c r="I14" s="84"/>
      <c r="J14" s="84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  <c r="AN14" s="139"/>
      <c r="AO14" s="139"/>
      <c r="AP14" s="139"/>
      <c r="AQ14" s="139"/>
      <c r="AR14" s="139"/>
      <c r="AS14" s="139"/>
      <c r="AT14" s="139"/>
      <c r="AU14" s="139"/>
      <c r="AV14" s="139"/>
      <c r="AW14" s="139"/>
      <c r="AX14" s="139"/>
      <c r="AY14" s="139"/>
      <c r="AZ14" s="139"/>
      <c r="BA14" s="139"/>
      <c r="BB14" s="139"/>
      <c r="BC14" s="139"/>
      <c r="BD14" s="139"/>
    </row>
    <row r="15" spans="2:56">
      <c r="B15" s="100"/>
      <c r="C15" s="100"/>
      <c r="D15" s="100"/>
      <c r="E15" s="100"/>
      <c r="F15" s="100"/>
      <c r="G15" s="100"/>
      <c r="H15" s="100"/>
      <c r="I15" s="100"/>
      <c r="J15" s="100"/>
    </row>
    <row r="16" spans="2:56">
      <c r="B16" s="100"/>
      <c r="C16" s="100"/>
      <c r="D16" s="100"/>
      <c r="E16" s="100"/>
      <c r="F16" s="100"/>
      <c r="G16" s="100"/>
      <c r="H16" s="100"/>
      <c r="I16" s="100"/>
      <c r="J16" s="100"/>
    </row>
    <row r="17" spans="2:10">
      <c r="B17" s="114"/>
      <c r="C17" s="100"/>
      <c r="D17" s="100"/>
      <c r="E17" s="100"/>
      <c r="F17" s="100"/>
      <c r="G17" s="100"/>
      <c r="H17" s="100"/>
      <c r="I17" s="100"/>
      <c r="J17" s="100"/>
    </row>
    <row r="18" spans="2:10">
      <c r="B18" s="114"/>
      <c r="C18" s="100"/>
      <c r="D18" s="100"/>
      <c r="E18" s="100"/>
      <c r="F18" s="100"/>
      <c r="G18" s="100"/>
      <c r="H18" s="100"/>
      <c r="I18" s="100"/>
      <c r="J18" s="100"/>
    </row>
    <row r="19" spans="2:10">
      <c r="B19" s="100"/>
      <c r="C19" s="100"/>
      <c r="D19" s="100"/>
      <c r="E19" s="100"/>
      <c r="F19" s="100"/>
      <c r="G19" s="100"/>
      <c r="H19" s="100"/>
      <c r="I19" s="100"/>
      <c r="J19" s="100"/>
    </row>
    <row r="20" spans="2:10">
      <c r="B20" s="100"/>
      <c r="C20" s="100"/>
      <c r="D20" s="100"/>
      <c r="E20" s="100"/>
      <c r="F20" s="100"/>
      <c r="G20" s="100"/>
      <c r="H20" s="100"/>
      <c r="I20" s="100"/>
      <c r="J20" s="100"/>
    </row>
    <row r="21" spans="2:10">
      <c r="B21" s="100"/>
      <c r="C21" s="100"/>
      <c r="D21" s="100"/>
      <c r="E21" s="100"/>
      <c r="F21" s="100"/>
      <c r="G21" s="100"/>
      <c r="H21" s="100"/>
      <c r="I21" s="100"/>
      <c r="J21" s="100"/>
    </row>
    <row r="22" spans="2:10">
      <c r="B22" s="100"/>
      <c r="C22" s="100"/>
      <c r="D22" s="100"/>
      <c r="E22" s="100"/>
      <c r="F22" s="100"/>
      <c r="G22" s="100"/>
      <c r="H22" s="100"/>
      <c r="I22" s="100"/>
      <c r="J22" s="100"/>
    </row>
    <row r="23" spans="2:10">
      <c r="B23" s="100"/>
      <c r="C23" s="100"/>
      <c r="D23" s="100"/>
      <c r="E23" s="100"/>
      <c r="F23" s="100"/>
      <c r="G23" s="100"/>
      <c r="H23" s="100"/>
      <c r="I23" s="100"/>
      <c r="J23" s="100"/>
    </row>
    <row r="24" spans="2:10">
      <c r="B24" s="100"/>
      <c r="C24" s="100"/>
      <c r="D24" s="100"/>
      <c r="E24" s="100"/>
      <c r="F24" s="100"/>
      <c r="G24" s="100"/>
      <c r="H24" s="100"/>
      <c r="I24" s="100"/>
      <c r="J24" s="100"/>
    </row>
    <row r="25" spans="2:10">
      <c r="B25" s="100"/>
      <c r="C25" s="100"/>
      <c r="D25" s="100"/>
      <c r="E25" s="100"/>
      <c r="F25" s="100"/>
      <c r="G25" s="100"/>
      <c r="H25" s="100"/>
      <c r="I25" s="100"/>
      <c r="J25" s="100"/>
    </row>
    <row r="26" spans="2:10">
      <c r="B26" s="100"/>
      <c r="C26" s="100"/>
      <c r="D26" s="100"/>
      <c r="E26" s="100"/>
      <c r="F26" s="100"/>
      <c r="G26" s="100"/>
      <c r="H26" s="100"/>
      <c r="I26" s="100"/>
      <c r="J26" s="100"/>
    </row>
    <row r="27" spans="2:10">
      <c r="B27" s="100"/>
      <c r="C27" s="100"/>
      <c r="D27" s="100"/>
      <c r="E27" s="100"/>
      <c r="F27" s="100"/>
      <c r="G27" s="100"/>
      <c r="H27" s="100"/>
      <c r="I27" s="100"/>
      <c r="J27" s="100"/>
    </row>
    <row r="28" spans="2:10">
      <c r="B28" s="100"/>
      <c r="C28" s="100"/>
      <c r="D28" s="100"/>
      <c r="E28" s="100"/>
      <c r="F28" s="100"/>
      <c r="G28" s="100"/>
      <c r="H28" s="100"/>
      <c r="I28" s="100"/>
      <c r="J28" s="100"/>
    </row>
    <row r="29" spans="2:10">
      <c r="B29" s="100"/>
      <c r="C29" s="100"/>
      <c r="D29" s="100"/>
      <c r="E29" s="100"/>
      <c r="F29" s="100"/>
      <c r="G29" s="100"/>
      <c r="H29" s="100"/>
      <c r="I29" s="100"/>
      <c r="J29" s="100"/>
    </row>
    <row r="30" spans="2:10">
      <c r="B30" s="100"/>
      <c r="C30" s="100"/>
      <c r="D30" s="100"/>
      <c r="E30" s="100"/>
      <c r="F30" s="100"/>
      <c r="G30" s="100"/>
      <c r="H30" s="100"/>
      <c r="I30" s="100"/>
      <c r="J30" s="100"/>
    </row>
    <row r="31" spans="2:10">
      <c r="B31" s="100"/>
      <c r="C31" s="100"/>
      <c r="D31" s="100"/>
      <c r="E31" s="100"/>
      <c r="F31" s="100"/>
      <c r="G31" s="100"/>
      <c r="H31" s="100"/>
      <c r="I31" s="100"/>
      <c r="J31" s="100"/>
    </row>
    <row r="32" spans="2:10">
      <c r="B32" s="100"/>
      <c r="C32" s="100"/>
      <c r="D32" s="100"/>
      <c r="E32" s="100"/>
      <c r="F32" s="100"/>
      <c r="G32" s="100"/>
      <c r="H32" s="100"/>
      <c r="I32" s="100"/>
      <c r="J32" s="100"/>
    </row>
    <row r="33" spans="2:10">
      <c r="B33" s="100"/>
      <c r="C33" s="100"/>
      <c r="D33" s="100"/>
      <c r="E33" s="100"/>
      <c r="F33" s="100"/>
      <c r="G33" s="100"/>
      <c r="H33" s="100"/>
      <c r="I33" s="100"/>
      <c r="J33" s="100"/>
    </row>
    <row r="34" spans="2:10">
      <c r="B34" s="100"/>
      <c r="C34" s="100"/>
      <c r="D34" s="100"/>
      <c r="E34" s="100"/>
      <c r="F34" s="100"/>
      <c r="G34" s="100"/>
      <c r="H34" s="100"/>
      <c r="I34" s="100"/>
      <c r="J34" s="100"/>
    </row>
    <row r="35" spans="2:10">
      <c r="B35" s="100"/>
      <c r="C35" s="100"/>
      <c r="D35" s="100"/>
      <c r="E35" s="100"/>
      <c r="F35" s="100"/>
      <c r="G35" s="100"/>
      <c r="H35" s="100"/>
      <c r="I35" s="100"/>
      <c r="J35" s="100"/>
    </row>
    <row r="36" spans="2:10">
      <c r="B36" s="100"/>
      <c r="C36" s="100"/>
      <c r="D36" s="100"/>
      <c r="E36" s="100"/>
      <c r="F36" s="100"/>
      <c r="G36" s="100"/>
      <c r="H36" s="100"/>
      <c r="I36" s="100"/>
      <c r="J36" s="100"/>
    </row>
    <row r="37" spans="2:10">
      <c r="B37" s="100"/>
      <c r="C37" s="100"/>
      <c r="D37" s="100"/>
      <c r="E37" s="100"/>
      <c r="F37" s="100"/>
      <c r="G37" s="100"/>
      <c r="H37" s="100"/>
      <c r="I37" s="100"/>
      <c r="J37" s="100"/>
    </row>
    <row r="38" spans="2:10">
      <c r="B38" s="100"/>
      <c r="C38" s="100"/>
      <c r="D38" s="100"/>
      <c r="E38" s="100"/>
      <c r="F38" s="100"/>
      <c r="G38" s="100"/>
      <c r="H38" s="100"/>
      <c r="I38" s="100"/>
      <c r="J38" s="100"/>
    </row>
    <row r="39" spans="2:10">
      <c r="B39" s="100"/>
      <c r="C39" s="100"/>
      <c r="D39" s="100"/>
      <c r="E39" s="100"/>
      <c r="F39" s="100"/>
      <c r="G39" s="100"/>
      <c r="H39" s="100"/>
      <c r="I39" s="100"/>
      <c r="J39" s="100"/>
    </row>
    <row r="40" spans="2:10">
      <c r="B40" s="100"/>
      <c r="C40" s="100"/>
      <c r="D40" s="100"/>
      <c r="E40" s="100"/>
      <c r="F40" s="100"/>
      <c r="G40" s="100"/>
      <c r="H40" s="100"/>
      <c r="I40" s="100"/>
      <c r="J40" s="100"/>
    </row>
    <row r="41" spans="2:10">
      <c r="B41" s="100"/>
      <c r="C41" s="100"/>
      <c r="D41" s="100"/>
      <c r="E41" s="100"/>
      <c r="F41" s="100"/>
      <c r="G41" s="100"/>
      <c r="H41" s="100"/>
      <c r="I41" s="100"/>
      <c r="J41" s="100"/>
    </row>
    <row r="42" spans="2:10">
      <c r="B42" s="100"/>
      <c r="C42" s="100"/>
      <c r="D42" s="100"/>
      <c r="E42" s="100"/>
      <c r="F42" s="100"/>
      <c r="G42" s="100"/>
      <c r="H42" s="100"/>
      <c r="I42" s="100"/>
      <c r="J42" s="100"/>
    </row>
    <row r="43" spans="2:10">
      <c r="B43" s="100"/>
      <c r="C43" s="100"/>
      <c r="D43" s="100"/>
      <c r="E43" s="100"/>
      <c r="F43" s="100"/>
      <c r="G43" s="100"/>
      <c r="H43" s="100"/>
      <c r="I43" s="100"/>
      <c r="J43" s="100"/>
    </row>
    <row r="44" spans="2:10">
      <c r="B44" s="100"/>
      <c r="C44" s="100"/>
      <c r="D44" s="100"/>
      <c r="E44" s="100"/>
      <c r="F44" s="100"/>
      <c r="G44" s="100"/>
      <c r="H44" s="100"/>
      <c r="I44" s="100"/>
      <c r="J44" s="100"/>
    </row>
    <row r="45" spans="2:10">
      <c r="B45" s="100"/>
      <c r="C45" s="100"/>
      <c r="D45" s="100"/>
      <c r="E45" s="100"/>
      <c r="F45" s="100"/>
      <c r="G45" s="100"/>
      <c r="H45" s="100"/>
      <c r="I45" s="100"/>
      <c r="J45" s="100"/>
    </row>
    <row r="46" spans="2:10">
      <c r="B46" s="100"/>
      <c r="C46" s="100"/>
      <c r="D46" s="100"/>
      <c r="E46" s="100"/>
      <c r="F46" s="100"/>
      <c r="G46" s="100"/>
      <c r="H46" s="100"/>
      <c r="I46" s="100"/>
      <c r="J46" s="100"/>
    </row>
    <row r="47" spans="2:10">
      <c r="B47" s="100"/>
      <c r="C47" s="100"/>
      <c r="D47" s="100"/>
      <c r="E47" s="100"/>
      <c r="F47" s="100"/>
      <c r="G47" s="100"/>
      <c r="H47" s="100"/>
      <c r="I47" s="100"/>
      <c r="J47" s="100"/>
    </row>
    <row r="48" spans="2:10">
      <c r="B48" s="100"/>
      <c r="C48" s="100"/>
      <c r="D48" s="100"/>
      <c r="E48" s="100"/>
      <c r="F48" s="100"/>
      <c r="G48" s="100"/>
      <c r="H48" s="100"/>
      <c r="I48" s="100"/>
      <c r="J48" s="100"/>
    </row>
    <row r="49" spans="2:10">
      <c r="B49" s="100"/>
      <c r="C49" s="100"/>
      <c r="D49" s="100"/>
      <c r="E49" s="100"/>
      <c r="F49" s="100"/>
      <c r="G49" s="100"/>
      <c r="H49" s="100"/>
      <c r="I49" s="100"/>
      <c r="J49" s="100"/>
    </row>
    <row r="50" spans="2:10">
      <c r="B50" s="100"/>
      <c r="C50" s="100"/>
      <c r="D50" s="100"/>
      <c r="E50" s="100"/>
      <c r="F50" s="100"/>
      <c r="G50" s="100"/>
      <c r="H50" s="100"/>
      <c r="I50" s="100"/>
      <c r="J50" s="100"/>
    </row>
    <row r="51" spans="2:10">
      <c r="B51" s="100"/>
      <c r="C51" s="100"/>
      <c r="D51" s="100"/>
      <c r="E51" s="100"/>
      <c r="F51" s="100"/>
      <c r="G51" s="100"/>
      <c r="H51" s="100"/>
      <c r="I51" s="100"/>
      <c r="J51" s="100"/>
    </row>
    <row r="52" spans="2:10">
      <c r="B52" s="100"/>
      <c r="C52" s="100"/>
      <c r="D52" s="100"/>
      <c r="E52" s="100"/>
      <c r="F52" s="100"/>
      <c r="G52" s="100"/>
      <c r="H52" s="100"/>
      <c r="I52" s="100"/>
      <c r="J52" s="100"/>
    </row>
    <row r="53" spans="2:10">
      <c r="B53" s="100"/>
      <c r="C53" s="100"/>
      <c r="D53" s="100"/>
      <c r="E53" s="100"/>
      <c r="F53" s="100"/>
      <c r="G53" s="100"/>
      <c r="H53" s="100"/>
      <c r="I53" s="100"/>
      <c r="J53" s="100"/>
    </row>
    <row r="54" spans="2:10">
      <c r="B54" s="100"/>
      <c r="C54" s="100"/>
      <c r="D54" s="100"/>
      <c r="E54" s="100"/>
      <c r="F54" s="100"/>
      <c r="G54" s="100"/>
      <c r="H54" s="100"/>
      <c r="I54" s="100"/>
      <c r="J54" s="100"/>
    </row>
    <row r="55" spans="2:10">
      <c r="B55" s="100"/>
      <c r="C55" s="100"/>
      <c r="D55" s="100"/>
      <c r="E55" s="100"/>
      <c r="F55" s="100"/>
      <c r="G55" s="100"/>
      <c r="H55" s="100"/>
      <c r="I55" s="100"/>
      <c r="J55" s="100"/>
    </row>
    <row r="56" spans="2:10">
      <c r="B56" s="100"/>
      <c r="C56" s="100"/>
      <c r="D56" s="100"/>
      <c r="E56" s="100"/>
      <c r="F56" s="100"/>
      <c r="G56" s="100"/>
      <c r="H56" s="100"/>
      <c r="I56" s="100"/>
      <c r="J56" s="100"/>
    </row>
    <row r="57" spans="2:10">
      <c r="B57" s="100"/>
      <c r="C57" s="100"/>
      <c r="D57" s="100"/>
      <c r="E57" s="100"/>
      <c r="F57" s="100"/>
      <c r="G57" s="100"/>
      <c r="H57" s="100"/>
      <c r="I57" s="100"/>
      <c r="J57" s="100"/>
    </row>
    <row r="58" spans="2:10">
      <c r="B58" s="100"/>
      <c r="C58" s="100"/>
      <c r="D58" s="100"/>
      <c r="E58" s="100"/>
      <c r="F58" s="100"/>
      <c r="G58" s="100"/>
      <c r="H58" s="100"/>
      <c r="I58" s="100"/>
      <c r="J58" s="100"/>
    </row>
    <row r="59" spans="2:10">
      <c r="B59" s="100"/>
      <c r="C59" s="100"/>
      <c r="D59" s="100"/>
      <c r="E59" s="100"/>
      <c r="F59" s="100"/>
      <c r="G59" s="100"/>
      <c r="H59" s="100"/>
      <c r="I59" s="100"/>
      <c r="J59" s="100"/>
    </row>
    <row r="60" spans="2:10">
      <c r="B60" s="100"/>
      <c r="C60" s="100"/>
      <c r="D60" s="100"/>
      <c r="E60" s="100"/>
      <c r="F60" s="100"/>
      <c r="G60" s="100"/>
      <c r="H60" s="100"/>
      <c r="I60" s="100"/>
      <c r="J60" s="100"/>
    </row>
    <row r="61" spans="2:10">
      <c r="B61" s="100"/>
      <c r="C61" s="100"/>
      <c r="D61" s="100"/>
      <c r="E61" s="100"/>
      <c r="F61" s="100"/>
      <c r="G61" s="100"/>
      <c r="H61" s="100"/>
      <c r="I61" s="100"/>
      <c r="J61" s="100"/>
    </row>
    <row r="62" spans="2:10">
      <c r="B62" s="100"/>
      <c r="C62" s="100"/>
      <c r="D62" s="100"/>
      <c r="E62" s="100"/>
      <c r="F62" s="100"/>
      <c r="G62" s="100"/>
      <c r="H62" s="100"/>
      <c r="I62" s="100"/>
      <c r="J62" s="100"/>
    </row>
    <row r="63" spans="2:10">
      <c r="B63" s="100"/>
      <c r="C63" s="100"/>
      <c r="D63" s="100"/>
      <c r="E63" s="100"/>
      <c r="F63" s="100"/>
      <c r="G63" s="100"/>
      <c r="H63" s="100"/>
      <c r="I63" s="100"/>
      <c r="J63" s="100"/>
    </row>
    <row r="64" spans="2:10">
      <c r="B64" s="100"/>
      <c r="C64" s="100"/>
      <c r="D64" s="100"/>
      <c r="E64" s="100"/>
      <c r="F64" s="100"/>
      <c r="G64" s="100"/>
      <c r="H64" s="100"/>
      <c r="I64" s="100"/>
      <c r="J64" s="100"/>
    </row>
    <row r="65" spans="2:10">
      <c r="B65" s="100"/>
      <c r="C65" s="100"/>
      <c r="D65" s="100"/>
      <c r="E65" s="100"/>
      <c r="F65" s="100"/>
      <c r="G65" s="100"/>
      <c r="H65" s="100"/>
      <c r="I65" s="100"/>
      <c r="J65" s="100"/>
    </row>
    <row r="66" spans="2:10">
      <c r="B66" s="100"/>
      <c r="C66" s="100"/>
      <c r="D66" s="100"/>
      <c r="E66" s="100"/>
      <c r="F66" s="100"/>
      <c r="G66" s="100"/>
      <c r="H66" s="100"/>
      <c r="I66" s="100"/>
      <c r="J66" s="100"/>
    </row>
    <row r="67" spans="2:10">
      <c r="B67" s="100"/>
      <c r="C67" s="100"/>
      <c r="D67" s="100"/>
      <c r="E67" s="100"/>
      <c r="F67" s="100"/>
      <c r="G67" s="100"/>
      <c r="H67" s="100"/>
      <c r="I67" s="100"/>
      <c r="J67" s="100"/>
    </row>
    <row r="68" spans="2:10">
      <c r="B68" s="100"/>
      <c r="C68" s="100"/>
      <c r="D68" s="100"/>
      <c r="E68" s="100"/>
      <c r="F68" s="100"/>
      <c r="G68" s="100"/>
      <c r="H68" s="100"/>
      <c r="I68" s="100"/>
      <c r="J68" s="100"/>
    </row>
    <row r="69" spans="2:10">
      <c r="B69" s="100"/>
      <c r="C69" s="100"/>
      <c r="D69" s="100"/>
      <c r="E69" s="100"/>
      <c r="F69" s="100"/>
      <c r="G69" s="100"/>
      <c r="H69" s="100"/>
      <c r="I69" s="100"/>
      <c r="J69" s="100"/>
    </row>
    <row r="70" spans="2:10">
      <c r="B70" s="100"/>
      <c r="C70" s="100"/>
      <c r="D70" s="100"/>
      <c r="E70" s="100"/>
      <c r="F70" s="100"/>
      <c r="G70" s="100"/>
      <c r="H70" s="100"/>
      <c r="I70" s="100"/>
      <c r="J70" s="100"/>
    </row>
    <row r="71" spans="2:10">
      <c r="B71" s="100"/>
      <c r="C71" s="100"/>
      <c r="D71" s="100"/>
      <c r="E71" s="100"/>
      <c r="F71" s="100"/>
      <c r="G71" s="100"/>
      <c r="H71" s="100"/>
      <c r="I71" s="100"/>
      <c r="J71" s="100"/>
    </row>
    <row r="72" spans="2:10">
      <c r="B72" s="100"/>
      <c r="C72" s="100"/>
      <c r="D72" s="100"/>
      <c r="E72" s="100"/>
      <c r="F72" s="100"/>
      <c r="G72" s="100"/>
      <c r="H72" s="100"/>
      <c r="I72" s="100"/>
      <c r="J72" s="100"/>
    </row>
    <row r="73" spans="2:10">
      <c r="B73" s="100"/>
      <c r="C73" s="100"/>
      <c r="D73" s="100"/>
      <c r="E73" s="100"/>
      <c r="F73" s="100"/>
      <c r="G73" s="100"/>
      <c r="H73" s="100"/>
      <c r="I73" s="100"/>
      <c r="J73" s="100"/>
    </row>
    <row r="74" spans="2:10">
      <c r="B74" s="100"/>
      <c r="C74" s="100"/>
      <c r="D74" s="100"/>
      <c r="E74" s="100"/>
      <c r="F74" s="100"/>
      <c r="G74" s="100"/>
      <c r="H74" s="100"/>
      <c r="I74" s="100"/>
      <c r="J74" s="100"/>
    </row>
    <row r="75" spans="2:10">
      <c r="B75" s="100"/>
      <c r="C75" s="100"/>
      <c r="D75" s="100"/>
      <c r="E75" s="100"/>
      <c r="F75" s="100"/>
      <c r="G75" s="100"/>
      <c r="H75" s="100"/>
      <c r="I75" s="100"/>
      <c r="J75" s="100"/>
    </row>
    <row r="76" spans="2:10">
      <c r="B76" s="100"/>
      <c r="C76" s="100"/>
      <c r="D76" s="100"/>
      <c r="E76" s="100"/>
      <c r="F76" s="100"/>
      <c r="G76" s="100"/>
      <c r="H76" s="100"/>
      <c r="I76" s="100"/>
      <c r="J76" s="100"/>
    </row>
    <row r="77" spans="2:10">
      <c r="B77" s="100"/>
      <c r="C77" s="100"/>
      <c r="D77" s="100"/>
      <c r="E77" s="100"/>
      <c r="F77" s="100"/>
      <c r="G77" s="100"/>
      <c r="H77" s="100"/>
      <c r="I77" s="100"/>
      <c r="J77" s="100"/>
    </row>
    <row r="78" spans="2:10">
      <c r="B78" s="100"/>
      <c r="C78" s="100"/>
      <c r="D78" s="100"/>
      <c r="E78" s="100"/>
      <c r="F78" s="100"/>
      <c r="G78" s="100"/>
      <c r="H78" s="100"/>
      <c r="I78" s="100"/>
      <c r="J78" s="100"/>
    </row>
    <row r="79" spans="2:10">
      <c r="B79" s="100"/>
      <c r="C79" s="100"/>
      <c r="D79" s="100"/>
      <c r="E79" s="100"/>
      <c r="F79" s="100"/>
      <c r="G79" s="100"/>
      <c r="H79" s="100"/>
      <c r="I79" s="100"/>
      <c r="J79" s="100"/>
    </row>
    <row r="80" spans="2:10">
      <c r="B80" s="100"/>
      <c r="C80" s="100"/>
      <c r="D80" s="100"/>
      <c r="E80" s="100"/>
      <c r="F80" s="100"/>
      <c r="G80" s="100"/>
      <c r="H80" s="100"/>
      <c r="I80" s="100"/>
      <c r="J80" s="100"/>
    </row>
    <row r="81" spans="2:10">
      <c r="B81" s="100"/>
      <c r="C81" s="100"/>
      <c r="D81" s="100"/>
      <c r="E81" s="100"/>
      <c r="F81" s="100"/>
      <c r="G81" s="100"/>
      <c r="H81" s="100"/>
      <c r="I81" s="100"/>
      <c r="J81" s="100"/>
    </row>
    <row r="82" spans="2:10">
      <c r="B82" s="100"/>
      <c r="C82" s="100"/>
      <c r="D82" s="100"/>
      <c r="E82" s="100"/>
      <c r="F82" s="100"/>
      <c r="G82" s="100"/>
      <c r="H82" s="100"/>
      <c r="I82" s="100"/>
      <c r="J82" s="100"/>
    </row>
    <row r="83" spans="2:10">
      <c r="B83" s="100"/>
      <c r="C83" s="100"/>
      <c r="D83" s="100"/>
      <c r="E83" s="100"/>
      <c r="F83" s="100"/>
      <c r="G83" s="100"/>
      <c r="H83" s="100"/>
      <c r="I83" s="100"/>
      <c r="J83" s="100"/>
    </row>
    <row r="84" spans="2:10">
      <c r="B84" s="100"/>
      <c r="C84" s="100"/>
      <c r="D84" s="100"/>
      <c r="E84" s="100"/>
      <c r="F84" s="100"/>
      <c r="G84" s="100"/>
      <c r="H84" s="100"/>
      <c r="I84" s="100"/>
      <c r="J84" s="100"/>
    </row>
    <row r="85" spans="2:10">
      <c r="B85" s="100"/>
      <c r="C85" s="100"/>
      <c r="D85" s="100"/>
      <c r="E85" s="100"/>
      <c r="F85" s="100"/>
      <c r="G85" s="100"/>
      <c r="H85" s="100"/>
      <c r="I85" s="100"/>
      <c r="J85" s="100"/>
    </row>
    <row r="86" spans="2:10">
      <c r="B86" s="100"/>
      <c r="C86" s="100"/>
      <c r="D86" s="100"/>
      <c r="E86" s="100"/>
      <c r="F86" s="100"/>
      <c r="G86" s="100"/>
      <c r="H86" s="100"/>
      <c r="I86" s="100"/>
      <c r="J86" s="100"/>
    </row>
    <row r="87" spans="2:10">
      <c r="B87" s="100"/>
      <c r="C87" s="100"/>
      <c r="D87" s="100"/>
      <c r="E87" s="100"/>
      <c r="F87" s="100"/>
      <c r="G87" s="100"/>
      <c r="H87" s="100"/>
      <c r="I87" s="100"/>
      <c r="J87" s="100"/>
    </row>
    <row r="88" spans="2:10">
      <c r="B88" s="100"/>
      <c r="C88" s="100"/>
      <c r="D88" s="100"/>
      <c r="E88" s="100"/>
      <c r="F88" s="100"/>
      <c r="G88" s="100"/>
      <c r="H88" s="100"/>
      <c r="I88" s="100"/>
      <c r="J88" s="100"/>
    </row>
    <row r="89" spans="2:10">
      <c r="B89" s="100"/>
      <c r="C89" s="100"/>
      <c r="D89" s="100"/>
      <c r="E89" s="100"/>
      <c r="F89" s="100"/>
      <c r="G89" s="100"/>
      <c r="H89" s="100"/>
      <c r="I89" s="100"/>
      <c r="J89" s="100"/>
    </row>
    <row r="90" spans="2:10">
      <c r="B90" s="100"/>
      <c r="C90" s="100"/>
      <c r="D90" s="100"/>
      <c r="E90" s="100"/>
      <c r="F90" s="100"/>
      <c r="G90" s="100"/>
      <c r="H90" s="100"/>
      <c r="I90" s="100"/>
      <c r="J90" s="100"/>
    </row>
    <row r="91" spans="2:10">
      <c r="B91" s="100"/>
      <c r="C91" s="100"/>
      <c r="D91" s="100"/>
      <c r="E91" s="100"/>
      <c r="F91" s="100"/>
      <c r="G91" s="100"/>
      <c r="H91" s="100"/>
      <c r="I91" s="100"/>
      <c r="J91" s="100"/>
    </row>
    <row r="92" spans="2:10">
      <c r="B92" s="100"/>
      <c r="C92" s="100"/>
      <c r="D92" s="100"/>
      <c r="E92" s="100"/>
      <c r="F92" s="100"/>
      <c r="G92" s="100"/>
      <c r="H92" s="100"/>
      <c r="I92" s="100"/>
      <c r="J92" s="100"/>
    </row>
    <row r="93" spans="2:10">
      <c r="B93" s="100"/>
      <c r="C93" s="100"/>
      <c r="D93" s="100"/>
      <c r="E93" s="100"/>
      <c r="F93" s="100"/>
      <c r="G93" s="100"/>
      <c r="H93" s="100"/>
      <c r="I93" s="100"/>
      <c r="J93" s="100"/>
    </row>
    <row r="94" spans="2:10">
      <c r="B94" s="100"/>
      <c r="C94" s="100"/>
      <c r="D94" s="100"/>
      <c r="E94" s="100"/>
      <c r="F94" s="100"/>
      <c r="G94" s="100"/>
      <c r="H94" s="100"/>
      <c r="I94" s="100"/>
      <c r="J94" s="100"/>
    </row>
    <row r="95" spans="2:10">
      <c r="B95" s="100"/>
      <c r="C95" s="100"/>
      <c r="D95" s="100"/>
      <c r="E95" s="100"/>
      <c r="F95" s="100"/>
      <c r="G95" s="100"/>
      <c r="H95" s="100"/>
      <c r="I95" s="100"/>
      <c r="J95" s="100"/>
    </row>
    <row r="96" spans="2:10">
      <c r="B96" s="100"/>
      <c r="C96" s="100"/>
      <c r="D96" s="100"/>
      <c r="E96" s="100"/>
      <c r="F96" s="100"/>
      <c r="G96" s="100"/>
      <c r="H96" s="100"/>
      <c r="I96" s="100"/>
      <c r="J96" s="100"/>
    </row>
    <row r="97" spans="2:10">
      <c r="B97" s="100"/>
      <c r="C97" s="100"/>
      <c r="D97" s="100"/>
      <c r="E97" s="100"/>
      <c r="F97" s="100"/>
      <c r="G97" s="100"/>
      <c r="H97" s="100"/>
      <c r="I97" s="100"/>
      <c r="J97" s="100"/>
    </row>
    <row r="98" spans="2:10">
      <c r="B98" s="100"/>
      <c r="C98" s="100"/>
      <c r="D98" s="100"/>
      <c r="E98" s="100"/>
      <c r="F98" s="100"/>
      <c r="G98" s="100"/>
      <c r="H98" s="100"/>
      <c r="I98" s="100"/>
      <c r="J98" s="100"/>
    </row>
    <row r="99" spans="2:10">
      <c r="B99" s="100"/>
      <c r="C99" s="100"/>
      <c r="D99" s="100"/>
      <c r="E99" s="100"/>
      <c r="F99" s="100"/>
      <c r="G99" s="100"/>
      <c r="H99" s="100"/>
      <c r="I99" s="100"/>
      <c r="J99" s="100"/>
    </row>
    <row r="100" spans="2:10">
      <c r="B100" s="100"/>
      <c r="C100" s="100"/>
      <c r="D100" s="100"/>
      <c r="E100" s="100"/>
      <c r="F100" s="100"/>
      <c r="G100" s="100"/>
      <c r="H100" s="100"/>
      <c r="I100" s="100"/>
      <c r="J100" s="100"/>
    </row>
    <row r="101" spans="2:10">
      <c r="B101" s="100"/>
      <c r="C101" s="100"/>
      <c r="D101" s="100"/>
      <c r="E101" s="100"/>
      <c r="F101" s="100"/>
      <c r="G101" s="100"/>
      <c r="H101" s="100"/>
      <c r="I101" s="100"/>
      <c r="J101" s="100"/>
    </row>
    <row r="102" spans="2:10">
      <c r="B102" s="100"/>
      <c r="C102" s="100"/>
      <c r="D102" s="100"/>
      <c r="E102" s="100"/>
      <c r="F102" s="100"/>
      <c r="G102" s="100"/>
      <c r="H102" s="100"/>
      <c r="I102" s="100"/>
      <c r="J102" s="100"/>
    </row>
    <row r="103" spans="2:10">
      <c r="B103" s="100"/>
      <c r="C103" s="100"/>
      <c r="D103" s="100"/>
      <c r="E103" s="100"/>
      <c r="F103" s="100"/>
      <c r="G103" s="100"/>
      <c r="H103" s="100"/>
      <c r="I103" s="100"/>
      <c r="J103" s="100"/>
    </row>
    <row r="104" spans="2:10">
      <c r="B104" s="100"/>
      <c r="C104" s="100"/>
      <c r="D104" s="100"/>
      <c r="E104" s="100"/>
      <c r="F104" s="100"/>
      <c r="G104" s="100"/>
      <c r="H104" s="100"/>
      <c r="I104" s="100"/>
      <c r="J104" s="100"/>
    </row>
    <row r="105" spans="2:10">
      <c r="B105" s="100"/>
      <c r="C105" s="100"/>
      <c r="D105" s="100"/>
      <c r="E105" s="100"/>
      <c r="F105" s="100"/>
      <c r="G105" s="100"/>
      <c r="H105" s="100"/>
      <c r="I105" s="100"/>
      <c r="J105" s="100"/>
    </row>
    <row r="106" spans="2:10">
      <c r="B106" s="100"/>
      <c r="C106" s="100"/>
      <c r="D106" s="100"/>
      <c r="E106" s="100"/>
      <c r="F106" s="100"/>
      <c r="G106" s="100"/>
      <c r="H106" s="100"/>
      <c r="I106" s="100"/>
      <c r="J106" s="100"/>
    </row>
    <row r="107" spans="2:10">
      <c r="B107" s="100"/>
      <c r="C107" s="100"/>
      <c r="D107" s="100"/>
      <c r="E107" s="100"/>
      <c r="F107" s="100"/>
      <c r="G107" s="100"/>
      <c r="H107" s="100"/>
      <c r="I107" s="100"/>
      <c r="J107" s="100"/>
    </row>
    <row r="108" spans="2:10">
      <c r="B108" s="100"/>
      <c r="C108" s="100"/>
      <c r="D108" s="100"/>
      <c r="E108" s="100"/>
      <c r="F108" s="100"/>
      <c r="G108" s="100"/>
      <c r="H108" s="100"/>
      <c r="I108" s="100"/>
      <c r="J108" s="100"/>
    </row>
    <row r="109" spans="2:10">
      <c r="B109" s="100"/>
      <c r="C109" s="100"/>
      <c r="D109" s="100"/>
      <c r="E109" s="100"/>
      <c r="F109" s="100"/>
      <c r="G109" s="100"/>
      <c r="H109" s="100"/>
      <c r="I109" s="100"/>
      <c r="J109" s="100"/>
    </row>
    <row r="110" spans="2:10">
      <c r="B110" s="100"/>
      <c r="C110" s="100"/>
      <c r="D110" s="100"/>
      <c r="E110" s="100"/>
      <c r="F110" s="100"/>
      <c r="G110" s="100"/>
      <c r="H110" s="100"/>
      <c r="I110" s="100"/>
      <c r="J110" s="100"/>
    </row>
    <row r="111" spans="2:10">
      <c r="B111" s="100"/>
      <c r="C111" s="100"/>
      <c r="D111" s="100"/>
      <c r="E111" s="100"/>
      <c r="F111" s="100"/>
      <c r="G111" s="100"/>
      <c r="H111" s="100"/>
      <c r="I111" s="100"/>
      <c r="J111" s="100"/>
    </row>
    <row r="112" spans="2:10">
      <c r="B112" s="100"/>
      <c r="C112" s="100"/>
      <c r="D112" s="100"/>
      <c r="E112" s="100"/>
      <c r="F112" s="100"/>
      <c r="G112" s="100"/>
      <c r="H112" s="100"/>
      <c r="I112" s="100"/>
      <c r="J112" s="100"/>
    </row>
    <row r="113" spans="2:10">
      <c r="B113" s="100"/>
      <c r="C113" s="100"/>
      <c r="D113" s="100"/>
      <c r="E113" s="100"/>
      <c r="F113" s="100"/>
      <c r="G113" s="100"/>
      <c r="H113" s="100"/>
      <c r="I113" s="100"/>
      <c r="J113" s="100"/>
    </row>
    <row r="114" spans="2:10">
      <c r="F114" s="3"/>
      <c r="G114" s="3"/>
      <c r="H114" s="3"/>
      <c r="I114" s="3"/>
    </row>
    <row r="115" spans="2:10">
      <c r="F115" s="3"/>
      <c r="G115" s="3"/>
      <c r="H115" s="3"/>
      <c r="I115" s="3"/>
    </row>
    <row r="116" spans="2:10">
      <c r="F116" s="3"/>
      <c r="G116" s="3"/>
      <c r="H116" s="3"/>
      <c r="I116" s="3"/>
    </row>
    <row r="117" spans="2:10">
      <c r="F117" s="3"/>
      <c r="G117" s="3"/>
      <c r="H117" s="3"/>
      <c r="I117" s="3"/>
    </row>
    <row r="118" spans="2:10">
      <c r="F118" s="3"/>
      <c r="G118" s="3"/>
      <c r="H118" s="3"/>
      <c r="I118" s="3"/>
    </row>
    <row r="119" spans="2:10">
      <c r="F119" s="3"/>
      <c r="G119" s="3"/>
      <c r="H119" s="3"/>
      <c r="I119" s="3"/>
    </row>
    <row r="120" spans="2:10">
      <c r="F120" s="3"/>
      <c r="G120" s="3"/>
      <c r="H120" s="3"/>
      <c r="I120" s="3"/>
    </row>
    <row r="121" spans="2:10">
      <c r="F121" s="3"/>
      <c r="G121" s="3"/>
      <c r="H121" s="3"/>
      <c r="I121" s="3"/>
    </row>
    <row r="122" spans="2:10">
      <c r="F122" s="3"/>
      <c r="G122" s="3"/>
      <c r="H122" s="3"/>
      <c r="I122" s="3"/>
    </row>
    <row r="123" spans="2:10">
      <c r="F123" s="3"/>
      <c r="G123" s="3"/>
      <c r="H123" s="3"/>
      <c r="I123" s="3"/>
    </row>
    <row r="124" spans="2:10">
      <c r="F124" s="3"/>
      <c r="G124" s="3"/>
      <c r="H124" s="3"/>
      <c r="I124" s="3"/>
    </row>
    <row r="125" spans="2:10">
      <c r="F125" s="3"/>
      <c r="G125" s="3"/>
      <c r="H125" s="3"/>
      <c r="I125" s="3"/>
    </row>
    <row r="126" spans="2:10">
      <c r="F126" s="3"/>
      <c r="G126" s="3"/>
      <c r="H126" s="3"/>
      <c r="I126" s="3"/>
    </row>
    <row r="127" spans="2:10">
      <c r="F127" s="3"/>
      <c r="G127" s="3"/>
      <c r="H127" s="3"/>
      <c r="I127" s="3"/>
    </row>
    <row r="128" spans="2:10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3" type="noConversion"/>
  <dataValidations count="1">
    <dataValidation allowBlank="1" showInputMessage="1" showErrorMessage="1" sqref="D1:J9 C5:C9 A1:A1048576 B1:B9 B114:J1048576 B17:B18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186</v>
      </c>
      <c r="C1" s="78" t="s" vm="1">
        <v>259</v>
      </c>
    </row>
    <row r="2" spans="2:60">
      <c r="B2" s="57" t="s">
        <v>185</v>
      </c>
      <c r="C2" s="78" t="s">
        <v>260</v>
      </c>
    </row>
    <row r="3" spans="2:60">
      <c r="B3" s="57" t="s">
        <v>187</v>
      </c>
      <c r="C3" s="78" t="s">
        <v>261</v>
      </c>
    </row>
    <row r="4" spans="2:60">
      <c r="B4" s="57" t="s">
        <v>188</v>
      </c>
      <c r="C4" s="78">
        <v>69</v>
      </c>
    </row>
    <row r="6" spans="2:60" ht="26.25" customHeight="1">
      <c r="B6" s="153" t="s">
        <v>221</v>
      </c>
      <c r="C6" s="154"/>
      <c r="D6" s="154"/>
      <c r="E6" s="154"/>
      <c r="F6" s="154"/>
      <c r="G6" s="154"/>
      <c r="H6" s="154"/>
      <c r="I6" s="154"/>
      <c r="J6" s="154"/>
      <c r="K6" s="155"/>
    </row>
    <row r="7" spans="2:60" s="3" customFormat="1" ht="66">
      <c r="B7" s="60" t="s">
        <v>123</v>
      </c>
      <c r="C7" s="60" t="s">
        <v>124</v>
      </c>
      <c r="D7" s="60" t="s">
        <v>15</v>
      </c>
      <c r="E7" s="60" t="s">
        <v>16</v>
      </c>
      <c r="F7" s="60" t="s">
        <v>59</v>
      </c>
      <c r="G7" s="60" t="s">
        <v>108</v>
      </c>
      <c r="H7" s="60" t="s">
        <v>55</v>
      </c>
      <c r="I7" s="60" t="s">
        <v>117</v>
      </c>
      <c r="J7" s="60" t="s">
        <v>189</v>
      </c>
      <c r="K7" s="60" t="s">
        <v>190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245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4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4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27.140625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186</v>
      </c>
      <c r="C1" s="78" t="s" vm="1">
        <v>259</v>
      </c>
    </row>
    <row r="2" spans="2:60">
      <c r="B2" s="57" t="s">
        <v>185</v>
      </c>
      <c r="C2" s="78" t="s">
        <v>260</v>
      </c>
    </row>
    <row r="3" spans="2:60">
      <c r="B3" s="57" t="s">
        <v>187</v>
      </c>
      <c r="C3" s="78" t="s">
        <v>261</v>
      </c>
    </row>
    <row r="4" spans="2:60">
      <c r="B4" s="57" t="s">
        <v>188</v>
      </c>
      <c r="C4" s="78">
        <v>69</v>
      </c>
    </row>
    <row r="6" spans="2:60" ht="26.25" customHeight="1">
      <c r="B6" s="153" t="s">
        <v>222</v>
      </c>
      <c r="C6" s="154"/>
      <c r="D6" s="154"/>
      <c r="E6" s="154"/>
      <c r="F6" s="154"/>
      <c r="G6" s="154"/>
      <c r="H6" s="154"/>
      <c r="I6" s="154"/>
      <c r="J6" s="154"/>
      <c r="K6" s="155"/>
    </row>
    <row r="7" spans="2:60" s="3" customFormat="1" ht="63">
      <c r="B7" s="60" t="s">
        <v>123</v>
      </c>
      <c r="C7" s="62" t="s">
        <v>47</v>
      </c>
      <c r="D7" s="62" t="s">
        <v>15</v>
      </c>
      <c r="E7" s="62" t="s">
        <v>16</v>
      </c>
      <c r="F7" s="62" t="s">
        <v>59</v>
      </c>
      <c r="G7" s="62" t="s">
        <v>108</v>
      </c>
      <c r="H7" s="62" t="s">
        <v>55</v>
      </c>
      <c r="I7" s="62" t="s">
        <v>117</v>
      </c>
      <c r="J7" s="62" t="s">
        <v>189</v>
      </c>
      <c r="K7" s="64" t="s">
        <v>190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245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133" customFormat="1" ht="18" customHeight="1">
      <c r="B10" s="124" t="s">
        <v>58</v>
      </c>
      <c r="C10" s="120"/>
      <c r="D10" s="120"/>
      <c r="E10" s="120"/>
      <c r="F10" s="120"/>
      <c r="G10" s="120"/>
      <c r="H10" s="122">
        <v>0</v>
      </c>
      <c r="I10" s="121">
        <v>65.691389999999984</v>
      </c>
      <c r="J10" s="122">
        <v>1</v>
      </c>
      <c r="K10" s="122">
        <v>1.9942427511427832E-5</v>
      </c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BH10" s="134"/>
    </row>
    <row r="11" spans="2:60" s="134" customFormat="1" ht="21" customHeight="1">
      <c r="B11" s="125" t="s">
        <v>237</v>
      </c>
      <c r="C11" s="120"/>
      <c r="D11" s="120"/>
      <c r="E11" s="120"/>
      <c r="F11" s="120"/>
      <c r="G11" s="120"/>
      <c r="H11" s="122">
        <v>0</v>
      </c>
      <c r="I11" s="121">
        <v>65.691389999999984</v>
      </c>
      <c r="J11" s="122">
        <v>1</v>
      </c>
      <c r="K11" s="122">
        <v>1.9942427511427832E-5</v>
      </c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</row>
    <row r="12" spans="2:60" s="134" customFormat="1">
      <c r="B12" s="83" t="s">
        <v>2025</v>
      </c>
      <c r="C12" s="84" t="s">
        <v>2026</v>
      </c>
      <c r="D12" s="84" t="s">
        <v>661</v>
      </c>
      <c r="E12" s="84" t="s">
        <v>319</v>
      </c>
      <c r="F12" s="98">
        <v>6.7750000000000005E-2</v>
      </c>
      <c r="G12" s="97" t="s">
        <v>171</v>
      </c>
      <c r="H12" s="95">
        <v>0</v>
      </c>
      <c r="I12" s="94">
        <v>65.691389999999984</v>
      </c>
      <c r="J12" s="95">
        <v>1</v>
      </c>
      <c r="K12" s="95">
        <v>1.9942427511427832E-5</v>
      </c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139"/>
      <c r="AY12" s="139"/>
      <c r="AZ12" s="139"/>
      <c r="BA12" s="139"/>
      <c r="BB12" s="139"/>
      <c r="BC12" s="139"/>
      <c r="BD12" s="139"/>
    </row>
    <row r="13" spans="2:60">
      <c r="B13" s="104"/>
      <c r="C13" s="84"/>
      <c r="D13" s="84"/>
      <c r="E13" s="84"/>
      <c r="F13" s="84"/>
      <c r="G13" s="84"/>
      <c r="H13" s="95"/>
      <c r="I13" s="84"/>
      <c r="J13" s="95"/>
      <c r="K13" s="84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4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4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zoomScale="90" zoomScaleNormal="90" workbookViewId="0"/>
  </sheetViews>
  <sheetFormatPr defaultColWidth="9.140625" defaultRowHeight="18"/>
  <cols>
    <col min="1" max="1" width="6.28515625" style="1" customWidth="1"/>
    <col min="2" max="2" width="34.42578125" style="2" bestFit="1" customWidth="1"/>
    <col min="3" max="3" width="27.1406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186</v>
      </c>
      <c r="C1" s="78" t="s" vm="1">
        <v>259</v>
      </c>
    </row>
    <row r="2" spans="2:47">
      <c r="B2" s="57" t="s">
        <v>185</v>
      </c>
      <c r="C2" s="78" t="s">
        <v>260</v>
      </c>
    </row>
    <row r="3" spans="2:47">
      <c r="B3" s="57" t="s">
        <v>187</v>
      </c>
      <c r="C3" s="78" t="s">
        <v>261</v>
      </c>
    </row>
    <row r="4" spans="2:47">
      <c r="B4" s="57" t="s">
        <v>188</v>
      </c>
      <c r="C4" s="78">
        <v>69</v>
      </c>
    </row>
    <row r="6" spans="2:47" ht="26.25" customHeight="1">
      <c r="B6" s="153" t="s">
        <v>223</v>
      </c>
      <c r="C6" s="154"/>
      <c r="D6" s="155"/>
    </row>
    <row r="7" spans="2:47" s="3" customFormat="1" ht="31.5">
      <c r="B7" s="60" t="s">
        <v>123</v>
      </c>
      <c r="C7" s="65" t="s">
        <v>114</v>
      </c>
      <c r="D7" s="66" t="s">
        <v>113</v>
      </c>
    </row>
    <row r="8" spans="2:47" s="3" customFormat="1">
      <c r="B8" s="16"/>
      <c r="C8" s="33" t="s">
        <v>245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133" customFormat="1" ht="18" customHeight="1">
      <c r="B10" s="117" t="s">
        <v>2027</v>
      </c>
      <c r="C10" s="121">
        <v>33700.330461673409</v>
      </c>
      <c r="D10" s="100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</row>
    <row r="11" spans="2:47" s="134" customFormat="1">
      <c r="B11" s="81" t="s">
        <v>26</v>
      </c>
      <c r="C11" s="121">
        <v>31358.143591673412</v>
      </c>
      <c r="D11" s="100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</row>
    <row r="12" spans="2:47" s="134" customFormat="1">
      <c r="B12" s="87" t="s">
        <v>2070</v>
      </c>
      <c r="C12" s="94">
        <v>3610.4795389938299</v>
      </c>
      <c r="D12" s="110">
        <v>44255</v>
      </c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</row>
    <row r="13" spans="2:47" s="134" customFormat="1">
      <c r="B13" s="87" t="s">
        <v>2071</v>
      </c>
      <c r="C13" s="94">
        <v>3775.3393300000002</v>
      </c>
      <c r="D13" s="110">
        <v>44246</v>
      </c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139"/>
      <c r="AN13" s="139"/>
      <c r="AO13" s="139"/>
      <c r="AP13" s="139"/>
      <c r="AQ13" s="139"/>
      <c r="AR13" s="139"/>
      <c r="AS13" s="139"/>
      <c r="AT13" s="139"/>
      <c r="AU13" s="139"/>
    </row>
    <row r="14" spans="2:47" s="134" customFormat="1">
      <c r="B14" s="87" t="s">
        <v>2072</v>
      </c>
      <c r="C14" s="94">
        <v>8898.0941226795803</v>
      </c>
      <c r="D14" s="110">
        <v>46100</v>
      </c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</row>
    <row r="15" spans="2:47" s="134" customFormat="1">
      <c r="B15" s="87" t="s">
        <v>2073</v>
      </c>
      <c r="C15" s="94">
        <v>9198.8590600000007</v>
      </c>
      <c r="D15" s="110">
        <v>44502</v>
      </c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139"/>
      <c r="AT15" s="139"/>
      <c r="AU15" s="139"/>
    </row>
    <row r="16" spans="2:47" s="134" customFormat="1">
      <c r="B16" s="87" t="s">
        <v>2074</v>
      </c>
      <c r="C16" s="94">
        <v>1508.0809999999999</v>
      </c>
      <c r="D16" s="110">
        <v>43800</v>
      </c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139"/>
      <c r="AT16" s="139"/>
      <c r="AU16" s="139"/>
    </row>
    <row r="17" spans="2:17" s="134" customFormat="1">
      <c r="B17" s="87" t="s">
        <v>2075</v>
      </c>
      <c r="C17" s="94">
        <v>4367.29054</v>
      </c>
      <c r="D17" s="110">
        <v>44739</v>
      </c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</row>
    <row r="18" spans="2:17" s="134" customFormat="1">
      <c r="B18" s="100"/>
      <c r="C18" s="100"/>
      <c r="D18" s="100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</row>
    <row r="19" spans="2:17" s="134" customFormat="1">
      <c r="B19" s="81" t="s">
        <v>2028</v>
      </c>
      <c r="C19" s="121">
        <v>2342.18687</v>
      </c>
      <c r="D19" s="100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</row>
    <row r="20" spans="2:17" s="134" customFormat="1">
      <c r="B20" s="87" t="s">
        <v>2076</v>
      </c>
      <c r="C20" s="94">
        <v>693.09209999999996</v>
      </c>
      <c r="D20" s="110">
        <v>43525</v>
      </c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</row>
    <row r="21" spans="2:17" s="134" customFormat="1">
      <c r="B21" s="87" t="s">
        <v>2077</v>
      </c>
      <c r="C21" s="94">
        <v>197.07652999999999</v>
      </c>
      <c r="D21" s="110">
        <v>44075</v>
      </c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</row>
    <row r="22" spans="2:17" s="134" customFormat="1">
      <c r="B22" s="87" t="s">
        <v>2078</v>
      </c>
      <c r="C22" s="94">
        <v>922.68856000000005</v>
      </c>
      <c r="D22" s="110">
        <v>44159</v>
      </c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</row>
    <row r="23" spans="2:17" s="134" customFormat="1">
      <c r="B23" s="87" t="s">
        <v>2079</v>
      </c>
      <c r="C23" s="94">
        <v>144.17752999999999</v>
      </c>
      <c r="D23" s="110">
        <v>43374</v>
      </c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</row>
    <row r="24" spans="2:17" s="134" customFormat="1">
      <c r="B24" s="87" t="s">
        <v>2080</v>
      </c>
      <c r="C24" s="94">
        <v>385.15215000000001</v>
      </c>
      <c r="D24" s="110">
        <v>44335</v>
      </c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</row>
    <row r="25" spans="2:17" s="134" customFormat="1">
      <c r="B25" s="100"/>
      <c r="C25" s="100"/>
      <c r="D25" s="100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</row>
    <row r="26" spans="2:17">
      <c r="B26" s="100"/>
      <c r="C26" s="100"/>
      <c r="D26" s="100"/>
    </row>
    <row r="27" spans="2:17">
      <c r="B27" s="100"/>
      <c r="C27" s="100"/>
      <c r="D27" s="100"/>
    </row>
    <row r="28" spans="2:17">
      <c r="B28" s="100"/>
      <c r="C28" s="100"/>
      <c r="D28" s="100"/>
    </row>
    <row r="29" spans="2:17">
      <c r="B29" s="100"/>
      <c r="C29" s="100"/>
      <c r="D29" s="100"/>
    </row>
    <row r="30" spans="2:17">
      <c r="B30" s="100"/>
      <c r="C30" s="100"/>
      <c r="D30" s="100"/>
    </row>
    <row r="31" spans="2:17">
      <c r="B31" s="100"/>
      <c r="C31" s="100"/>
      <c r="D31" s="100"/>
    </row>
    <row r="32" spans="2:17">
      <c r="B32" s="100"/>
      <c r="C32" s="100"/>
      <c r="D32" s="100"/>
    </row>
    <row r="33" spans="2:4">
      <c r="B33" s="100"/>
      <c r="C33" s="100"/>
      <c r="D33" s="100"/>
    </row>
    <row r="34" spans="2:4">
      <c r="B34" s="100"/>
      <c r="C34" s="100"/>
      <c r="D34" s="100"/>
    </row>
    <row r="35" spans="2:4">
      <c r="B35" s="100"/>
      <c r="C35" s="100"/>
      <c r="D35" s="100"/>
    </row>
    <row r="36" spans="2:4">
      <c r="B36" s="100"/>
      <c r="C36" s="100"/>
      <c r="D36" s="100"/>
    </row>
    <row r="37" spans="2:4">
      <c r="B37" s="100"/>
      <c r="C37" s="100"/>
      <c r="D37" s="100"/>
    </row>
    <row r="38" spans="2:4">
      <c r="B38" s="100"/>
      <c r="C38" s="100"/>
      <c r="D38" s="100"/>
    </row>
    <row r="39" spans="2:4">
      <c r="B39" s="100"/>
      <c r="C39" s="100"/>
      <c r="D39" s="100"/>
    </row>
    <row r="40" spans="2:4">
      <c r="B40" s="100"/>
      <c r="C40" s="100"/>
      <c r="D40" s="100"/>
    </row>
    <row r="41" spans="2:4">
      <c r="B41" s="100"/>
      <c r="C41" s="100"/>
      <c r="D41" s="100"/>
    </row>
    <row r="42" spans="2:4">
      <c r="B42" s="100"/>
      <c r="C42" s="100"/>
      <c r="D42" s="100"/>
    </row>
    <row r="43" spans="2:4">
      <c r="B43" s="100"/>
      <c r="C43" s="100"/>
      <c r="D43" s="100"/>
    </row>
    <row r="44" spans="2:4">
      <c r="B44" s="100"/>
      <c r="C44" s="100"/>
      <c r="D44" s="100"/>
    </row>
    <row r="45" spans="2:4">
      <c r="B45" s="100"/>
      <c r="C45" s="100"/>
      <c r="D45" s="100"/>
    </row>
    <row r="46" spans="2:4">
      <c r="B46" s="100"/>
      <c r="C46" s="100"/>
      <c r="D46" s="100"/>
    </row>
    <row r="47" spans="2:4">
      <c r="B47" s="100"/>
      <c r="C47" s="100"/>
      <c r="D47" s="100"/>
    </row>
    <row r="48" spans="2:4">
      <c r="B48" s="100"/>
      <c r="C48" s="100"/>
      <c r="D48" s="100"/>
    </row>
    <row r="49" spans="2:4">
      <c r="B49" s="100"/>
      <c r="C49" s="100"/>
      <c r="D49" s="100"/>
    </row>
    <row r="50" spans="2:4">
      <c r="B50" s="100"/>
      <c r="C50" s="100"/>
      <c r="D50" s="100"/>
    </row>
    <row r="51" spans="2:4">
      <c r="B51" s="100"/>
      <c r="C51" s="100"/>
      <c r="D51" s="100"/>
    </row>
    <row r="52" spans="2:4">
      <c r="B52" s="100"/>
      <c r="C52" s="100"/>
      <c r="D52" s="100"/>
    </row>
    <row r="53" spans="2:4">
      <c r="B53" s="100"/>
      <c r="C53" s="100"/>
      <c r="D53" s="100"/>
    </row>
    <row r="54" spans="2:4">
      <c r="B54" s="100"/>
      <c r="C54" s="100"/>
      <c r="D54" s="100"/>
    </row>
    <row r="55" spans="2:4">
      <c r="B55" s="100"/>
      <c r="C55" s="100"/>
      <c r="D55" s="100"/>
    </row>
    <row r="56" spans="2:4">
      <c r="B56" s="100"/>
      <c r="C56" s="100"/>
      <c r="D56" s="100"/>
    </row>
    <row r="57" spans="2:4">
      <c r="B57" s="100"/>
      <c r="C57" s="100"/>
      <c r="D57" s="100"/>
    </row>
    <row r="58" spans="2:4">
      <c r="B58" s="100"/>
      <c r="C58" s="100"/>
      <c r="D58" s="100"/>
    </row>
    <row r="59" spans="2:4">
      <c r="B59" s="100"/>
      <c r="C59" s="100"/>
      <c r="D59" s="100"/>
    </row>
    <row r="60" spans="2:4">
      <c r="B60" s="100"/>
      <c r="C60" s="100"/>
      <c r="D60" s="100"/>
    </row>
    <row r="61" spans="2:4">
      <c r="B61" s="100"/>
      <c r="C61" s="100"/>
      <c r="D61" s="100"/>
    </row>
    <row r="62" spans="2:4">
      <c r="B62" s="100"/>
      <c r="C62" s="100"/>
      <c r="D62" s="100"/>
    </row>
    <row r="63" spans="2:4">
      <c r="B63" s="100"/>
      <c r="C63" s="100"/>
      <c r="D63" s="100"/>
    </row>
    <row r="64" spans="2:4">
      <c r="B64" s="100"/>
      <c r="C64" s="100"/>
      <c r="D64" s="100"/>
    </row>
    <row r="65" spans="2:4">
      <c r="B65" s="100"/>
      <c r="C65" s="100"/>
      <c r="D65" s="100"/>
    </row>
    <row r="66" spans="2:4">
      <c r="B66" s="100"/>
      <c r="C66" s="100"/>
      <c r="D66" s="100"/>
    </row>
    <row r="67" spans="2:4">
      <c r="B67" s="100"/>
      <c r="C67" s="100"/>
      <c r="D67" s="100"/>
    </row>
    <row r="68" spans="2:4">
      <c r="B68" s="100"/>
      <c r="C68" s="100"/>
      <c r="D68" s="100"/>
    </row>
    <row r="69" spans="2:4">
      <c r="B69" s="100"/>
      <c r="C69" s="100"/>
      <c r="D69" s="100"/>
    </row>
    <row r="70" spans="2:4">
      <c r="B70" s="100"/>
      <c r="C70" s="100"/>
      <c r="D70" s="100"/>
    </row>
    <row r="71" spans="2:4">
      <c r="B71" s="100"/>
      <c r="C71" s="100"/>
      <c r="D71" s="100"/>
    </row>
    <row r="72" spans="2:4">
      <c r="B72" s="100"/>
      <c r="C72" s="100"/>
      <c r="D72" s="100"/>
    </row>
    <row r="73" spans="2:4">
      <c r="B73" s="100"/>
      <c r="C73" s="100"/>
      <c r="D73" s="100"/>
    </row>
    <row r="74" spans="2:4">
      <c r="B74" s="100"/>
      <c r="C74" s="100"/>
      <c r="D74" s="100"/>
    </row>
    <row r="75" spans="2:4">
      <c r="B75" s="100"/>
      <c r="C75" s="100"/>
      <c r="D75" s="100"/>
    </row>
    <row r="76" spans="2:4">
      <c r="B76" s="100"/>
      <c r="C76" s="100"/>
      <c r="D76" s="100"/>
    </row>
    <row r="77" spans="2:4">
      <c r="B77" s="100"/>
      <c r="C77" s="100"/>
      <c r="D77" s="100"/>
    </row>
    <row r="78" spans="2:4">
      <c r="B78" s="100"/>
      <c r="C78" s="100"/>
      <c r="D78" s="100"/>
    </row>
    <row r="79" spans="2:4">
      <c r="B79" s="100"/>
      <c r="C79" s="100"/>
      <c r="D79" s="100"/>
    </row>
    <row r="80" spans="2:4">
      <c r="B80" s="100"/>
      <c r="C80" s="100"/>
      <c r="D80" s="100"/>
    </row>
    <row r="81" spans="2:4">
      <c r="B81" s="100"/>
      <c r="C81" s="100"/>
      <c r="D81" s="100"/>
    </row>
    <row r="82" spans="2:4">
      <c r="B82" s="100"/>
      <c r="C82" s="100"/>
      <c r="D82" s="100"/>
    </row>
    <row r="83" spans="2:4">
      <c r="B83" s="100"/>
      <c r="C83" s="100"/>
      <c r="D83" s="100"/>
    </row>
    <row r="84" spans="2:4">
      <c r="B84" s="100"/>
      <c r="C84" s="100"/>
      <c r="D84" s="100"/>
    </row>
    <row r="85" spans="2:4">
      <c r="B85" s="100"/>
      <c r="C85" s="100"/>
      <c r="D85" s="100"/>
    </row>
    <row r="86" spans="2:4">
      <c r="B86" s="100"/>
      <c r="C86" s="100"/>
      <c r="D86" s="100"/>
    </row>
    <row r="87" spans="2:4">
      <c r="B87" s="100"/>
      <c r="C87" s="100"/>
      <c r="D87" s="100"/>
    </row>
    <row r="88" spans="2:4">
      <c r="B88" s="100"/>
      <c r="C88" s="100"/>
      <c r="D88" s="100"/>
    </row>
    <row r="89" spans="2:4">
      <c r="B89" s="100"/>
      <c r="C89" s="100"/>
      <c r="D89" s="100"/>
    </row>
    <row r="90" spans="2:4">
      <c r="B90" s="100"/>
      <c r="C90" s="100"/>
      <c r="D90" s="100"/>
    </row>
    <row r="91" spans="2:4">
      <c r="B91" s="100"/>
      <c r="C91" s="100"/>
      <c r="D91" s="100"/>
    </row>
    <row r="92" spans="2:4">
      <c r="B92" s="100"/>
      <c r="C92" s="100"/>
      <c r="D92" s="100"/>
    </row>
    <row r="93" spans="2:4">
      <c r="B93" s="100"/>
      <c r="C93" s="100"/>
      <c r="D93" s="100"/>
    </row>
    <row r="94" spans="2:4">
      <c r="B94" s="100"/>
      <c r="C94" s="100"/>
      <c r="D94" s="100"/>
    </row>
    <row r="95" spans="2:4">
      <c r="B95" s="100"/>
      <c r="C95" s="100"/>
      <c r="D95" s="100"/>
    </row>
    <row r="96" spans="2:4">
      <c r="B96" s="100"/>
      <c r="C96" s="100"/>
      <c r="D96" s="100"/>
    </row>
    <row r="97" spans="2:4">
      <c r="B97" s="100"/>
      <c r="C97" s="100"/>
      <c r="D97" s="100"/>
    </row>
    <row r="98" spans="2:4">
      <c r="B98" s="100"/>
      <c r="C98" s="100"/>
      <c r="D98" s="100"/>
    </row>
    <row r="99" spans="2:4">
      <c r="B99" s="100"/>
      <c r="C99" s="100"/>
      <c r="D99" s="100"/>
    </row>
    <row r="100" spans="2:4">
      <c r="B100" s="100"/>
      <c r="C100" s="100"/>
      <c r="D100" s="100"/>
    </row>
    <row r="101" spans="2:4">
      <c r="B101" s="100"/>
      <c r="C101" s="100"/>
      <c r="D101" s="100"/>
    </row>
    <row r="102" spans="2:4">
      <c r="B102" s="100"/>
      <c r="C102" s="100"/>
      <c r="D102" s="100"/>
    </row>
    <row r="103" spans="2:4">
      <c r="B103" s="100"/>
      <c r="C103" s="100"/>
      <c r="D103" s="100"/>
    </row>
    <row r="104" spans="2:4">
      <c r="B104" s="100"/>
      <c r="C104" s="100"/>
      <c r="D104" s="100"/>
    </row>
    <row r="105" spans="2:4">
      <c r="B105" s="100"/>
      <c r="C105" s="100"/>
      <c r="D105" s="100"/>
    </row>
    <row r="106" spans="2:4">
      <c r="B106" s="100"/>
      <c r="C106" s="100"/>
      <c r="D106" s="100"/>
    </row>
    <row r="107" spans="2:4">
      <c r="B107" s="100"/>
      <c r="C107" s="100"/>
      <c r="D107" s="100"/>
    </row>
    <row r="108" spans="2:4">
      <c r="B108" s="100"/>
      <c r="C108" s="100"/>
      <c r="D108" s="100"/>
    </row>
    <row r="109" spans="2:4">
      <c r="B109" s="100"/>
      <c r="C109" s="100"/>
      <c r="D109" s="100"/>
    </row>
  </sheetData>
  <mergeCells count="1">
    <mergeCell ref="B6:D6"/>
  </mergeCells>
  <phoneticPr fontId="3" type="noConversion"/>
  <dataValidations count="1">
    <dataValidation allowBlank="1" showInputMessage="1" showErrorMessage="1" sqref="C5:C1048576 AH28:XFD29 D1:XFD27 D30:XFD1048576 D28:AF29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186</v>
      </c>
      <c r="C1" s="78" t="s" vm="1">
        <v>259</v>
      </c>
    </row>
    <row r="2" spans="2:18">
      <c r="B2" s="57" t="s">
        <v>185</v>
      </c>
      <c r="C2" s="78" t="s">
        <v>260</v>
      </c>
    </row>
    <row r="3" spans="2:18">
      <c r="B3" s="57" t="s">
        <v>187</v>
      </c>
      <c r="C3" s="78" t="s">
        <v>261</v>
      </c>
    </row>
    <row r="4" spans="2:18">
      <c r="B4" s="57" t="s">
        <v>188</v>
      </c>
      <c r="C4" s="78">
        <v>69</v>
      </c>
    </row>
    <row r="6" spans="2:18" ht="26.25" customHeight="1">
      <c r="B6" s="153" t="s">
        <v>226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5"/>
    </row>
    <row r="7" spans="2:18" s="3" customFormat="1" ht="78.75">
      <c r="B7" s="23" t="s">
        <v>123</v>
      </c>
      <c r="C7" s="31" t="s">
        <v>47</v>
      </c>
      <c r="D7" s="31" t="s">
        <v>67</v>
      </c>
      <c r="E7" s="31" t="s">
        <v>15</v>
      </c>
      <c r="F7" s="31" t="s">
        <v>68</v>
      </c>
      <c r="G7" s="31" t="s">
        <v>109</v>
      </c>
      <c r="H7" s="31" t="s">
        <v>18</v>
      </c>
      <c r="I7" s="31" t="s">
        <v>108</v>
      </c>
      <c r="J7" s="31" t="s">
        <v>17</v>
      </c>
      <c r="K7" s="31" t="s">
        <v>224</v>
      </c>
      <c r="L7" s="31" t="s">
        <v>247</v>
      </c>
      <c r="M7" s="31" t="s">
        <v>225</v>
      </c>
      <c r="N7" s="31" t="s">
        <v>61</v>
      </c>
      <c r="O7" s="31" t="s">
        <v>189</v>
      </c>
      <c r="P7" s="32" t="s">
        <v>191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249</v>
      </c>
      <c r="M8" s="33" t="s">
        <v>245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9" t="s">
        <v>258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9" t="s">
        <v>119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9" t="s">
        <v>248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2"/>
  <sheetViews>
    <sheetView rightToLeft="1" workbookViewId="0">
      <selection activeCell="M2" sqref="M2"/>
    </sheetView>
  </sheetViews>
  <sheetFormatPr defaultColWidth="9.140625" defaultRowHeight="18"/>
  <cols>
    <col min="1" max="1" width="6.28515625" style="134" customWidth="1"/>
    <col min="2" max="2" width="36.42578125" style="135" bestFit="1" customWidth="1"/>
    <col min="3" max="3" width="27.140625" style="135" bestFit="1" customWidth="1"/>
    <col min="4" max="4" width="6.5703125" style="135" bestFit="1" customWidth="1"/>
    <col min="5" max="5" width="7" style="134" bestFit="1" customWidth="1"/>
    <col min="6" max="6" width="11.140625" style="134" bestFit="1" customWidth="1"/>
    <col min="7" max="7" width="12.28515625" style="134" bestFit="1" customWidth="1"/>
    <col min="8" max="8" width="6.85546875" style="134" bestFit="1" customWidth="1"/>
    <col min="9" max="9" width="7.5703125" style="134" bestFit="1" customWidth="1"/>
    <col min="10" max="10" width="11.28515625" style="134" bestFit="1" customWidth="1"/>
    <col min="11" max="11" width="9.140625" style="134" bestFit="1" customWidth="1"/>
    <col min="12" max="12" width="9" style="134" customWidth="1"/>
    <col min="13" max="13" width="26.5703125" style="134" bestFit="1" customWidth="1"/>
    <col min="14" max="14" width="7.7109375" style="134" customWidth="1"/>
    <col min="15" max="15" width="7.140625" style="134" customWidth="1"/>
    <col min="16" max="16" width="6" style="134" customWidth="1"/>
    <col min="17" max="17" width="7.85546875" style="134" customWidth="1"/>
    <col min="18" max="18" width="8.140625" style="134" customWidth="1"/>
    <col min="19" max="19" width="6.28515625" style="134" customWidth="1"/>
    <col min="20" max="20" width="8" style="134" customWidth="1"/>
    <col min="21" max="21" width="8.7109375" style="134" customWidth="1"/>
    <col min="22" max="22" width="10" style="134" customWidth="1"/>
    <col min="23" max="23" width="9.5703125" style="134" customWidth="1"/>
    <col min="24" max="24" width="6.140625" style="134" customWidth="1"/>
    <col min="25" max="26" width="5.7109375" style="134" customWidth="1"/>
    <col min="27" max="27" width="6.85546875" style="134" customWidth="1"/>
    <col min="28" max="28" width="6.42578125" style="134" customWidth="1"/>
    <col min="29" max="29" width="6.7109375" style="134" customWidth="1"/>
    <col min="30" max="30" width="7.28515625" style="134" customWidth="1"/>
    <col min="31" max="37" width="5.7109375" style="134" customWidth="1"/>
    <col min="38" max="38" width="3.42578125" style="134" customWidth="1"/>
    <col min="39" max="39" width="5.7109375" style="134" hidden="1" customWidth="1"/>
    <col min="40" max="40" width="10.140625" style="134" customWidth="1"/>
    <col min="41" max="41" width="13.85546875" style="134" customWidth="1"/>
    <col min="42" max="42" width="5.7109375" style="134" customWidth="1"/>
    <col min="43" max="16384" width="9.140625" style="134"/>
  </cols>
  <sheetData>
    <row r="1" spans="2:13" s="1" customFormat="1">
      <c r="B1" s="57" t="s">
        <v>186</v>
      </c>
      <c r="C1" s="78" t="s" vm="1">
        <v>259</v>
      </c>
      <c r="D1" s="2"/>
    </row>
    <row r="2" spans="2:13" s="1" customFormat="1">
      <c r="B2" s="57" t="s">
        <v>185</v>
      </c>
      <c r="C2" s="78" t="s">
        <v>260</v>
      </c>
      <c r="D2" s="2"/>
    </row>
    <row r="3" spans="2:13" s="1" customFormat="1">
      <c r="B3" s="57" t="s">
        <v>187</v>
      </c>
      <c r="C3" s="78" t="s">
        <v>261</v>
      </c>
      <c r="D3" s="2"/>
    </row>
    <row r="4" spans="2:13" s="1" customFormat="1">
      <c r="B4" s="57" t="s">
        <v>188</v>
      </c>
      <c r="C4" s="78">
        <v>69</v>
      </c>
      <c r="D4" s="2"/>
    </row>
    <row r="5" spans="2:13" s="1" customFormat="1">
      <c r="B5" s="2"/>
      <c r="C5" s="2"/>
      <c r="D5" s="2"/>
    </row>
    <row r="6" spans="2:13" s="1" customFormat="1" ht="26.25" customHeight="1">
      <c r="B6" s="147" t="s">
        <v>215</v>
      </c>
      <c r="C6" s="148"/>
      <c r="D6" s="148"/>
      <c r="E6" s="148"/>
      <c r="F6" s="148"/>
      <c r="G6" s="148"/>
      <c r="H6" s="148"/>
      <c r="I6" s="148"/>
      <c r="J6" s="148"/>
      <c r="K6" s="148"/>
      <c r="L6" s="148"/>
    </row>
    <row r="7" spans="2:13" s="3" customFormat="1" ht="63">
      <c r="B7" s="13" t="s">
        <v>122</v>
      </c>
      <c r="C7" s="14" t="s">
        <v>47</v>
      </c>
      <c r="D7" s="14" t="s">
        <v>124</v>
      </c>
      <c r="E7" s="14" t="s">
        <v>15</v>
      </c>
      <c r="F7" s="14" t="s">
        <v>68</v>
      </c>
      <c r="G7" s="14" t="s">
        <v>108</v>
      </c>
      <c r="H7" s="14" t="s">
        <v>17</v>
      </c>
      <c r="I7" s="14" t="s">
        <v>19</v>
      </c>
      <c r="J7" s="14" t="s">
        <v>64</v>
      </c>
      <c r="K7" s="14" t="s">
        <v>189</v>
      </c>
      <c r="L7" s="14" t="s">
        <v>190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245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133" customFormat="1" ht="18" customHeight="1">
      <c r="B10" s="79" t="s">
        <v>46</v>
      </c>
      <c r="C10" s="80"/>
      <c r="D10" s="80"/>
      <c r="E10" s="80"/>
      <c r="F10" s="80"/>
      <c r="G10" s="80"/>
      <c r="H10" s="80"/>
      <c r="I10" s="80"/>
      <c r="J10" s="88">
        <v>169921.01629762797</v>
      </c>
      <c r="K10" s="89">
        <v>1</v>
      </c>
      <c r="L10" s="89">
        <v>5.1584196248689755E-2</v>
      </c>
    </row>
    <row r="11" spans="2:13">
      <c r="B11" s="81" t="s">
        <v>237</v>
      </c>
      <c r="C11" s="82"/>
      <c r="D11" s="82"/>
      <c r="E11" s="82"/>
      <c r="F11" s="82"/>
      <c r="G11" s="82"/>
      <c r="H11" s="82"/>
      <c r="I11" s="82"/>
      <c r="J11" s="91">
        <v>169921.01629762797</v>
      </c>
      <c r="K11" s="92">
        <v>1</v>
      </c>
      <c r="L11" s="92">
        <v>5.1584196248689755E-2</v>
      </c>
    </row>
    <row r="12" spans="2:13">
      <c r="B12" s="101" t="s">
        <v>44</v>
      </c>
      <c r="C12" s="82"/>
      <c r="D12" s="82"/>
      <c r="E12" s="82"/>
      <c r="F12" s="82"/>
      <c r="G12" s="82"/>
      <c r="H12" s="82"/>
      <c r="I12" s="82"/>
      <c r="J12" s="91">
        <v>147534.43006762798</v>
      </c>
      <c r="K12" s="92">
        <v>0.86825298766582004</v>
      </c>
      <c r="L12" s="92">
        <v>4.4788132509264868E-2</v>
      </c>
    </row>
    <row r="13" spans="2:13">
      <c r="B13" s="87" t="s">
        <v>1915</v>
      </c>
      <c r="C13" s="84" t="s">
        <v>1916</v>
      </c>
      <c r="D13" s="84">
        <v>12</v>
      </c>
      <c r="E13" s="84" t="s">
        <v>318</v>
      </c>
      <c r="F13" s="84" t="s">
        <v>319</v>
      </c>
      <c r="G13" s="97" t="s">
        <v>171</v>
      </c>
      <c r="H13" s="98">
        <v>0</v>
      </c>
      <c r="I13" s="98">
        <v>0</v>
      </c>
      <c r="J13" s="94">
        <v>733.75907671099992</v>
      </c>
      <c r="K13" s="95">
        <v>4.3182361587678596E-3</v>
      </c>
      <c r="L13" s="95">
        <v>2.227527414620695E-4</v>
      </c>
    </row>
    <row r="14" spans="2:13">
      <c r="B14" s="87" t="s">
        <v>1917</v>
      </c>
      <c r="C14" s="84" t="s">
        <v>1918</v>
      </c>
      <c r="D14" s="84">
        <v>10</v>
      </c>
      <c r="E14" s="84" t="s">
        <v>318</v>
      </c>
      <c r="F14" s="84" t="s">
        <v>319</v>
      </c>
      <c r="G14" s="97" t="s">
        <v>171</v>
      </c>
      <c r="H14" s="98">
        <v>0</v>
      </c>
      <c r="I14" s="98">
        <v>0</v>
      </c>
      <c r="J14" s="94">
        <v>18389.706100000003</v>
      </c>
      <c r="K14" s="95">
        <v>0.10822502419470709</v>
      </c>
      <c r="L14" s="95">
        <v>5.582700887078967E-3</v>
      </c>
    </row>
    <row r="15" spans="2:13">
      <c r="B15" s="87" t="s">
        <v>1917</v>
      </c>
      <c r="C15" s="84" t="s">
        <v>1919</v>
      </c>
      <c r="D15" s="84">
        <v>10</v>
      </c>
      <c r="E15" s="84" t="s">
        <v>318</v>
      </c>
      <c r="F15" s="84" t="s">
        <v>319</v>
      </c>
      <c r="G15" s="97" t="s">
        <v>171</v>
      </c>
      <c r="H15" s="98">
        <v>0</v>
      </c>
      <c r="I15" s="98">
        <v>0</v>
      </c>
      <c r="J15" s="94">
        <v>732.24438091699983</v>
      </c>
      <c r="K15" s="95">
        <v>4.3093220419210829E-3</v>
      </c>
      <c r="L15" s="95">
        <v>2.222929139092616E-4</v>
      </c>
    </row>
    <row r="16" spans="2:13">
      <c r="B16" s="87" t="s">
        <v>1920</v>
      </c>
      <c r="C16" s="84" t="s">
        <v>1921</v>
      </c>
      <c r="D16" s="84">
        <v>20</v>
      </c>
      <c r="E16" s="84" t="s">
        <v>318</v>
      </c>
      <c r="F16" s="84" t="s">
        <v>319</v>
      </c>
      <c r="G16" s="97" t="s">
        <v>171</v>
      </c>
      <c r="H16" s="98">
        <v>0</v>
      </c>
      <c r="I16" s="98">
        <v>0</v>
      </c>
      <c r="J16" s="94">
        <v>127678.72050999997</v>
      </c>
      <c r="K16" s="95">
        <v>0.75140040527042395</v>
      </c>
      <c r="L16" s="95">
        <v>3.8760385966814567E-2</v>
      </c>
    </row>
    <row r="17" spans="2:13">
      <c r="B17" s="83"/>
      <c r="C17" s="84"/>
      <c r="D17" s="84"/>
      <c r="E17" s="84"/>
      <c r="F17" s="84"/>
      <c r="G17" s="84"/>
      <c r="H17" s="84"/>
      <c r="I17" s="84"/>
      <c r="J17" s="84"/>
      <c r="K17" s="95"/>
      <c r="L17" s="84"/>
    </row>
    <row r="18" spans="2:13">
      <c r="B18" s="101" t="s">
        <v>45</v>
      </c>
      <c r="C18" s="82"/>
      <c r="D18" s="82"/>
      <c r="E18" s="82"/>
      <c r="F18" s="82"/>
      <c r="G18" s="82"/>
      <c r="H18" s="82"/>
      <c r="I18" s="82"/>
      <c r="J18" s="91">
        <v>22386.586229999997</v>
      </c>
      <c r="K18" s="92">
        <v>0.13174701233418001</v>
      </c>
      <c r="L18" s="92">
        <v>6.7960637394248917E-3</v>
      </c>
    </row>
    <row r="19" spans="2:13">
      <c r="B19" s="87" t="s">
        <v>1917</v>
      </c>
      <c r="C19" s="84" t="s">
        <v>1922</v>
      </c>
      <c r="D19" s="84">
        <v>10</v>
      </c>
      <c r="E19" s="84" t="s">
        <v>318</v>
      </c>
      <c r="F19" s="84" t="s">
        <v>319</v>
      </c>
      <c r="G19" s="97" t="s">
        <v>174</v>
      </c>
      <c r="H19" s="98">
        <v>0</v>
      </c>
      <c r="I19" s="98">
        <v>0</v>
      </c>
      <c r="J19" s="94">
        <v>31.392549999999996</v>
      </c>
      <c r="K19" s="95">
        <v>1.8474789454539194E-4</v>
      </c>
      <c r="L19" s="95">
        <v>9.530071648761736E-6</v>
      </c>
    </row>
    <row r="20" spans="2:13">
      <c r="B20" s="87" t="s">
        <v>1917</v>
      </c>
      <c r="C20" s="84" t="s">
        <v>1923</v>
      </c>
      <c r="D20" s="84">
        <v>10</v>
      </c>
      <c r="E20" s="84" t="s">
        <v>318</v>
      </c>
      <c r="F20" s="84" t="s">
        <v>319</v>
      </c>
      <c r="G20" s="97" t="s">
        <v>179</v>
      </c>
      <c r="H20" s="98">
        <v>0</v>
      </c>
      <c r="I20" s="98">
        <v>0</v>
      </c>
      <c r="J20" s="94">
        <v>11.548239999999998</v>
      </c>
      <c r="K20" s="95">
        <v>6.7962399540810698E-5</v>
      </c>
      <c r="L20" s="95">
        <v>3.5057857554450413E-6</v>
      </c>
    </row>
    <row r="21" spans="2:13">
      <c r="B21" s="87" t="s">
        <v>1917</v>
      </c>
      <c r="C21" s="84" t="s">
        <v>1924</v>
      </c>
      <c r="D21" s="84">
        <v>10</v>
      </c>
      <c r="E21" s="84" t="s">
        <v>318</v>
      </c>
      <c r="F21" s="84" t="s">
        <v>319</v>
      </c>
      <c r="G21" s="97" t="s">
        <v>173</v>
      </c>
      <c r="H21" s="98">
        <v>0</v>
      </c>
      <c r="I21" s="98">
        <v>0</v>
      </c>
      <c r="J21" s="94">
        <v>90.525630000000007</v>
      </c>
      <c r="K21" s="95">
        <v>5.3275122743756632E-4</v>
      </c>
      <c r="L21" s="95">
        <v>2.748154386786977E-5</v>
      </c>
    </row>
    <row r="22" spans="2:13">
      <c r="B22" s="87" t="s">
        <v>1917</v>
      </c>
      <c r="C22" s="84" t="s">
        <v>1925</v>
      </c>
      <c r="D22" s="84">
        <v>10</v>
      </c>
      <c r="E22" s="84" t="s">
        <v>318</v>
      </c>
      <c r="F22" s="84" t="s">
        <v>319</v>
      </c>
      <c r="G22" s="97" t="s">
        <v>170</v>
      </c>
      <c r="H22" s="98">
        <v>0</v>
      </c>
      <c r="I22" s="98">
        <v>0</v>
      </c>
      <c r="J22" s="94">
        <v>5094.7344599999988</v>
      </c>
      <c r="K22" s="95">
        <v>2.9982956617186377E-2</v>
      </c>
      <c r="L22" s="95">
        <v>1.5466467182568932E-3</v>
      </c>
    </row>
    <row r="23" spans="2:13">
      <c r="B23" s="87" t="s">
        <v>1917</v>
      </c>
      <c r="C23" s="84" t="s">
        <v>1926</v>
      </c>
      <c r="D23" s="84">
        <v>10</v>
      </c>
      <c r="E23" s="84" t="s">
        <v>318</v>
      </c>
      <c r="F23" s="84" t="s">
        <v>319</v>
      </c>
      <c r="G23" s="97" t="s">
        <v>180</v>
      </c>
      <c r="H23" s="98">
        <v>0</v>
      </c>
      <c r="I23" s="98">
        <v>0</v>
      </c>
      <c r="J23" s="94">
        <v>11.383679999999998</v>
      </c>
      <c r="K23" s="95">
        <v>6.6993949589265198E-5</v>
      </c>
      <c r="L23" s="95">
        <v>3.4558290430874841E-6</v>
      </c>
    </row>
    <row r="24" spans="2:13">
      <c r="B24" s="87" t="s">
        <v>1917</v>
      </c>
      <c r="C24" s="84" t="s">
        <v>1927</v>
      </c>
      <c r="D24" s="84">
        <v>10</v>
      </c>
      <c r="E24" s="84" t="s">
        <v>318</v>
      </c>
      <c r="F24" s="84" t="s">
        <v>319</v>
      </c>
      <c r="G24" s="97" t="s">
        <v>172</v>
      </c>
      <c r="H24" s="98">
        <v>0</v>
      </c>
      <c r="I24" s="98">
        <v>0</v>
      </c>
      <c r="J24" s="94">
        <v>761.85844999999983</v>
      </c>
      <c r="K24" s="95">
        <v>4.4836034211657144E-3</v>
      </c>
      <c r="L24" s="95">
        <v>2.3128307877870897E-4</v>
      </c>
    </row>
    <row r="25" spans="2:13">
      <c r="B25" s="87" t="s">
        <v>1920</v>
      </c>
      <c r="C25" s="84" t="s">
        <v>1928</v>
      </c>
      <c r="D25" s="84">
        <v>20</v>
      </c>
      <c r="E25" s="84" t="s">
        <v>318</v>
      </c>
      <c r="F25" s="84" t="s">
        <v>319</v>
      </c>
      <c r="G25" s="97" t="s">
        <v>1379</v>
      </c>
      <c r="H25" s="98">
        <v>0</v>
      </c>
      <c r="I25" s="98">
        <v>0</v>
      </c>
      <c r="J25" s="94">
        <v>13.670979999999998</v>
      </c>
      <c r="K25" s="95">
        <v>8.0454909568421882E-5</v>
      </c>
      <c r="L25" s="95">
        <v>4.1502018443480611E-6</v>
      </c>
    </row>
    <row r="26" spans="2:13">
      <c r="B26" s="87" t="s">
        <v>1920</v>
      </c>
      <c r="C26" s="84" t="s">
        <v>1929</v>
      </c>
      <c r="D26" s="84">
        <v>20</v>
      </c>
      <c r="E26" s="84" t="s">
        <v>318</v>
      </c>
      <c r="F26" s="84" t="s">
        <v>319</v>
      </c>
      <c r="G26" s="97" t="s">
        <v>174</v>
      </c>
      <c r="H26" s="98">
        <v>0</v>
      </c>
      <c r="I26" s="98">
        <v>0</v>
      </c>
      <c r="J26" s="94">
        <v>13.057540000000001</v>
      </c>
      <c r="K26" s="95">
        <v>7.6844761669320834E-5</v>
      </c>
      <c r="L26" s="95">
        <v>3.9639752666340375E-6</v>
      </c>
    </row>
    <row r="27" spans="2:13">
      <c r="B27" s="87" t="s">
        <v>1920</v>
      </c>
      <c r="C27" s="84" t="s">
        <v>1930</v>
      </c>
      <c r="D27" s="84">
        <v>20</v>
      </c>
      <c r="E27" s="84" t="s">
        <v>318</v>
      </c>
      <c r="F27" s="84" t="s">
        <v>319</v>
      </c>
      <c r="G27" s="97" t="s">
        <v>178</v>
      </c>
      <c r="H27" s="98">
        <v>0</v>
      </c>
      <c r="I27" s="98">
        <v>0</v>
      </c>
      <c r="J27" s="94">
        <v>3.2783299999999995</v>
      </c>
      <c r="K27" s="95">
        <v>1.9293257958496353E-5</v>
      </c>
      <c r="L27" s="95">
        <v>9.9522720480767135E-7</v>
      </c>
    </row>
    <row r="28" spans="2:13">
      <c r="B28" s="87" t="s">
        <v>1920</v>
      </c>
      <c r="C28" s="84" t="s">
        <v>1931</v>
      </c>
      <c r="D28" s="84">
        <v>20</v>
      </c>
      <c r="E28" s="84" t="s">
        <v>318</v>
      </c>
      <c r="F28" s="84" t="s">
        <v>319</v>
      </c>
      <c r="G28" s="97" t="s">
        <v>180</v>
      </c>
      <c r="H28" s="98">
        <v>0</v>
      </c>
      <c r="I28" s="98">
        <v>0</v>
      </c>
      <c r="J28" s="94">
        <v>7.5908499999999988</v>
      </c>
      <c r="K28" s="95">
        <v>4.4672814260386251E-5</v>
      </c>
      <c r="L28" s="95">
        <v>2.3044112177890305E-6</v>
      </c>
    </row>
    <row r="29" spans="2:13">
      <c r="B29" s="87" t="s">
        <v>1920</v>
      </c>
      <c r="C29" s="84" t="s">
        <v>1932</v>
      </c>
      <c r="D29" s="84">
        <v>20</v>
      </c>
      <c r="E29" s="84" t="s">
        <v>318</v>
      </c>
      <c r="F29" s="84" t="s">
        <v>319</v>
      </c>
      <c r="G29" s="97" t="s">
        <v>175</v>
      </c>
      <c r="H29" s="98">
        <v>0</v>
      </c>
      <c r="I29" s="98">
        <v>0</v>
      </c>
      <c r="J29" s="94">
        <v>3.6746999999999992</v>
      </c>
      <c r="K29" s="95">
        <v>2.1625929976569335E-5</v>
      </c>
      <c r="L29" s="95">
        <v>1.1155562159717751E-6</v>
      </c>
    </row>
    <row r="30" spans="2:13">
      <c r="B30" s="87" t="s">
        <v>1920</v>
      </c>
      <c r="C30" s="84" t="s">
        <v>1933</v>
      </c>
      <c r="D30" s="84">
        <v>20</v>
      </c>
      <c r="E30" s="84" t="s">
        <v>318</v>
      </c>
      <c r="F30" s="84" t="s">
        <v>319</v>
      </c>
      <c r="G30" s="97" t="s">
        <v>173</v>
      </c>
      <c r="H30" s="98">
        <v>0</v>
      </c>
      <c r="I30" s="98">
        <v>0</v>
      </c>
      <c r="J30" s="94">
        <v>486.98942999999991</v>
      </c>
      <c r="K30" s="95">
        <v>2.8659752666909989E-3</v>
      </c>
      <c r="L30" s="95">
        <v>1.4783903060087945E-4</v>
      </c>
    </row>
    <row r="31" spans="2:13">
      <c r="B31" s="87" t="s">
        <v>1920</v>
      </c>
      <c r="C31" s="84" t="s">
        <v>1934</v>
      </c>
      <c r="D31" s="84">
        <v>20</v>
      </c>
      <c r="E31" s="84" t="s">
        <v>318</v>
      </c>
      <c r="F31" s="84" t="s">
        <v>319</v>
      </c>
      <c r="G31" s="97" t="s">
        <v>179</v>
      </c>
      <c r="H31" s="98">
        <v>0</v>
      </c>
      <c r="I31" s="98">
        <v>0</v>
      </c>
      <c r="J31" s="94">
        <v>70.464839999999995</v>
      </c>
      <c r="K31" s="95">
        <v>4.1469172875341175E-4</v>
      </c>
      <c r="L31" s="95">
        <v>2.139153951872441E-5</v>
      </c>
    </row>
    <row r="32" spans="2:13">
      <c r="B32" s="87" t="s">
        <v>1920</v>
      </c>
      <c r="C32" s="84" t="s">
        <v>1935</v>
      </c>
      <c r="D32" s="84">
        <v>20</v>
      </c>
      <c r="E32" s="84" t="s">
        <v>318</v>
      </c>
      <c r="F32" s="84" t="s">
        <v>319</v>
      </c>
      <c r="G32" s="97" t="s">
        <v>170</v>
      </c>
      <c r="H32" s="98">
        <v>0</v>
      </c>
      <c r="I32" s="98">
        <v>0</v>
      </c>
      <c r="J32" s="94">
        <v>15680.573299999998</v>
      </c>
      <c r="K32" s="95">
        <v>9.2281541398825148E-2</v>
      </c>
      <c r="L32" s="95">
        <v>4.7602691416485845E-3</v>
      </c>
      <c r="M32" s="97"/>
    </row>
    <row r="33" spans="2:12">
      <c r="B33" s="87" t="s">
        <v>1920</v>
      </c>
      <c r="C33" s="84" t="s">
        <v>1936</v>
      </c>
      <c r="D33" s="84">
        <v>20</v>
      </c>
      <c r="E33" s="84" t="s">
        <v>318</v>
      </c>
      <c r="F33" s="84" t="s">
        <v>319</v>
      </c>
      <c r="G33" s="97" t="s">
        <v>177</v>
      </c>
      <c r="H33" s="98">
        <v>0</v>
      </c>
      <c r="I33" s="98">
        <v>0</v>
      </c>
      <c r="J33" s="94">
        <v>2.5396799999999993</v>
      </c>
      <c r="K33" s="95">
        <v>1.4946238289627344E-5</v>
      </c>
      <c r="L33" s="95">
        <v>7.7098968911181807E-7</v>
      </c>
    </row>
    <row r="34" spans="2:12">
      <c r="B34" s="87" t="s">
        <v>1920</v>
      </c>
      <c r="C34" s="84" t="s">
        <v>1937</v>
      </c>
      <c r="D34" s="84">
        <v>20</v>
      </c>
      <c r="E34" s="84" t="s">
        <v>318</v>
      </c>
      <c r="F34" s="84" t="s">
        <v>319</v>
      </c>
      <c r="G34" s="97" t="s">
        <v>172</v>
      </c>
      <c r="H34" s="98">
        <v>0</v>
      </c>
      <c r="I34" s="98">
        <v>0</v>
      </c>
      <c r="J34" s="94">
        <v>102.12957</v>
      </c>
      <c r="K34" s="95">
        <v>6.0104142633606462E-4</v>
      </c>
      <c r="L34" s="95">
        <v>3.1004238889711964E-5</v>
      </c>
    </row>
    <row r="35" spans="2:12">
      <c r="B35" s="87" t="s">
        <v>1920</v>
      </c>
      <c r="C35" s="84" t="s">
        <v>1938</v>
      </c>
      <c r="D35" s="84">
        <v>20</v>
      </c>
      <c r="E35" s="84" t="s">
        <v>318</v>
      </c>
      <c r="F35" s="84" t="s">
        <v>319</v>
      </c>
      <c r="G35" s="97" t="s">
        <v>178</v>
      </c>
      <c r="H35" s="98">
        <v>0</v>
      </c>
      <c r="I35" s="98">
        <v>0</v>
      </c>
      <c r="J35" s="94">
        <v>1.1739999999999997</v>
      </c>
      <c r="K35" s="95">
        <v>6.9090923864512472E-6</v>
      </c>
      <c r="L35" s="95">
        <v>3.5639997756302938E-7</v>
      </c>
    </row>
    <row r="36" spans="2:12">
      <c r="D36" s="134"/>
    </row>
    <row r="37" spans="2:12">
      <c r="D37" s="134"/>
    </row>
    <row r="38" spans="2:12">
      <c r="D38" s="134"/>
    </row>
    <row r="39" spans="2:12">
      <c r="B39" s="136" t="s">
        <v>258</v>
      </c>
      <c r="D39" s="134"/>
    </row>
    <row r="40" spans="2:12">
      <c r="B40" s="137"/>
      <c r="D40" s="134"/>
    </row>
    <row r="41" spans="2:12">
      <c r="D41" s="134"/>
    </row>
    <row r="42" spans="2:12">
      <c r="D42" s="134"/>
    </row>
    <row r="43" spans="2:12">
      <c r="D43" s="134"/>
    </row>
    <row r="44" spans="2:12">
      <c r="D44" s="134"/>
    </row>
    <row r="45" spans="2:12">
      <c r="D45" s="134"/>
    </row>
    <row r="46" spans="2:12">
      <c r="D46" s="134"/>
    </row>
    <row r="47" spans="2:12">
      <c r="D47" s="134"/>
    </row>
    <row r="48" spans="2:12">
      <c r="D48" s="134"/>
    </row>
    <row r="49" spans="2:3" s="134" customFormat="1">
      <c r="B49" s="135"/>
      <c r="C49" s="135"/>
    </row>
    <row r="50" spans="2:3" s="134" customFormat="1">
      <c r="B50" s="135"/>
      <c r="C50" s="135"/>
    </row>
    <row r="51" spans="2:3" s="134" customFormat="1">
      <c r="B51" s="135"/>
      <c r="C51" s="135"/>
    </row>
    <row r="52" spans="2:3" s="134" customFormat="1">
      <c r="B52" s="135"/>
      <c r="C52" s="135"/>
    </row>
    <row r="53" spans="2:3" s="134" customFormat="1">
      <c r="B53" s="135"/>
      <c r="C53" s="135"/>
    </row>
    <row r="54" spans="2:3" s="134" customFormat="1">
      <c r="B54" s="135"/>
      <c r="C54" s="135"/>
    </row>
    <row r="55" spans="2:3" s="134" customFormat="1">
      <c r="B55" s="135"/>
      <c r="C55" s="135"/>
    </row>
    <row r="56" spans="2:3" s="134" customFormat="1">
      <c r="B56" s="135"/>
      <c r="C56" s="135"/>
    </row>
    <row r="57" spans="2:3" s="134" customFormat="1">
      <c r="B57" s="135"/>
      <c r="C57" s="135"/>
    </row>
    <row r="58" spans="2:3" s="134" customFormat="1">
      <c r="B58" s="135"/>
      <c r="C58" s="135"/>
    </row>
    <row r="59" spans="2:3" s="134" customFormat="1">
      <c r="B59" s="135"/>
      <c r="C59" s="135"/>
    </row>
    <row r="60" spans="2:3" s="134" customFormat="1">
      <c r="B60" s="135"/>
      <c r="C60" s="135"/>
    </row>
    <row r="61" spans="2:3" s="134" customFormat="1">
      <c r="B61" s="135"/>
      <c r="C61" s="135"/>
    </row>
    <row r="62" spans="2:3" s="134" customFormat="1">
      <c r="B62" s="135"/>
      <c r="C62" s="135"/>
    </row>
    <row r="63" spans="2:3" s="134" customFormat="1">
      <c r="B63" s="135"/>
      <c r="C63" s="135"/>
    </row>
    <row r="64" spans="2:3" s="134" customFormat="1">
      <c r="B64" s="135"/>
      <c r="C64" s="135"/>
    </row>
    <row r="65" spans="2:3" s="134" customFormat="1">
      <c r="B65" s="135"/>
      <c r="C65" s="135"/>
    </row>
    <row r="66" spans="2:3" s="134" customFormat="1">
      <c r="B66" s="135"/>
      <c r="C66" s="135"/>
    </row>
    <row r="67" spans="2:3" s="134" customFormat="1">
      <c r="B67" s="135"/>
      <c r="C67" s="135"/>
    </row>
    <row r="68" spans="2:3" s="134" customFormat="1">
      <c r="B68" s="135"/>
      <c r="C68" s="135"/>
    </row>
    <row r="69" spans="2:3" s="134" customFormat="1">
      <c r="B69" s="135"/>
      <c r="C69" s="135"/>
    </row>
    <row r="70" spans="2:3" s="134" customFormat="1">
      <c r="B70" s="135"/>
      <c r="C70" s="135"/>
    </row>
    <row r="71" spans="2:3" s="134" customFormat="1">
      <c r="B71" s="135"/>
      <c r="C71" s="135"/>
    </row>
    <row r="72" spans="2:3" s="134" customFormat="1">
      <c r="B72" s="135"/>
      <c r="C72" s="135"/>
    </row>
    <row r="73" spans="2:3" s="134" customFormat="1">
      <c r="B73" s="135"/>
      <c r="C73" s="135"/>
    </row>
    <row r="74" spans="2:3" s="134" customFormat="1">
      <c r="B74" s="135"/>
      <c r="C74" s="135"/>
    </row>
    <row r="75" spans="2:3" s="134" customFormat="1">
      <c r="B75" s="135"/>
      <c r="C75" s="135"/>
    </row>
    <row r="76" spans="2:3" s="134" customFormat="1">
      <c r="B76" s="135"/>
      <c r="C76" s="135"/>
    </row>
    <row r="77" spans="2:3" s="134" customFormat="1">
      <c r="B77" s="135"/>
      <c r="C77" s="135"/>
    </row>
    <row r="78" spans="2:3" s="134" customFormat="1">
      <c r="B78" s="135"/>
      <c r="C78" s="135"/>
    </row>
    <row r="79" spans="2:3" s="134" customFormat="1">
      <c r="B79" s="135"/>
      <c r="C79" s="135"/>
    </row>
    <row r="80" spans="2:3" s="134" customFormat="1">
      <c r="B80" s="135"/>
      <c r="C80" s="135"/>
    </row>
    <row r="81" spans="2:3" s="134" customFormat="1">
      <c r="B81" s="135"/>
      <c r="C81" s="135"/>
    </row>
    <row r="82" spans="2:3" s="134" customFormat="1">
      <c r="B82" s="135"/>
      <c r="C82" s="135"/>
    </row>
    <row r="83" spans="2:3" s="134" customFormat="1">
      <c r="B83" s="135"/>
      <c r="C83" s="135"/>
    </row>
    <row r="84" spans="2:3" s="134" customFormat="1">
      <c r="B84" s="135"/>
      <c r="C84" s="135"/>
    </row>
    <row r="85" spans="2:3" s="134" customFormat="1">
      <c r="B85" s="135"/>
      <c r="C85" s="135"/>
    </row>
    <row r="86" spans="2:3" s="134" customFormat="1">
      <c r="B86" s="135"/>
      <c r="C86" s="135"/>
    </row>
    <row r="87" spans="2:3" s="134" customFormat="1">
      <c r="B87" s="135"/>
      <c r="C87" s="135"/>
    </row>
    <row r="88" spans="2:3" s="134" customFormat="1">
      <c r="B88" s="135"/>
      <c r="C88" s="135"/>
    </row>
    <row r="89" spans="2:3" s="134" customFormat="1">
      <c r="B89" s="135"/>
      <c r="C89" s="135"/>
    </row>
    <row r="90" spans="2:3" s="134" customFormat="1">
      <c r="B90" s="135"/>
      <c r="C90" s="135"/>
    </row>
    <row r="91" spans="2:3" s="134" customFormat="1">
      <c r="B91" s="135"/>
      <c r="C91" s="135"/>
    </row>
    <row r="92" spans="2:3" s="134" customFormat="1">
      <c r="B92" s="135"/>
      <c r="C92" s="135"/>
    </row>
    <row r="93" spans="2:3" s="134" customFormat="1">
      <c r="B93" s="135"/>
      <c r="C93" s="135"/>
    </row>
    <row r="94" spans="2:3" s="134" customFormat="1">
      <c r="B94" s="135"/>
      <c r="C94" s="135"/>
    </row>
    <row r="95" spans="2:3" s="134" customFormat="1">
      <c r="B95" s="135"/>
      <c r="C95" s="135"/>
    </row>
    <row r="96" spans="2:3" s="134" customFormat="1">
      <c r="B96" s="135"/>
      <c r="C96" s="135"/>
    </row>
    <row r="97" spans="2:3" s="134" customFormat="1">
      <c r="B97" s="135"/>
      <c r="C97" s="135"/>
    </row>
    <row r="98" spans="2:3" s="134" customFormat="1">
      <c r="B98" s="135"/>
      <c r="C98" s="135"/>
    </row>
    <row r="99" spans="2:3" s="134" customFormat="1">
      <c r="B99" s="135"/>
      <c r="C99" s="135"/>
    </row>
    <row r="100" spans="2:3" s="134" customFormat="1">
      <c r="B100" s="135"/>
      <c r="C100" s="135"/>
    </row>
    <row r="101" spans="2:3" s="134" customFormat="1">
      <c r="B101" s="135"/>
      <c r="C101" s="135"/>
    </row>
    <row r="102" spans="2:3" s="134" customFormat="1">
      <c r="B102" s="135"/>
      <c r="C102" s="135"/>
    </row>
    <row r="103" spans="2:3" s="134" customFormat="1">
      <c r="B103" s="135"/>
      <c r="C103" s="135"/>
    </row>
    <row r="104" spans="2:3" s="134" customFormat="1">
      <c r="B104" s="135"/>
      <c r="C104" s="135"/>
    </row>
    <row r="105" spans="2:3" s="134" customFormat="1">
      <c r="B105" s="135"/>
      <c r="C105" s="135"/>
    </row>
    <row r="106" spans="2:3" s="134" customFormat="1">
      <c r="B106" s="135"/>
      <c r="C106" s="135"/>
    </row>
    <row r="107" spans="2:3" s="134" customFormat="1">
      <c r="B107" s="135"/>
      <c r="C107" s="135"/>
    </row>
    <row r="108" spans="2:3" s="134" customFormat="1">
      <c r="B108" s="135"/>
      <c r="C108" s="135"/>
    </row>
    <row r="109" spans="2:3" s="134" customFormat="1">
      <c r="B109" s="135"/>
      <c r="C109" s="135"/>
    </row>
    <row r="110" spans="2:3" s="134" customFormat="1">
      <c r="B110" s="135"/>
      <c r="C110" s="135"/>
    </row>
    <row r="111" spans="2:3" s="134" customFormat="1">
      <c r="B111" s="135"/>
      <c r="C111" s="135"/>
    </row>
    <row r="112" spans="2:3" s="134" customFormat="1">
      <c r="B112" s="135"/>
      <c r="C112" s="135"/>
    </row>
    <row r="113" spans="2:3" s="134" customFormat="1">
      <c r="B113" s="135"/>
      <c r="C113" s="135"/>
    </row>
    <row r="114" spans="2:3" s="134" customFormat="1">
      <c r="B114" s="135"/>
      <c r="C114" s="135"/>
    </row>
    <row r="115" spans="2:3" s="134" customFormat="1">
      <c r="B115" s="135"/>
      <c r="C115" s="135"/>
    </row>
    <row r="116" spans="2:3" s="134" customFormat="1">
      <c r="B116" s="135"/>
      <c r="C116" s="135"/>
    </row>
    <row r="117" spans="2:3" s="134" customFormat="1">
      <c r="B117" s="135"/>
      <c r="C117" s="135"/>
    </row>
    <row r="118" spans="2:3" s="134" customFormat="1">
      <c r="B118" s="135"/>
      <c r="C118" s="135"/>
    </row>
    <row r="119" spans="2:3" s="134" customFormat="1">
      <c r="B119" s="135"/>
      <c r="C119" s="135"/>
    </row>
    <row r="120" spans="2:3" s="134" customFormat="1">
      <c r="B120" s="135"/>
      <c r="C120" s="135"/>
    </row>
    <row r="121" spans="2:3" s="134" customFormat="1">
      <c r="B121" s="135"/>
      <c r="C121" s="135"/>
    </row>
    <row r="122" spans="2:3" s="134" customFormat="1">
      <c r="B122" s="135"/>
      <c r="C122" s="135"/>
    </row>
    <row r="123" spans="2:3" s="134" customFormat="1">
      <c r="B123" s="135"/>
      <c r="C123" s="135"/>
    </row>
    <row r="124" spans="2:3" s="134" customFormat="1">
      <c r="B124" s="135"/>
      <c r="C124" s="135"/>
    </row>
    <row r="125" spans="2:3" s="134" customFormat="1">
      <c r="B125" s="135"/>
      <c r="C125" s="135"/>
    </row>
    <row r="126" spans="2:3" s="134" customFormat="1">
      <c r="B126" s="135"/>
      <c r="C126" s="135"/>
    </row>
    <row r="127" spans="2:3" s="134" customFormat="1">
      <c r="B127" s="135"/>
      <c r="C127" s="135"/>
    </row>
    <row r="128" spans="2:3" s="134" customFormat="1">
      <c r="B128" s="135"/>
      <c r="C128" s="135"/>
    </row>
    <row r="129" spans="2:3" s="134" customFormat="1">
      <c r="B129" s="135"/>
      <c r="C129" s="135"/>
    </row>
    <row r="130" spans="2:3" s="134" customFormat="1">
      <c r="B130" s="135"/>
      <c r="C130" s="135"/>
    </row>
    <row r="131" spans="2:3" s="134" customFormat="1">
      <c r="B131" s="135"/>
      <c r="C131" s="135"/>
    </row>
    <row r="132" spans="2:3" s="134" customFormat="1">
      <c r="B132" s="135"/>
      <c r="C132" s="135"/>
    </row>
    <row r="133" spans="2:3" s="134" customFormat="1">
      <c r="B133" s="135"/>
      <c r="C133" s="135"/>
    </row>
    <row r="134" spans="2:3" s="134" customFormat="1">
      <c r="B134" s="135"/>
      <c r="C134" s="135"/>
    </row>
    <row r="135" spans="2:3" s="134" customFormat="1">
      <c r="B135" s="135"/>
      <c r="C135" s="135"/>
    </row>
    <row r="136" spans="2:3" s="134" customFormat="1">
      <c r="B136" s="135"/>
      <c r="C136" s="135"/>
    </row>
    <row r="137" spans="2:3" s="134" customFormat="1">
      <c r="B137" s="135"/>
      <c r="C137" s="135"/>
    </row>
    <row r="138" spans="2:3" s="134" customFormat="1">
      <c r="B138" s="135"/>
      <c r="C138" s="135"/>
    </row>
    <row r="139" spans="2:3" s="134" customFormat="1">
      <c r="B139" s="135"/>
      <c r="C139" s="135"/>
    </row>
    <row r="140" spans="2:3" s="134" customFormat="1">
      <c r="B140" s="135"/>
      <c r="C140" s="135"/>
    </row>
    <row r="141" spans="2:3" s="134" customFormat="1">
      <c r="B141" s="135"/>
      <c r="C141" s="135"/>
    </row>
    <row r="142" spans="2:3" s="134" customFormat="1">
      <c r="B142" s="135"/>
      <c r="C142" s="135"/>
    </row>
    <row r="143" spans="2:3" s="134" customFormat="1">
      <c r="B143" s="135"/>
      <c r="C143" s="135"/>
    </row>
    <row r="144" spans="2:3" s="134" customFormat="1">
      <c r="B144" s="135"/>
      <c r="C144" s="135"/>
    </row>
    <row r="145" spans="2:3" s="134" customFormat="1">
      <c r="B145" s="135"/>
      <c r="C145" s="135"/>
    </row>
    <row r="146" spans="2:3" s="134" customFormat="1">
      <c r="B146" s="135"/>
      <c r="C146" s="135"/>
    </row>
    <row r="147" spans="2:3" s="134" customFormat="1">
      <c r="B147" s="135"/>
      <c r="C147" s="135"/>
    </row>
    <row r="148" spans="2:3" s="134" customFormat="1">
      <c r="B148" s="135"/>
      <c r="C148" s="135"/>
    </row>
    <row r="149" spans="2:3" s="134" customFormat="1">
      <c r="B149" s="135"/>
      <c r="C149" s="135"/>
    </row>
    <row r="150" spans="2:3" s="134" customFormat="1">
      <c r="B150" s="135"/>
      <c r="C150" s="135"/>
    </row>
    <row r="151" spans="2:3" s="134" customFormat="1">
      <c r="B151" s="135"/>
      <c r="C151" s="135"/>
    </row>
    <row r="152" spans="2:3" s="134" customFormat="1">
      <c r="B152" s="135"/>
      <c r="C152" s="135"/>
    </row>
    <row r="153" spans="2:3" s="134" customFormat="1">
      <c r="B153" s="135"/>
      <c r="C153" s="135"/>
    </row>
    <row r="154" spans="2:3" s="134" customFormat="1">
      <c r="B154" s="135"/>
      <c r="C154" s="135"/>
    </row>
    <row r="155" spans="2:3" s="134" customFormat="1">
      <c r="B155" s="135"/>
      <c r="C155" s="135"/>
    </row>
    <row r="156" spans="2:3" s="134" customFormat="1">
      <c r="B156" s="135"/>
      <c r="C156" s="135"/>
    </row>
    <row r="157" spans="2:3" s="134" customFormat="1">
      <c r="B157" s="135"/>
      <c r="C157" s="135"/>
    </row>
    <row r="158" spans="2:3" s="134" customFormat="1">
      <c r="B158" s="135"/>
      <c r="C158" s="135"/>
    </row>
    <row r="159" spans="2:3" s="134" customFormat="1">
      <c r="B159" s="135"/>
      <c r="C159" s="135"/>
    </row>
    <row r="160" spans="2:3" s="134" customFormat="1">
      <c r="B160" s="135"/>
      <c r="C160" s="135"/>
    </row>
    <row r="161" spans="2:3" s="134" customFormat="1">
      <c r="B161" s="135"/>
      <c r="C161" s="135"/>
    </row>
    <row r="162" spans="2:3" s="134" customFormat="1">
      <c r="B162" s="135"/>
      <c r="C162" s="135"/>
    </row>
    <row r="163" spans="2:3" s="134" customFormat="1">
      <c r="B163" s="135"/>
      <c r="C163" s="135"/>
    </row>
    <row r="164" spans="2:3" s="134" customFormat="1">
      <c r="B164" s="135"/>
      <c r="C164" s="135"/>
    </row>
    <row r="165" spans="2:3" s="134" customFormat="1">
      <c r="B165" s="135"/>
      <c r="C165" s="135"/>
    </row>
    <row r="166" spans="2:3" s="134" customFormat="1">
      <c r="B166" s="135"/>
      <c r="C166" s="135"/>
    </row>
    <row r="167" spans="2:3" s="134" customFormat="1">
      <c r="B167" s="135"/>
      <c r="C167" s="135"/>
    </row>
    <row r="168" spans="2:3" s="134" customFormat="1">
      <c r="B168" s="135"/>
      <c r="C168" s="135"/>
    </row>
    <row r="169" spans="2:3" s="134" customFormat="1">
      <c r="B169" s="135"/>
      <c r="C169" s="135"/>
    </row>
    <row r="170" spans="2:3" s="134" customFormat="1">
      <c r="B170" s="135"/>
      <c r="C170" s="135"/>
    </row>
    <row r="171" spans="2:3" s="134" customFormat="1">
      <c r="B171" s="135"/>
      <c r="C171" s="135"/>
    </row>
    <row r="172" spans="2:3" s="134" customFormat="1">
      <c r="B172" s="135"/>
      <c r="C172" s="135"/>
    </row>
    <row r="173" spans="2:3" s="134" customFormat="1">
      <c r="B173" s="135"/>
      <c r="C173" s="135"/>
    </row>
    <row r="174" spans="2:3" s="134" customFormat="1">
      <c r="B174" s="135"/>
      <c r="C174" s="135"/>
    </row>
    <row r="175" spans="2:3" s="134" customFormat="1">
      <c r="B175" s="135"/>
      <c r="C175" s="135"/>
    </row>
    <row r="176" spans="2:3" s="134" customFormat="1">
      <c r="B176" s="135"/>
      <c r="C176" s="135"/>
    </row>
    <row r="177" spans="2:3" s="134" customFormat="1">
      <c r="B177" s="135"/>
      <c r="C177" s="135"/>
    </row>
    <row r="178" spans="2:3" s="134" customFormat="1">
      <c r="B178" s="135"/>
      <c r="C178" s="135"/>
    </row>
    <row r="179" spans="2:3" s="134" customFormat="1">
      <c r="B179" s="135"/>
      <c r="C179" s="135"/>
    </row>
    <row r="180" spans="2:3" s="134" customFormat="1">
      <c r="B180" s="135"/>
      <c r="C180" s="135"/>
    </row>
    <row r="181" spans="2:3" s="134" customFormat="1">
      <c r="B181" s="135"/>
      <c r="C181" s="135"/>
    </row>
    <row r="182" spans="2:3" s="134" customFormat="1">
      <c r="B182" s="135"/>
      <c r="C182" s="135"/>
    </row>
    <row r="183" spans="2:3" s="134" customFormat="1">
      <c r="B183" s="135"/>
      <c r="C183" s="135"/>
    </row>
    <row r="184" spans="2:3" s="134" customFormat="1">
      <c r="B184" s="135"/>
      <c r="C184" s="135"/>
    </row>
    <row r="185" spans="2:3" s="134" customFormat="1">
      <c r="B185" s="135"/>
      <c r="C185" s="135"/>
    </row>
    <row r="186" spans="2:3" s="134" customFormat="1">
      <c r="B186" s="135"/>
      <c r="C186" s="135"/>
    </row>
    <row r="187" spans="2:3" s="134" customFormat="1">
      <c r="B187" s="135"/>
      <c r="C187" s="135"/>
    </row>
    <row r="188" spans="2:3" s="134" customFormat="1">
      <c r="B188" s="135"/>
      <c r="C188" s="135"/>
    </row>
    <row r="189" spans="2:3" s="134" customFormat="1">
      <c r="B189" s="135"/>
      <c r="C189" s="135"/>
    </row>
    <row r="190" spans="2:3" s="134" customFormat="1">
      <c r="B190" s="135"/>
      <c r="C190" s="135"/>
    </row>
    <row r="191" spans="2:3" s="134" customFormat="1">
      <c r="B191" s="135"/>
      <c r="C191" s="135"/>
    </row>
    <row r="192" spans="2:3" s="134" customFormat="1">
      <c r="B192" s="135"/>
      <c r="C192" s="135"/>
    </row>
    <row r="193" spans="2:3" s="134" customFormat="1">
      <c r="B193" s="135"/>
      <c r="C193" s="135"/>
    </row>
    <row r="194" spans="2:3" s="134" customFormat="1">
      <c r="B194" s="135"/>
      <c r="C194" s="135"/>
    </row>
    <row r="195" spans="2:3" s="134" customFormat="1">
      <c r="B195" s="135"/>
      <c r="C195" s="135"/>
    </row>
    <row r="196" spans="2:3" s="134" customFormat="1">
      <c r="B196" s="135"/>
      <c r="C196" s="135"/>
    </row>
    <row r="197" spans="2:3" s="134" customFormat="1">
      <c r="B197" s="135"/>
      <c r="C197" s="135"/>
    </row>
    <row r="198" spans="2:3" s="134" customFormat="1">
      <c r="B198" s="135"/>
      <c r="C198" s="135"/>
    </row>
    <row r="199" spans="2:3" s="134" customFormat="1">
      <c r="B199" s="135"/>
      <c r="C199" s="135"/>
    </row>
    <row r="200" spans="2:3" s="134" customFormat="1">
      <c r="B200" s="135"/>
      <c r="C200" s="135"/>
    </row>
    <row r="201" spans="2:3" s="134" customFormat="1">
      <c r="B201" s="135"/>
      <c r="C201" s="135"/>
    </row>
    <row r="202" spans="2:3" s="134" customFormat="1">
      <c r="B202" s="135"/>
      <c r="C202" s="135"/>
    </row>
    <row r="203" spans="2:3" s="134" customFormat="1">
      <c r="B203" s="135"/>
      <c r="C203" s="135"/>
    </row>
    <row r="204" spans="2:3" s="134" customFormat="1">
      <c r="B204" s="135"/>
      <c r="C204" s="135"/>
    </row>
    <row r="205" spans="2:3" s="134" customFormat="1">
      <c r="B205" s="135"/>
      <c r="C205" s="135"/>
    </row>
    <row r="206" spans="2:3" s="134" customFormat="1">
      <c r="B206" s="135"/>
      <c r="C206" s="135"/>
    </row>
    <row r="207" spans="2:3" s="134" customFormat="1">
      <c r="B207" s="135"/>
      <c r="C207" s="135"/>
    </row>
    <row r="208" spans="2:3" s="134" customFormat="1">
      <c r="B208" s="135"/>
      <c r="C208" s="135"/>
    </row>
    <row r="209" spans="2:3" s="134" customFormat="1">
      <c r="B209" s="135"/>
      <c r="C209" s="135"/>
    </row>
    <row r="210" spans="2:3" s="134" customFormat="1">
      <c r="B210" s="135"/>
      <c r="C210" s="135"/>
    </row>
    <row r="211" spans="2:3" s="134" customFormat="1">
      <c r="B211" s="135"/>
      <c r="C211" s="135"/>
    </row>
    <row r="212" spans="2:3" s="134" customFormat="1">
      <c r="B212" s="135"/>
      <c r="C212" s="135"/>
    </row>
    <row r="213" spans="2:3" s="134" customFormat="1">
      <c r="B213" s="135"/>
      <c r="C213" s="135"/>
    </row>
    <row r="214" spans="2:3" s="134" customFormat="1">
      <c r="B214" s="135"/>
      <c r="C214" s="135"/>
    </row>
    <row r="215" spans="2:3" s="134" customFormat="1">
      <c r="B215" s="135"/>
      <c r="C215" s="135"/>
    </row>
    <row r="216" spans="2:3" s="134" customFormat="1">
      <c r="B216" s="135"/>
      <c r="C216" s="135"/>
    </row>
    <row r="217" spans="2:3" s="134" customFormat="1">
      <c r="B217" s="135"/>
      <c r="C217" s="135"/>
    </row>
    <row r="218" spans="2:3" s="134" customFormat="1">
      <c r="B218" s="135"/>
      <c r="C218" s="135"/>
    </row>
    <row r="219" spans="2:3" s="134" customFormat="1">
      <c r="B219" s="135"/>
      <c r="C219" s="135"/>
    </row>
    <row r="220" spans="2:3" s="134" customFormat="1">
      <c r="B220" s="135"/>
      <c r="C220" s="135"/>
    </row>
    <row r="221" spans="2:3" s="134" customFormat="1">
      <c r="B221" s="135"/>
      <c r="C221" s="135"/>
    </row>
    <row r="222" spans="2:3" s="134" customFormat="1">
      <c r="B222" s="135"/>
      <c r="C222" s="135"/>
    </row>
    <row r="223" spans="2:3" s="134" customFormat="1">
      <c r="B223" s="135"/>
      <c r="C223" s="135"/>
    </row>
    <row r="224" spans="2:3" s="134" customFormat="1">
      <c r="B224" s="135"/>
      <c r="C224" s="135"/>
    </row>
    <row r="225" spans="2:3" s="134" customFormat="1">
      <c r="B225" s="135"/>
      <c r="C225" s="135"/>
    </row>
    <row r="226" spans="2:3" s="134" customFormat="1">
      <c r="B226" s="135"/>
      <c r="C226" s="135"/>
    </row>
    <row r="227" spans="2:3" s="134" customFormat="1">
      <c r="B227" s="135"/>
      <c r="C227" s="135"/>
    </row>
    <row r="228" spans="2:3" s="134" customFormat="1">
      <c r="B228" s="135"/>
      <c r="C228" s="135"/>
    </row>
    <row r="229" spans="2:3" s="134" customFormat="1">
      <c r="B229" s="135"/>
      <c r="C229" s="135"/>
    </row>
    <row r="230" spans="2:3" s="134" customFormat="1">
      <c r="B230" s="135"/>
      <c r="C230" s="135"/>
    </row>
    <row r="231" spans="2:3" s="134" customFormat="1">
      <c r="B231" s="135"/>
      <c r="C231" s="135"/>
    </row>
    <row r="232" spans="2:3" s="134" customFormat="1">
      <c r="B232" s="135"/>
      <c r="C232" s="135"/>
    </row>
    <row r="233" spans="2:3" s="134" customFormat="1">
      <c r="B233" s="135"/>
      <c r="C233" s="135"/>
    </row>
    <row r="234" spans="2:3" s="134" customFormat="1">
      <c r="B234" s="135"/>
      <c r="C234" s="135"/>
    </row>
    <row r="235" spans="2:3" s="134" customFormat="1">
      <c r="B235" s="135"/>
      <c r="C235" s="135"/>
    </row>
    <row r="236" spans="2:3" s="134" customFormat="1">
      <c r="B236" s="135"/>
      <c r="C236" s="135"/>
    </row>
    <row r="237" spans="2:3" s="134" customFormat="1">
      <c r="B237" s="135"/>
      <c r="C237" s="135"/>
    </row>
    <row r="238" spans="2:3" s="134" customFormat="1">
      <c r="B238" s="135"/>
      <c r="C238" s="135"/>
    </row>
    <row r="239" spans="2:3" s="134" customFormat="1">
      <c r="B239" s="135"/>
      <c r="C239" s="135"/>
    </row>
    <row r="240" spans="2:3" s="134" customFormat="1">
      <c r="B240" s="135"/>
      <c r="C240" s="135"/>
    </row>
    <row r="241" spans="2:3" s="134" customFormat="1">
      <c r="B241" s="135"/>
      <c r="C241" s="135"/>
    </row>
    <row r="242" spans="2:3" s="134" customFormat="1">
      <c r="B242" s="135"/>
      <c r="C242" s="135"/>
    </row>
    <row r="243" spans="2:3" s="134" customFormat="1">
      <c r="B243" s="135"/>
      <c r="C243" s="135"/>
    </row>
    <row r="244" spans="2:3" s="134" customFormat="1">
      <c r="B244" s="135"/>
      <c r="C244" s="135"/>
    </row>
    <row r="245" spans="2:3" s="134" customFormat="1">
      <c r="B245" s="135"/>
      <c r="C245" s="135"/>
    </row>
    <row r="246" spans="2:3" s="134" customFormat="1">
      <c r="B246" s="135"/>
      <c r="C246" s="135"/>
    </row>
    <row r="247" spans="2:3" s="134" customFormat="1">
      <c r="B247" s="135"/>
      <c r="C247" s="135"/>
    </row>
    <row r="248" spans="2:3" s="134" customFormat="1">
      <c r="B248" s="135"/>
      <c r="C248" s="135"/>
    </row>
    <row r="249" spans="2:3" s="134" customFormat="1">
      <c r="B249" s="135"/>
      <c r="C249" s="135"/>
    </row>
    <row r="250" spans="2:3" s="134" customFormat="1">
      <c r="B250" s="135"/>
      <c r="C250" s="135"/>
    </row>
    <row r="251" spans="2:3" s="134" customFormat="1">
      <c r="B251" s="135"/>
      <c r="C251" s="135"/>
    </row>
    <row r="252" spans="2:3" s="134" customFormat="1">
      <c r="B252" s="135"/>
      <c r="C252" s="135"/>
    </row>
    <row r="253" spans="2:3" s="134" customFormat="1">
      <c r="B253" s="135"/>
      <c r="C253" s="135"/>
    </row>
    <row r="254" spans="2:3" s="134" customFormat="1">
      <c r="B254" s="135"/>
      <c r="C254" s="135"/>
    </row>
    <row r="255" spans="2:3" s="134" customFormat="1">
      <c r="B255" s="135"/>
      <c r="C255" s="135"/>
    </row>
    <row r="256" spans="2:3" s="134" customFormat="1">
      <c r="B256" s="135"/>
      <c r="C256" s="135"/>
    </row>
    <row r="257" spans="2:3" s="134" customFormat="1">
      <c r="B257" s="135"/>
      <c r="C257" s="135"/>
    </row>
    <row r="258" spans="2:3" s="134" customFormat="1">
      <c r="B258" s="135"/>
      <c r="C258" s="135"/>
    </row>
    <row r="259" spans="2:3" s="134" customFormat="1">
      <c r="B259" s="135"/>
      <c r="C259" s="135"/>
    </row>
    <row r="260" spans="2:3" s="134" customFormat="1">
      <c r="B260" s="135"/>
      <c r="C260" s="135"/>
    </row>
    <row r="261" spans="2:3" s="134" customFormat="1">
      <c r="B261" s="135"/>
      <c r="C261" s="135"/>
    </row>
    <row r="262" spans="2:3" s="134" customFormat="1">
      <c r="B262" s="135"/>
      <c r="C262" s="135"/>
    </row>
    <row r="263" spans="2:3" s="134" customFormat="1">
      <c r="B263" s="135"/>
      <c r="C263" s="135"/>
    </row>
    <row r="264" spans="2:3" s="134" customFormat="1">
      <c r="B264" s="135"/>
      <c r="C264" s="135"/>
    </row>
    <row r="265" spans="2:3" s="134" customFormat="1">
      <c r="B265" s="135"/>
      <c r="C265" s="135"/>
    </row>
    <row r="266" spans="2:3" s="134" customFormat="1">
      <c r="B266" s="135"/>
      <c r="C266" s="135"/>
    </row>
    <row r="267" spans="2:3" s="134" customFormat="1">
      <c r="B267" s="135"/>
      <c r="C267" s="135"/>
    </row>
    <row r="268" spans="2:3" s="134" customFormat="1">
      <c r="B268" s="135"/>
      <c r="C268" s="135"/>
    </row>
    <row r="269" spans="2:3" s="134" customFormat="1">
      <c r="B269" s="135"/>
      <c r="C269" s="135"/>
    </row>
    <row r="270" spans="2:3" s="134" customFormat="1">
      <c r="B270" s="135"/>
      <c r="C270" s="135"/>
    </row>
    <row r="271" spans="2:3" s="134" customFormat="1">
      <c r="B271" s="135"/>
      <c r="C271" s="135"/>
    </row>
    <row r="272" spans="2:3" s="134" customFormat="1">
      <c r="B272" s="135"/>
      <c r="C272" s="135"/>
    </row>
    <row r="273" spans="2:3" s="134" customFormat="1">
      <c r="B273" s="135"/>
      <c r="C273" s="135"/>
    </row>
    <row r="274" spans="2:3" s="134" customFormat="1">
      <c r="B274" s="135"/>
      <c r="C274" s="135"/>
    </row>
    <row r="275" spans="2:3" s="134" customFormat="1">
      <c r="B275" s="135"/>
      <c r="C275" s="135"/>
    </row>
    <row r="276" spans="2:3" s="134" customFormat="1">
      <c r="B276" s="135"/>
      <c r="C276" s="135"/>
    </row>
    <row r="277" spans="2:3" s="134" customFormat="1">
      <c r="B277" s="135"/>
      <c r="C277" s="135"/>
    </row>
    <row r="278" spans="2:3" s="134" customFormat="1">
      <c r="B278" s="135"/>
      <c r="C278" s="135"/>
    </row>
    <row r="279" spans="2:3" s="134" customFormat="1">
      <c r="B279" s="135"/>
      <c r="C279" s="135"/>
    </row>
    <row r="280" spans="2:3" s="134" customFormat="1">
      <c r="B280" s="135"/>
      <c r="C280" s="135"/>
    </row>
    <row r="281" spans="2:3" s="134" customFormat="1">
      <c r="B281" s="135"/>
      <c r="C281" s="135"/>
    </row>
    <row r="282" spans="2:3" s="134" customFormat="1">
      <c r="B282" s="135"/>
      <c r="C282" s="135"/>
    </row>
    <row r="283" spans="2:3" s="134" customFormat="1">
      <c r="B283" s="135"/>
      <c r="C283" s="135"/>
    </row>
    <row r="284" spans="2:3" s="134" customFormat="1">
      <c r="B284" s="135"/>
      <c r="C284" s="135"/>
    </row>
    <row r="285" spans="2:3" s="134" customFormat="1">
      <c r="B285" s="135"/>
      <c r="C285" s="135"/>
    </row>
    <row r="286" spans="2:3" s="134" customFormat="1">
      <c r="B286" s="135"/>
      <c r="C286" s="135"/>
    </row>
    <row r="287" spans="2:3" s="134" customFormat="1">
      <c r="B287" s="135"/>
      <c r="C287" s="135"/>
    </row>
    <row r="288" spans="2:3" s="134" customFormat="1">
      <c r="B288" s="135"/>
      <c r="C288" s="135"/>
    </row>
    <row r="289" spans="2:3" s="134" customFormat="1">
      <c r="B289" s="135"/>
      <c r="C289" s="135"/>
    </row>
    <row r="290" spans="2:3" s="134" customFormat="1">
      <c r="B290" s="135"/>
      <c r="C290" s="135"/>
    </row>
    <row r="291" spans="2:3" s="134" customFormat="1">
      <c r="B291" s="135"/>
      <c r="C291" s="135"/>
    </row>
    <row r="292" spans="2:3" s="134" customFormat="1">
      <c r="B292" s="135"/>
      <c r="C292" s="135"/>
    </row>
    <row r="293" spans="2:3" s="134" customFormat="1">
      <c r="B293" s="135"/>
      <c r="C293" s="135"/>
    </row>
    <row r="294" spans="2:3" s="134" customFormat="1">
      <c r="B294" s="135"/>
      <c r="C294" s="135"/>
    </row>
    <row r="295" spans="2:3" s="134" customFormat="1">
      <c r="B295" s="135"/>
      <c r="C295" s="135"/>
    </row>
    <row r="296" spans="2:3" s="134" customFormat="1">
      <c r="B296" s="135"/>
      <c r="C296" s="135"/>
    </row>
    <row r="297" spans="2:3" s="134" customFormat="1">
      <c r="B297" s="135"/>
      <c r="C297" s="135"/>
    </row>
    <row r="298" spans="2:3" s="134" customFormat="1">
      <c r="B298" s="135"/>
      <c r="C298" s="135"/>
    </row>
    <row r="299" spans="2:3" s="134" customFormat="1">
      <c r="B299" s="135"/>
      <c r="C299" s="135"/>
    </row>
    <row r="300" spans="2:3" s="134" customFormat="1">
      <c r="B300" s="135"/>
      <c r="C300" s="135"/>
    </row>
    <row r="301" spans="2:3" s="134" customFormat="1">
      <c r="B301" s="135"/>
      <c r="C301" s="135"/>
    </row>
    <row r="302" spans="2:3" s="134" customFormat="1">
      <c r="B302" s="135"/>
      <c r="C302" s="135"/>
    </row>
    <row r="303" spans="2:3" s="134" customFormat="1">
      <c r="B303" s="135"/>
      <c r="C303" s="135"/>
    </row>
    <row r="304" spans="2:3" s="134" customFormat="1">
      <c r="B304" s="135"/>
      <c r="C304" s="135"/>
    </row>
    <row r="305" spans="2:3" s="134" customFormat="1">
      <c r="B305" s="135"/>
      <c r="C305" s="135"/>
    </row>
    <row r="306" spans="2:3" s="134" customFormat="1">
      <c r="B306" s="135"/>
      <c r="C306" s="135"/>
    </row>
    <row r="307" spans="2:3" s="134" customFormat="1">
      <c r="B307" s="135"/>
      <c r="C307" s="135"/>
    </row>
    <row r="308" spans="2:3" s="134" customFormat="1">
      <c r="B308" s="135"/>
      <c r="C308" s="135"/>
    </row>
    <row r="309" spans="2:3" s="134" customFormat="1">
      <c r="B309" s="135"/>
      <c r="C309" s="135"/>
    </row>
    <row r="310" spans="2:3" s="134" customFormat="1">
      <c r="B310" s="135"/>
      <c r="C310" s="135"/>
    </row>
    <row r="311" spans="2:3" s="134" customFormat="1">
      <c r="B311" s="135"/>
      <c r="C311" s="135"/>
    </row>
    <row r="312" spans="2:3" s="134" customFormat="1">
      <c r="B312" s="135"/>
      <c r="C312" s="135"/>
    </row>
    <row r="313" spans="2:3" s="134" customFormat="1">
      <c r="B313" s="135"/>
      <c r="C313" s="135"/>
    </row>
    <row r="314" spans="2:3" s="134" customFormat="1">
      <c r="B314" s="135"/>
      <c r="C314" s="135"/>
    </row>
    <row r="315" spans="2:3" s="134" customFormat="1">
      <c r="B315" s="135"/>
      <c r="C315" s="135"/>
    </row>
    <row r="316" spans="2:3" s="134" customFormat="1">
      <c r="B316" s="135"/>
      <c r="C316" s="135"/>
    </row>
    <row r="317" spans="2:3" s="134" customFormat="1">
      <c r="B317" s="135"/>
      <c r="C317" s="135"/>
    </row>
    <row r="318" spans="2:3" s="134" customFormat="1">
      <c r="B318" s="135"/>
      <c r="C318" s="135"/>
    </row>
    <row r="319" spans="2:3" s="134" customFormat="1">
      <c r="B319" s="135"/>
      <c r="C319" s="135"/>
    </row>
    <row r="320" spans="2:3" s="134" customFormat="1">
      <c r="B320" s="135"/>
      <c r="C320" s="135"/>
    </row>
    <row r="321" spans="2:3" s="134" customFormat="1">
      <c r="B321" s="135"/>
      <c r="C321" s="135"/>
    </row>
    <row r="322" spans="2:3" s="134" customFormat="1">
      <c r="B322" s="135"/>
      <c r="C322" s="135"/>
    </row>
    <row r="323" spans="2:3" s="134" customFormat="1">
      <c r="B323" s="135"/>
      <c r="C323" s="135"/>
    </row>
    <row r="324" spans="2:3" s="134" customFormat="1">
      <c r="B324" s="135"/>
      <c r="C324" s="135"/>
    </row>
    <row r="325" spans="2:3" s="134" customFormat="1">
      <c r="B325" s="135"/>
      <c r="C325" s="135"/>
    </row>
    <row r="326" spans="2:3" s="134" customFormat="1">
      <c r="B326" s="135"/>
      <c r="C326" s="135"/>
    </row>
    <row r="327" spans="2:3" s="134" customFormat="1">
      <c r="B327" s="135"/>
      <c r="C327" s="135"/>
    </row>
    <row r="328" spans="2:3" s="134" customFormat="1">
      <c r="B328" s="135"/>
      <c r="C328" s="135"/>
    </row>
    <row r="329" spans="2:3" s="134" customFormat="1">
      <c r="B329" s="135"/>
      <c r="C329" s="135"/>
    </row>
    <row r="330" spans="2:3" s="134" customFormat="1">
      <c r="B330" s="135"/>
      <c r="C330" s="135"/>
    </row>
    <row r="331" spans="2:3" s="134" customFormat="1">
      <c r="B331" s="135"/>
      <c r="C331" s="135"/>
    </row>
    <row r="332" spans="2:3" s="134" customFormat="1">
      <c r="B332" s="135"/>
      <c r="C332" s="135"/>
    </row>
    <row r="333" spans="2:3" s="134" customFormat="1">
      <c r="B333" s="135"/>
      <c r="C333" s="135"/>
    </row>
    <row r="334" spans="2:3" s="134" customFormat="1">
      <c r="B334" s="135"/>
      <c r="C334" s="135"/>
    </row>
    <row r="335" spans="2:3" s="134" customFormat="1">
      <c r="B335" s="135"/>
      <c r="C335" s="135"/>
    </row>
    <row r="336" spans="2:3" s="134" customFormat="1">
      <c r="B336" s="135"/>
      <c r="C336" s="135"/>
    </row>
    <row r="337" spans="2:3" s="134" customFormat="1">
      <c r="B337" s="135"/>
      <c r="C337" s="135"/>
    </row>
    <row r="338" spans="2:3" s="134" customFormat="1">
      <c r="B338" s="135"/>
      <c r="C338" s="135"/>
    </row>
    <row r="339" spans="2:3" s="134" customFormat="1">
      <c r="B339" s="135"/>
      <c r="C339" s="135"/>
    </row>
    <row r="340" spans="2:3" s="134" customFormat="1">
      <c r="B340" s="135"/>
      <c r="C340" s="135"/>
    </row>
    <row r="341" spans="2:3" s="134" customFormat="1">
      <c r="B341" s="135"/>
      <c r="C341" s="135"/>
    </row>
    <row r="342" spans="2:3" s="134" customFormat="1">
      <c r="B342" s="135"/>
      <c r="C342" s="135"/>
    </row>
    <row r="343" spans="2:3" s="134" customFormat="1">
      <c r="B343" s="135"/>
      <c r="C343" s="135"/>
    </row>
    <row r="344" spans="2:3" s="134" customFormat="1">
      <c r="B344" s="135"/>
      <c r="C344" s="135"/>
    </row>
    <row r="345" spans="2:3" s="134" customFormat="1">
      <c r="B345" s="135"/>
      <c r="C345" s="135"/>
    </row>
    <row r="346" spans="2:3" s="134" customFormat="1">
      <c r="B346" s="135"/>
      <c r="C346" s="135"/>
    </row>
    <row r="347" spans="2:3" s="134" customFormat="1">
      <c r="B347" s="135"/>
      <c r="C347" s="135"/>
    </row>
    <row r="348" spans="2:3" s="134" customFormat="1">
      <c r="B348" s="135"/>
      <c r="C348" s="135"/>
    </row>
    <row r="349" spans="2:3" s="134" customFormat="1">
      <c r="B349" s="135"/>
      <c r="C349" s="135"/>
    </row>
    <row r="350" spans="2:3" s="134" customFormat="1">
      <c r="B350" s="135"/>
      <c r="C350" s="135"/>
    </row>
    <row r="351" spans="2:3" s="134" customFormat="1">
      <c r="B351" s="135"/>
      <c r="C351" s="135"/>
    </row>
    <row r="352" spans="2:3" s="134" customFormat="1">
      <c r="B352" s="135"/>
      <c r="C352" s="135"/>
    </row>
    <row r="353" spans="2:3" s="134" customFormat="1">
      <c r="B353" s="135"/>
      <c r="C353" s="135"/>
    </row>
    <row r="354" spans="2:3" s="134" customFormat="1">
      <c r="B354" s="135"/>
      <c r="C354" s="135"/>
    </row>
    <row r="355" spans="2:3" s="134" customFormat="1">
      <c r="B355" s="135"/>
      <c r="C355" s="135"/>
    </row>
    <row r="356" spans="2:3" s="134" customFormat="1">
      <c r="B356" s="135"/>
      <c r="C356" s="135"/>
    </row>
    <row r="357" spans="2:3" s="134" customFormat="1">
      <c r="B357" s="135"/>
      <c r="C357" s="135"/>
    </row>
    <row r="358" spans="2:3" s="134" customFormat="1">
      <c r="B358" s="135"/>
      <c r="C358" s="135"/>
    </row>
    <row r="359" spans="2:3" s="134" customFormat="1">
      <c r="B359" s="135"/>
      <c r="C359" s="135"/>
    </row>
    <row r="360" spans="2:3" s="134" customFormat="1">
      <c r="B360" s="135"/>
      <c r="C360" s="135"/>
    </row>
    <row r="361" spans="2:3" s="134" customFormat="1">
      <c r="B361" s="135"/>
      <c r="C361" s="135"/>
    </row>
    <row r="362" spans="2:3" s="134" customFormat="1">
      <c r="B362" s="135"/>
      <c r="C362" s="135"/>
    </row>
    <row r="363" spans="2:3" s="134" customFormat="1">
      <c r="B363" s="135"/>
      <c r="C363" s="135"/>
    </row>
    <row r="364" spans="2:3" s="134" customFormat="1">
      <c r="B364" s="135"/>
      <c r="C364" s="135"/>
    </row>
    <row r="365" spans="2:3" s="134" customFormat="1">
      <c r="B365" s="135"/>
      <c r="C365" s="135"/>
    </row>
    <row r="366" spans="2:3" s="134" customFormat="1">
      <c r="B366" s="135"/>
      <c r="C366" s="135"/>
    </row>
    <row r="367" spans="2:3" s="134" customFormat="1">
      <c r="B367" s="135"/>
      <c r="C367" s="135"/>
    </row>
    <row r="368" spans="2:3" s="134" customFormat="1">
      <c r="B368" s="135"/>
      <c r="C368" s="135"/>
    </row>
    <row r="369" spans="2:3" s="134" customFormat="1">
      <c r="B369" s="135"/>
      <c r="C369" s="135"/>
    </row>
    <row r="370" spans="2:3" s="134" customFormat="1">
      <c r="B370" s="135"/>
      <c r="C370" s="135"/>
    </row>
    <row r="371" spans="2:3" s="134" customFormat="1">
      <c r="B371" s="135"/>
      <c r="C371" s="135"/>
    </row>
    <row r="372" spans="2:3" s="134" customFormat="1">
      <c r="B372" s="135"/>
      <c r="C372" s="135"/>
    </row>
    <row r="373" spans="2:3" s="134" customFormat="1">
      <c r="B373" s="135"/>
      <c r="C373" s="135"/>
    </row>
    <row r="374" spans="2:3" s="134" customFormat="1">
      <c r="B374" s="135"/>
      <c r="C374" s="135"/>
    </row>
    <row r="375" spans="2:3" s="134" customFormat="1">
      <c r="B375" s="135"/>
      <c r="C375" s="135"/>
    </row>
    <row r="376" spans="2:3" s="134" customFormat="1">
      <c r="B376" s="135"/>
      <c r="C376" s="135"/>
    </row>
    <row r="377" spans="2:3" s="134" customFormat="1">
      <c r="B377" s="135"/>
      <c r="C377" s="135"/>
    </row>
    <row r="378" spans="2:3" s="134" customFormat="1">
      <c r="B378" s="135"/>
      <c r="C378" s="135"/>
    </row>
    <row r="379" spans="2:3" s="134" customFormat="1">
      <c r="B379" s="135"/>
      <c r="C379" s="135"/>
    </row>
    <row r="380" spans="2:3" s="134" customFormat="1">
      <c r="B380" s="135"/>
      <c r="C380" s="135"/>
    </row>
    <row r="381" spans="2:3" s="134" customFormat="1">
      <c r="B381" s="135"/>
      <c r="C381" s="135"/>
    </row>
    <row r="382" spans="2:3" s="134" customFormat="1">
      <c r="B382" s="135"/>
      <c r="C382" s="135"/>
    </row>
    <row r="383" spans="2:3" s="134" customFormat="1">
      <c r="B383" s="135"/>
      <c r="C383" s="135"/>
    </row>
    <row r="384" spans="2:3" s="134" customFormat="1">
      <c r="B384" s="135"/>
      <c r="C384" s="135"/>
    </row>
    <row r="385" spans="2:3" s="134" customFormat="1">
      <c r="B385" s="135"/>
      <c r="C385" s="135"/>
    </row>
    <row r="386" spans="2:3" s="134" customFormat="1">
      <c r="B386" s="135"/>
      <c r="C386" s="135"/>
    </row>
    <row r="387" spans="2:3" s="134" customFormat="1">
      <c r="B387" s="135"/>
      <c r="C387" s="135"/>
    </row>
    <row r="388" spans="2:3" s="134" customFormat="1">
      <c r="B388" s="135"/>
      <c r="C388" s="135"/>
    </row>
    <row r="389" spans="2:3" s="134" customFormat="1">
      <c r="B389" s="135"/>
      <c r="C389" s="135"/>
    </row>
    <row r="390" spans="2:3" s="134" customFormat="1">
      <c r="B390" s="135"/>
      <c r="C390" s="135"/>
    </row>
    <row r="391" spans="2:3" s="134" customFormat="1">
      <c r="B391" s="135"/>
      <c r="C391" s="135"/>
    </row>
    <row r="392" spans="2:3" s="134" customFormat="1">
      <c r="B392" s="135"/>
      <c r="C392" s="135"/>
    </row>
    <row r="393" spans="2:3" s="134" customFormat="1">
      <c r="B393" s="135"/>
      <c r="C393" s="135"/>
    </row>
    <row r="394" spans="2:3" s="134" customFormat="1">
      <c r="B394" s="135"/>
      <c r="C394" s="135"/>
    </row>
    <row r="395" spans="2:3" s="134" customFormat="1">
      <c r="B395" s="135"/>
      <c r="C395" s="135"/>
    </row>
    <row r="396" spans="2:3" s="134" customFormat="1">
      <c r="B396" s="135"/>
      <c r="C396" s="135"/>
    </row>
    <row r="397" spans="2:3" s="134" customFormat="1">
      <c r="B397" s="135"/>
      <c r="C397" s="135"/>
    </row>
    <row r="398" spans="2:3" s="134" customFormat="1">
      <c r="B398" s="135"/>
      <c r="C398" s="135"/>
    </row>
    <row r="399" spans="2:3" s="134" customFormat="1">
      <c r="B399" s="135"/>
      <c r="C399" s="135"/>
    </row>
    <row r="400" spans="2:3" s="134" customFormat="1">
      <c r="B400" s="135"/>
      <c r="C400" s="135"/>
    </row>
    <row r="401" spans="2:3" s="134" customFormat="1">
      <c r="B401" s="135"/>
      <c r="C401" s="135"/>
    </row>
    <row r="402" spans="2:3" s="134" customFormat="1">
      <c r="B402" s="135"/>
      <c r="C402" s="135"/>
    </row>
    <row r="403" spans="2:3" s="134" customFormat="1">
      <c r="B403" s="135"/>
      <c r="C403" s="135"/>
    </row>
    <row r="404" spans="2:3" s="134" customFormat="1">
      <c r="B404" s="135"/>
      <c r="C404" s="135"/>
    </row>
    <row r="405" spans="2:3" s="134" customFormat="1">
      <c r="B405" s="135"/>
      <c r="C405" s="135"/>
    </row>
    <row r="406" spans="2:3" s="134" customFormat="1">
      <c r="B406" s="135"/>
      <c r="C406" s="135"/>
    </row>
    <row r="407" spans="2:3" s="134" customFormat="1">
      <c r="B407" s="135"/>
      <c r="C407" s="135"/>
    </row>
    <row r="408" spans="2:3" s="134" customFormat="1">
      <c r="B408" s="135"/>
      <c r="C408" s="135"/>
    </row>
    <row r="409" spans="2:3" s="134" customFormat="1">
      <c r="B409" s="135"/>
      <c r="C409" s="135"/>
    </row>
    <row r="410" spans="2:3" s="134" customFormat="1">
      <c r="B410" s="135"/>
      <c r="C410" s="135"/>
    </row>
    <row r="411" spans="2:3" s="134" customFormat="1">
      <c r="B411" s="135"/>
      <c r="C411" s="135"/>
    </row>
    <row r="412" spans="2:3" s="134" customFormat="1">
      <c r="B412" s="135"/>
      <c r="C412" s="135"/>
    </row>
    <row r="413" spans="2:3" s="134" customFormat="1">
      <c r="B413" s="135"/>
      <c r="C413" s="135"/>
    </row>
    <row r="414" spans="2:3" s="134" customFormat="1">
      <c r="B414" s="135"/>
      <c r="C414" s="135"/>
    </row>
    <row r="415" spans="2:3" s="134" customFormat="1">
      <c r="B415" s="135"/>
      <c r="C415" s="135"/>
    </row>
    <row r="416" spans="2:3" s="134" customFormat="1">
      <c r="B416" s="135"/>
      <c r="C416" s="135"/>
    </row>
    <row r="417" spans="2:3" s="134" customFormat="1">
      <c r="B417" s="135"/>
      <c r="C417" s="135"/>
    </row>
    <row r="418" spans="2:3" s="134" customFormat="1">
      <c r="B418" s="135"/>
      <c r="C418" s="135"/>
    </row>
    <row r="419" spans="2:3" s="134" customFormat="1">
      <c r="B419" s="135"/>
      <c r="C419" s="135"/>
    </row>
    <row r="420" spans="2:3" s="134" customFormat="1">
      <c r="B420" s="135"/>
      <c r="C420" s="135"/>
    </row>
    <row r="421" spans="2:3" s="134" customFormat="1">
      <c r="B421" s="135"/>
      <c r="C421" s="135"/>
    </row>
    <row r="422" spans="2:3" s="134" customFormat="1">
      <c r="B422" s="135"/>
      <c r="C422" s="135"/>
    </row>
    <row r="423" spans="2:3" s="134" customFormat="1">
      <c r="B423" s="135"/>
      <c r="C423" s="135"/>
    </row>
    <row r="424" spans="2:3" s="134" customFormat="1">
      <c r="B424" s="135"/>
      <c r="C424" s="135"/>
    </row>
    <row r="425" spans="2:3" s="134" customFormat="1">
      <c r="B425" s="135"/>
      <c r="C425" s="135"/>
    </row>
    <row r="426" spans="2:3" s="134" customFormat="1">
      <c r="B426" s="135"/>
      <c r="C426" s="135"/>
    </row>
    <row r="427" spans="2:3" s="134" customFormat="1">
      <c r="B427" s="135"/>
      <c r="C427" s="135"/>
    </row>
    <row r="428" spans="2:3" s="134" customFormat="1">
      <c r="B428" s="135"/>
      <c r="C428" s="135"/>
    </row>
    <row r="429" spans="2:3" s="134" customFormat="1">
      <c r="B429" s="135"/>
      <c r="C429" s="135"/>
    </row>
    <row r="430" spans="2:3" s="134" customFormat="1">
      <c r="B430" s="135"/>
      <c r="C430" s="135"/>
    </row>
    <row r="431" spans="2:3" s="134" customFormat="1">
      <c r="B431" s="135"/>
      <c r="C431" s="135"/>
    </row>
    <row r="432" spans="2:3" s="134" customFormat="1">
      <c r="B432" s="135"/>
      <c r="C432" s="135"/>
    </row>
    <row r="433" spans="2:3" s="134" customFormat="1">
      <c r="B433" s="135"/>
      <c r="C433" s="135"/>
    </row>
    <row r="434" spans="2:3" s="134" customFormat="1">
      <c r="B434" s="135"/>
      <c r="C434" s="135"/>
    </row>
    <row r="435" spans="2:3" s="134" customFormat="1">
      <c r="B435" s="135"/>
      <c r="C435" s="135"/>
    </row>
    <row r="436" spans="2:3" s="134" customFormat="1">
      <c r="B436" s="135"/>
      <c r="C436" s="135"/>
    </row>
    <row r="437" spans="2:3" s="134" customFormat="1">
      <c r="B437" s="135"/>
      <c r="C437" s="135"/>
    </row>
    <row r="438" spans="2:3" s="134" customFormat="1">
      <c r="B438" s="135"/>
      <c r="C438" s="135"/>
    </row>
    <row r="439" spans="2:3" s="134" customFormat="1">
      <c r="B439" s="135"/>
      <c r="C439" s="135"/>
    </row>
    <row r="440" spans="2:3" s="134" customFormat="1">
      <c r="B440" s="135"/>
      <c r="C440" s="135"/>
    </row>
    <row r="441" spans="2:3" s="134" customFormat="1">
      <c r="B441" s="135"/>
      <c r="C441" s="135"/>
    </row>
    <row r="442" spans="2:3" s="134" customFormat="1">
      <c r="B442" s="135"/>
      <c r="C442" s="135"/>
    </row>
    <row r="443" spans="2:3" s="134" customFormat="1">
      <c r="B443" s="135"/>
      <c r="C443" s="135"/>
    </row>
    <row r="444" spans="2:3" s="134" customFormat="1">
      <c r="B444" s="135"/>
      <c r="C444" s="135"/>
    </row>
    <row r="445" spans="2:3" s="134" customFormat="1">
      <c r="B445" s="135"/>
      <c r="C445" s="135"/>
    </row>
    <row r="446" spans="2:3" s="134" customFormat="1">
      <c r="B446" s="135"/>
      <c r="C446" s="135"/>
    </row>
    <row r="447" spans="2:3" s="134" customFormat="1">
      <c r="B447" s="135"/>
      <c r="C447" s="135"/>
    </row>
    <row r="448" spans="2:3" s="134" customFormat="1">
      <c r="B448" s="135"/>
      <c r="C448" s="135"/>
    </row>
    <row r="449" spans="2:3" s="134" customFormat="1">
      <c r="B449" s="135"/>
      <c r="C449" s="135"/>
    </row>
    <row r="450" spans="2:3" s="134" customFormat="1">
      <c r="B450" s="135"/>
      <c r="C450" s="135"/>
    </row>
    <row r="451" spans="2:3" s="134" customFormat="1">
      <c r="B451" s="135"/>
      <c r="C451" s="135"/>
    </row>
    <row r="452" spans="2:3" s="134" customFormat="1">
      <c r="B452" s="135"/>
      <c r="C452" s="135"/>
    </row>
    <row r="453" spans="2:3" s="134" customFormat="1">
      <c r="B453" s="135"/>
      <c r="C453" s="135"/>
    </row>
    <row r="454" spans="2:3" s="134" customFormat="1">
      <c r="B454" s="135"/>
      <c r="C454" s="135"/>
    </row>
    <row r="455" spans="2:3" s="134" customFormat="1">
      <c r="B455" s="135"/>
      <c r="C455" s="135"/>
    </row>
    <row r="456" spans="2:3" s="134" customFormat="1">
      <c r="B456" s="135"/>
      <c r="C456" s="135"/>
    </row>
    <row r="457" spans="2:3" s="134" customFormat="1">
      <c r="B457" s="135"/>
      <c r="C457" s="135"/>
    </row>
    <row r="458" spans="2:3" s="134" customFormat="1">
      <c r="B458" s="135"/>
      <c r="C458" s="135"/>
    </row>
    <row r="459" spans="2:3" s="134" customFormat="1">
      <c r="B459" s="135"/>
      <c r="C459" s="135"/>
    </row>
    <row r="460" spans="2:3" s="134" customFormat="1">
      <c r="B460" s="135"/>
      <c r="C460" s="135"/>
    </row>
    <row r="461" spans="2:3" s="134" customFormat="1">
      <c r="B461" s="135"/>
      <c r="C461" s="135"/>
    </row>
    <row r="462" spans="2:3" s="134" customFormat="1">
      <c r="B462" s="135"/>
      <c r="C462" s="135"/>
    </row>
    <row r="463" spans="2:3" s="134" customFormat="1">
      <c r="B463" s="135"/>
      <c r="C463" s="135"/>
    </row>
    <row r="464" spans="2:3" s="134" customFormat="1">
      <c r="B464" s="135"/>
      <c r="C464" s="135"/>
    </row>
    <row r="465" spans="2:3" s="134" customFormat="1">
      <c r="B465" s="135"/>
      <c r="C465" s="135"/>
    </row>
    <row r="466" spans="2:3" s="134" customFormat="1">
      <c r="B466" s="135"/>
      <c r="C466" s="135"/>
    </row>
    <row r="467" spans="2:3" s="134" customFormat="1">
      <c r="B467" s="135"/>
      <c r="C467" s="135"/>
    </row>
    <row r="468" spans="2:3" s="134" customFormat="1">
      <c r="B468" s="135"/>
      <c r="C468" s="135"/>
    </row>
    <row r="469" spans="2:3" s="134" customFormat="1">
      <c r="B469" s="135"/>
      <c r="C469" s="135"/>
    </row>
    <row r="470" spans="2:3" s="134" customFormat="1">
      <c r="B470" s="135"/>
      <c r="C470" s="135"/>
    </row>
    <row r="471" spans="2:3" s="134" customFormat="1">
      <c r="B471" s="135"/>
      <c r="C471" s="135"/>
    </row>
    <row r="472" spans="2:3" s="134" customFormat="1">
      <c r="B472" s="135"/>
      <c r="C472" s="135"/>
    </row>
    <row r="473" spans="2:3" s="134" customFormat="1">
      <c r="B473" s="135"/>
      <c r="C473" s="135"/>
    </row>
    <row r="474" spans="2:3" s="134" customFormat="1">
      <c r="B474" s="135"/>
      <c r="C474" s="135"/>
    </row>
    <row r="475" spans="2:3" s="134" customFormat="1">
      <c r="B475" s="135"/>
      <c r="C475" s="135"/>
    </row>
    <row r="476" spans="2:3" s="134" customFormat="1">
      <c r="B476" s="135"/>
      <c r="C476" s="135"/>
    </row>
    <row r="477" spans="2:3" s="134" customFormat="1">
      <c r="B477" s="135"/>
      <c r="C477" s="135"/>
    </row>
    <row r="478" spans="2:3" s="134" customFormat="1">
      <c r="B478" s="135"/>
      <c r="C478" s="135"/>
    </row>
    <row r="479" spans="2:3" s="134" customFormat="1">
      <c r="B479" s="135"/>
      <c r="C479" s="135"/>
    </row>
    <row r="480" spans="2:3" s="134" customFormat="1">
      <c r="B480" s="135"/>
      <c r="C480" s="135"/>
    </row>
    <row r="481" spans="2:3" s="134" customFormat="1">
      <c r="B481" s="135"/>
      <c r="C481" s="135"/>
    </row>
    <row r="482" spans="2:3" s="134" customFormat="1">
      <c r="B482" s="135"/>
      <c r="C482" s="135"/>
    </row>
    <row r="483" spans="2:3" s="134" customFormat="1">
      <c r="B483" s="135"/>
      <c r="C483" s="135"/>
    </row>
    <row r="484" spans="2:3" s="134" customFormat="1">
      <c r="B484" s="135"/>
      <c r="C484" s="135"/>
    </row>
    <row r="485" spans="2:3" s="134" customFormat="1">
      <c r="B485" s="135"/>
      <c r="C485" s="135"/>
    </row>
    <row r="486" spans="2:3" s="134" customFormat="1">
      <c r="B486" s="135"/>
      <c r="C486" s="135"/>
    </row>
    <row r="487" spans="2:3" s="134" customFormat="1">
      <c r="B487" s="135"/>
      <c r="C487" s="135"/>
    </row>
    <row r="488" spans="2:3" s="134" customFormat="1">
      <c r="B488" s="135"/>
      <c r="C488" s="135"/>
    </row>
    <row r="489" spans="2:3" s="134" customFormat="1">
      <c r="B489" s="135"/>
      <c r="C489" s="135"/>
    </row>
    <row r="490" spans="2:3" s="134" customFormat="1">
      <c r="B490" s="135"/>
      <c r="C490" s="135"/>
    </row>
    <row r="491" spans="2:3" s="134" customFormat="1">
      <c r="B491" s="135"/>
      <c r="C491" s="135"/>
    </row>
    <row r="492" spans="2:3" s="134" customFormat="1">
      <c r="B492" s="135"/>
      <c r="C492" s="135"/>
    </row>
    <row r="493" spans="2:3" s="134" customFormat="1">
      <c r="B493" s="135"/>
      <c r="C493" s="135"/>
    </row>
    <row r="494" spans="2:3" s="134" customFormat="1">
      <c r="B494" s="135"/>
      <c r="C494" s="135"/>
    </row>
    <row r="495" spans="2:3" s="134" customFormat="1">
      <c r="B495" s="135"/>
      <c r="C495" s="135"/>
    </row>
    <row r="496" spans="2:3" s="134" customFormat="1">
      <c r="B496" s="135"/>
      <c r="C496" s="135"/>
    </row>
    <row r="497" spans="4:5">
      <c r="D497" s="134"/>
    </row>
    <row r="498" spans="4:5">
      <c r="D498" s="134"/>
    </row>
    <row r="499" spans="4:5">
      <c r="D499" s="134"/>
    </row>
    <row r="500" spans="4:5">
      <c r="D500" s="134"/>
    </row>
    <row r="501" spans="4:5">
      <c r="D501" s="134"/>
    </row>
    <row r="502" spans="4:5">
      <c r="D502" s="134"/>
    </row>
    <row r="503" spans="4:5">
      <c r="D503" s="134"/>
    </row>
    <row r="504" spans="4:5">
      <c r="D504" s="134"/>
    </row>
    <row r="505" spans="4:5">
      <c r="D505" s="134"/>
    </row>
    <row r="506" spans="4:5">
      <c r="D506" s="134"/>
    </row>
    <row r="507" spans="4:5">
      <c r="D507" s="134"/>
    </row>
    <row r="508" spans="4:5">
      <c r="D508" s="134"/>
    </row>
    <row r="509" spans="4:5">
      <c r="D509" s="134"/>
    </row>
    <row r="510" spans="4:5">
      <c r="D510" s="134"/>
    </row>
    <row r="511" spans="4:5">
      <c r="D511" s="134"/>
    </row>
    <row r="512" spans="4:5">
      <c r="E512" s="135"/>
    </row>
  </sheetData>
  <mergeCells count="1">
    <mergeCell ref="B6:L6"/>
  </mergeCells>
  <phoneticPr fontId="3" type="noConversion"/>
  <dataValidations disablePrompts="1"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186</v>
      </c>
      <c r="C1" s="78" t="s" vm="1">
        <v>259</v>
      </c>
    </row>
    <row r="2" spans="2:18">
      <c r="B2" s="57" t="s">
        <v>185</v>
      </c>
      <c r="C2" s="78" t="s">
        <v>260</v>
      </c>
    </row>
    <row r="3" spans="2:18">
      <c r="B3" s="57" t="s">
        <v>187</v>
      </c>
      <c r="C3" s="78" t="s">
        <v>261</v>
      </c>
    </row>
    <row r="4" spans="2:18">
      <c r="B4" s="57" t="s">
        <v>188</v>
      </c>
      <c r="C4" s="78">
        <v>69</v>
      </c>
    </row>
    <row r="6" spans="2:18" ht="26.25" customHeight="1">
      <c r="B6" s="153" t="s">
        <v>227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5"/>
    </row>
    <row r="7" spans="2:18" s="3" customFormat="1" ht="78.75">
      <c r="B7" s="23" t="s">
        <v>123</v>
      </c>
      <c r="C7" s="31" t="s">
        <v>47</v>
      </c>
      <c r="D7" s="31" t="s">
        <v>67</v>
      </c>
      <c r="E7" s="31" t="s">
        <v>15</v>
      </c>
      <c r="F7" s="31" t="s">
        <v>68</v>
      </c>
      <c r="G7" s="31" t="s">
        <v>109</v>
      </c>
      <c r="H7" s="31" t="s">
        <v>18</v>
      </c>
      <c r="I7" s="31" t="s">
        <v>108</v>
      </c>
      <c r="J7" s="31" t="s">
        <v>17</v>
      </c>
      <c r="K7" s="31" t="s">
        <v>224</v>
      </c>
      <c r="L7" s="31" t="s">
        <v>242</v>
      </c>
      <c r="M7" s="31" t="s">
        <v>225</v>
      </c>
      <c r="N7" s="31" t="s">
        <v>61</v>
      </c>
      <c r="O7" s="31" t="s">
        <v>189</v>
      </c>
      <c r="P7" s="32" t="s">
        <v>191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249</v>
      </c>
      <c r="M8" s="33" t="s">
        <v>245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9" t="s">
        <v>258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9" t="s">
        <v>119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9" t="s">
        <v>248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186</v>
      </c>
      <c r="C1" s="78" t="s" vm="1">
        <v>259</v>
      </c>
    </row>
    <row r="2" spans="2:18">
      <c r="B2" s="57" t="s">
        <v>185</v>
      </c>
      <c r="C2" s="78" t="s">
        <v>260</v>
      </c>
    </row>
    <row r="3" spans="2:18">
      <c r="B3" s="57" t="s">
        <v>187</v>
      </c>
      <c r="C3" s="78" t="s">
        <v>261</v>
      </c>
    </row>
    <row r="4" spans="2:18">
      <c r="B4" s="57" t="s">
        <v>188</v>
      </c>
      <c r="C4" s="78">
        <v>69</v>
      </c>
    </row>
    <row r="6" spans="2:18" ht="26.25" customHeight="1">
      <c r="B6" s="153" t="s">
        <v>229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5"/>
    </row>
    <row r="7" spans="2:18" s="3" customFormat="1" ht="78.75">
      <c r="B7" s="23" t="s">
        <v>123</v>
      </c>
      <c r="C7" s="31" t="s">
        <v>47</v>
      </c>
      <c r="D7" s="31" t="s">
        <v>67</v>
      </c>
      <c r="E7" s="31" t="s">
        <v>15</v>
      </c>
      <c r="F7" s="31" t="s">
        <v>68</v>
      </c>
      <c r="G7" s="31" t="s">
        <v>109</v>
      </c>
      <c r="H7" s="31" t="s">
        <v>18</v>
      </c>
      <c r="I7" s="31" t="s">
        <v>108</v>
      </c>
      <c r="J7" s="31" t="s">
        <v>17</v>
      </c>
      <c r="K7" s="31" t="s">
        <v>224</v>
      </c>
      <c r="L7" s="31" t="s">
        <v>242</v>
      </c>
      <c r="M7" s="31" t="s">
        <v>225</v>
      </c>
      <c r="N7" s="31" t="s">
        <v>61</v>
      </c>
      <c r="O7" s="31" t="s">
        <v>189</v>
      </c>
      <c r="P7" s="32" t="s">
        <v>191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249</v>
      </c>
      <c r="M8" s="33" t="s">
        <v>245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9" t="s">
        <v>258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9" t="s">
        <v>119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9" t="s">
        <v>248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2"/>
      <c r="R36" s="2"/>
      <c r="S36" s="2"/>
      <c r="T36" s="2"/>
      <c r="U36" s="2"/>
      <c r="V36" s="2"/>
      <c r="W36" s="2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2"/>
      <c r="R37" s="2"/>
      <c r="S37" s="2"/>
      <c r="T37" s="2"/>
      <c r="U37" s="2"/>
      <c r="V37" s="2"/>
      <c r="W37" s="2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2"/>
      <c r="R38" s="2"/>
      <c r="S38" s="2"/>
      <c r="T38" s="2"/>
      <c r="U38" s="2"/>
      <c r="V38" s="2"/>
      <c r="W38" s="2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2"/>
      <c r="R39" s="2"/>
      <c r="S39" s="2"/>
      <c r="T39" s="2"/>
      <c r="U39" s="2"/>
      <c r="V39" s="2"/>
      <c r="W39" s="2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2"/>
      <c r="R40" s="2"/>
      <c r="S40" s="2"/>
      <c r="T40" s="2"/>
      <c r="U40" s="2"/>
      <c r="V40" s="2"/>
      <c r="W40" s="2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2"/>
      <c r="R41" s="2"/>
      <c r="S41" s="2"/>
      <c r="T41" s="2"/>
      <c r="U41" s="2"/>
      <c r="V41" s="2"/>
      <c r="W41" s="2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2"/>
      <c r="R42" s="2"/>
      <c r="S42" s="2"/>
      <c r="T42" s="2"/>
      <c r="U42" s="2"/>
      <c r="V42" s="2"/>
      <c r="W42" s="2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/>
  </sheetViews>
  <sheetFormatPr defaultColWidth="9.140625" defaultRowHeight="18"/>
  <cols>
    <col min="1" max="1" width="6.28515625" style="134" customWidth="1"/>
    <col min="2" max="2" width="32" style="135" bestFit="1" customWidth="1"/>
    <col min="3" max="3" width="27.140625" style="135" bestFit="1" customWidth="1"/>
    <col min="4" max="4" width="6.42578125" style="135" bestFit="1" customWidth="1"/>
    <col min="5" max="5" width="4.5703125" style="134" bestFit="1" customWidth="1"/>
    <col min="6" max="6" width="7.85546875" style="134" bestFit="1" customWidth="1"/>
    <col min="7" max="7" width="7.140625" style="134" bestFit="1" customWidth="1"/>
    <col min="8" max="8" width="6.140625" style="134" bestFit="1" customWidth="1"/>
    <col min="9" max="9" width="9" style="134" bestFit="1" customWidth="1"/>
    <col min="10" max="10" width="6.85546875" style="134" bestFit="1" customWidth="1"/>
    <col min="11" max="11" width="7.5703125" style="134" bestFit="1" customWidth="1"/>
    <col min="12" max="12" width="14.28515625" style="134" bestFit="1" customWidth="1"/>
    <col min="13" max="13" width="7.28515625" style="134" bestFit="1" customWidth="1"/>
    <col min="14" max="14" width="8.28515625" style="134" bestFit="1" customWidth="1"/>
    <col min="15" max="15" width="13.140625" style="134" bestFit="1" customWidth="1"/>
    <col min="16" max="16" width="11.28515625" style="134" bestFit="1" customWidth="1"/>
    <col min="17" max="17" width="11.85546875" style="134" bestFit="1" customWidth="1"/>
    <col min="18" max="18" width="9" style="134" bestFit="1" customWidth="1"/>
    <col min="19" max="38" width="7.5703125" style="134" customWidth="1"/>
    <col min="39" max="39" width="6.7109375" style="134" customWidth="1"/>
    <col min="40" max="40" width="7.7109375" style="134" customWidth="1"/>
    <col min="41" max="41" width="7.140625" style="134" customWidth="1"/>
    <col min="42" max="42" width="6" style="134" customWidth="1"/>
    <col min="43" max="43" width="7.85546875" style="134" customWidth="1"/>
    <col min="44" max="44" width="8.140625" style="134" customWidth="1"/>
    <col min="45" max="45" width="1.7109375" style="134" customWidth="1"/>
    <col min="46" max="46" width="15" style="134" customWidth="1"/>
    <col min="47" max="47" width="8.7109375" style="134" customWidth="1"/>
    <col min="48" max="48" width="10" style="134" customWidth="1"/>
    <col min="49" max="49" width="9.5703125" style="134" customWidth="1"/>
    <col min="50" max="50" width="6.140625" style="134" customWidth="1"/>
    <col min="51" max="52" width="5.7109375" style="134" customWidth="1"/>
    <col min="53" max="53" width="6.85546875" style="134" customWidth="1"/>
    <col min="54" max="54" width="6.42578125" style="134" customWidth="1"/>
    <col min="55" max="55" width="6.7109375" style="134" customWidth="1"/>
    <col min="56" max="56" width="7.28515625" style="134" customWidth="1"/>
    <col min="57" max="68" width="5.7109375" style="134" customWidth="1"/>
    <col min="69" max="16384" width="9.140625" style="134"/>
  </cols>
  <sheetData>
    <row r="1" spans="2:53" s="1" customFormat="1">
      <c r="B1" s="57" t="s">
        <v>186</v>
      </c>
      <c r="C1" s="78" t="s" vm="1">
        <v>259</v>
      </c>
      <c r="D1" s="2"/>
    </row>
    <row r="2" spans="2:53" s="1" customFormat="1">
      <c r="B2" s="57" t="s">
        <v>185</v>
      </c>
      <c r="C2" s="78" t="s">
        <v>260</v>
      </c>
      <c r="D2" s="2"/>
    </row>
    <row r="3" spans="2:53" s="1" customFormat="1">
      <c r="B3" s="57" t="s">
        <v>187</v>
      </c>
      <c r="C3" s="78" t="s">
        <v>261</v>
      </c>
      <c r="D3" s="2"/>
    </row>
    <row r="4" spans="2:53" s="1" customFormat="1">
      <c r="B4" s="57" t="s">
        <v>188</v>
      </c>
      <c r="C4" s="78">
        <v>69</v>
      </c>
      <c r="D4" s="2"/>
    </row>
    <row r="5" spans="2:53" s="1" customFormat="1">
      <c r="B5" s="2"/>
      <c r="C5" s="2"/>
      <c r="D5" s="2"/>
    </row>
    <row r="6" spans="2:53" s="1" customFormat="1" ht="21.75" customHeight="1">
      <c r="B6" s="149" t="s">
        <v>216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1"/>
    </row>
    <row r="7" spans="2:53" s="1" customFormat="1" ht="27.75" customHeight="1">
      <c r="B7" s="149" t="s">
        <v>93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1"/>
      <c r="AU7" s="3"/>
      <c r="AV7" s="3"/>
    </row>
    <row r="8" spans="2:53" s="3" customFormat="1" ht="66" customHeight="1">
      <c r="B8" s="23" t="s">
        <v>122</v>
      </c>
      <c r="C8" s="31" t="s">
        <v>47</v>
      </c>
      <c r="D8" s="31" t="s">
        <v>126</v>
      </c>
      <c r="E8" s="31" t="s">
        <v>15</v>
      </c>
      <c r="F8" s="31" t="s">
        <v>68</v>
      </c>
      <c r="G8" s="31" t="s">
        <v>109</v>
      </c>
      <c r="H8" s="31" t="s">
        <v>18</v>
      </c>
      <c r="I8" s="31" t="s">
        <v>108</v>
      </c>
      <c r="J8" s="31" t="s">
        <v>17</v>
      </c>
      <c r="K8" s="31" t="s">
        <v>19</v>
      </c>
      <c r="L8" s="31" t="s">
        <v>242</v>
      </c>
      <c r="M8" s="31" t="s">
        <v>241</v>
      </c>
      <c r="N8" s="31" t="s">
        <v>257</v>
      </c>
      <c r="O8" s="31" t="s">
        <v>64</v>
      </c>
      <c r="P8" s="31" t="s">
        <v>244</v>
      </c>
      <c r="Q8" s="31" t="s">
        <v>189</v>
      </c>
      <c r="R8" s="72" t="s">
        <v>191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249</v>
      </c>
      <c r="M9" s="33"/>
      <c r="N9" s="17" t="s">
        <v>245</v>
      </c>
      <c r="O9" s="33" t="s">
        <v>250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120</v>
      </c>
      <c r="R10" s="21" t="s">
        <v>121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33" customFormat="1" ht="18" customHeight="1">
      <c r="B11" s="79" t="s">
        <v>27</v>
      </c>
      <c r="C11" s="80"/>
      <c r="D11" s="80"/>
      <c r="E11" s="80"/>
      <c r="F11" s="80"/>
      <c r="G11" s="80"/>
      <c r="H11" s="88">
        <v>5.6450929297308816</v>
      </c>
      <c r="I11" s="80"/>
      <c r="J11" s="80"/>
      <c r="K11" s="89">
        <v>7.1817912100003564E-3</v>
      </c>
      <c r="L11" s="88"/>
      <c r="M11" s="90"/>
      <c r="N11" s="80"/>
      <c r="O11" s="88">
        <v>1154328.6141825968</v>
      </c>
      <c r="P11" s="80"/>
      <c r="Q11" s="89">
        <v>1</v>
      </c>
      <c r="R11" s="89">
        <v>0.3504281875596596</v>
      </c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L11" s="138"/>
      <c r="AU11" s="134"/>
      <c r="AV11" s="134"/>
      <c r="AW11" s="139"/>
      <c r="BA11" s="134"/>
    </row>
    <row r="12" spans="2:53" ht="22.5" customHeight="1">
      <c r="B12" s="81" t="s">
        <v>237</v>
      </c>
      <c r="C12" s="82"/>
      <c r="D12" s="82"/>
      <c r="E12" s="82"/>
      <c r="F12" s="82"/>
      <c r="G12" s="82"/>
      <c r="H12" s="91">
        <v>5.6450929297308816</v>
      </c>
      <c r="I12" s="82"/>
      <c r="J12" s="82"/>
      <c r="K12" s="92">
        <v>7.1817912100003555E-3</v>
      </c>
      <c r="L12" s="91"/>
      <c r="M12" s="93"/>
      <c r="N12" s="82"/>
      <c r="O12" s="91">
        <v>1154328.6141825968</v>
      </c>
      <c r="P12" s="82"/>
      <c r="Q12" s="92">
        <v>1</v>
      </c>
      <c r="R12" s="92">
        <v>0.3504281875596596</v>
      </c>
      <c r="AW12" s="133"/>
    </row>
    <row r="13" spans="2:53">
      <c r="B13" s="119" t="s">
        <v>25</v>
      </c>
      <c r="C13" s="120"/>
      <c r="D13" s="120"/>
      <c r="E13" s="120"/>
      <c r="F13" s="120"/>
      <c r="G13" s="120"/>
      <c r="H13" s="121">
        <v>5.4439601860938023</v>
      </c>
      <c r="I13" s="120"/>
      <c r="J13" s="120"/>
      <c r="K13" s="122">
        <v>-1.7551763111334105E-3</v>
      </c>
      <c r="L13" s="121"/>
      <c r="M13" s="123"/>
      <c r="N13" s="120"/>
      <c r="O13" s="121">
        <v>460303.58890259691</v>
      </c>
      <c r="P13" s="120"/>
      <c r="Q13" s="122">
        <v>0.39876304134464091</v>
      </c>
      <c r="R13" s="122">
        <v>0.13973780984418013</v>
      </c>
    </row>
    <row r="14" spans="2:53">
      <c r="B14" s="85" t="s">
        <v>24</v>
      </c>
      <c r="C14" s="82"/>
      <c r="D14" s="82"/>
      <c r="E14" s="82"/>
      <c r="F14" s="82"/>
      <c r="G14" s="82"/>
      <c r="H14" s="91">
        <v>5.4439601860938023</v>
      </c>
      <c r="I14" s="82"/>
      <c r="J14" s="82"/>
      <c r="K14" s="92">
        <v>-1.7551763111334105E-3</v>
      </c>
      <c r="L14" s="91"/>
      <c r="M14" s="93"/>
      <c r="N14" s="82"/>
      <c r="O14" s="91">
        <v>460303.58890259691</v>
      </c>
      <c r="P14" s="82"/>
      <c r="Q14" s="92">
        <v>0.39876304134464091</v>
      </c>
      <c r="R14" s="92">
        <v>0.13973780984418013</v>
      </c>
    </row>
    <row r="15" spans="2:53">
      <c r="B15" s="86" t="s">
        <v>262</v>
      </c>
      <c r="C15" s="84" t="s">
        <v>263</v>
      </c>
      <c r="D15" s="97" t="s">
        <v>127</v>
      </c>
      <c r="E15" s="84" t="s">
        <v>264</v>
      </c>
      <c r="F15" s="84"/>
      <c r="G15" s="84"/>
      <c r="H15" s="94">
        <v>2.7300000000000035</v>
      </c>
      <c r="I15" s="97" t="s">
        <v>171</v>
      </c>
      <c r="J15" s="98">
        <v>0.04</v>
      </c>
      <c r="K15" s="95">
        <v>-5.7999999999999727E-3</v>
      </c>
      <c r="L15" s="94">
        <v>50712681.979053997</v>
      </c>
      <c r="M15" s="96">
        <v>148.85</v>
      </c>
      <c r="N15" s="84"/>
      <c r="O15" s="94">
        <v>75485.824122589998</v>
      </c>
      <c r="P15" s="95">
        <v>3.2617257198429331E-3</v>
      </c>
      <c r="Q15" s="95">
        <v>6.539370435345486E-2</v>
      </c>
      <c r="R15" s="95">
        <v>2.2915797294393411E-2</v>
      </c>
    </row>
    <row r="16" spans="2:53" ht="20.25">
      <c r="B16" s="86" t="s">
        <v>265</v>
      </c>
      <c r="C16" s="84" t="s">
        <v>266</v>
      </c>
      <c r="D16" s="97" t="s">
        <v>127</v>
      </c>
      <c r="E16" s="84" t="s">
        <v>264</v>
      </c>
      <c r="F16" s="84"/>
      <c r="G16" s="84"/>
      <c r="H16" s="94">
        <v>5.3599999999999923</v>
      </c>
      <c r="I16" s="97" t="s">
        <v>171</v>
      </c>
      <c r="J16" s="98">
        <v>0.04</v>
      </c>
      <c r="K16" s="95">
        <v>-3.0000000000014992E-4</v>
      </c>
      <c r="L16" s="94">
        <v>17347382.947533995</v>
      </c>
      <c r="M16" s="96">
        <v>153.77000000000001</v>
      </c>
      <c r="N16" s="84"/>
      <c r="O16" s="94">
        <v>26675.070246219995</v>
      </c>
      <c r="P16" s="95">
        <v>1.6408343305184283E-3</v>
      </c>
      <c r="Q16" s="95">
        <v>2.3108731706446648E-2</v>
      </c>
      <c r="R16" s="95">
        <v>8.097950968692539E-3</v>
      </c>
      <c r="AU16" s="133"/>
    </row>
    <row r="17" spans="2:48" ht="20.25">
      <c r="B17" s="86" t="s">
        <v>267</v>
      </c>
      <c r="C17" s="84" t="s">
        <v>268</v>
      </c>
      <c r="D17" s="97" t="s">
        <v>127</v>
      </c>
      <c r="E17" s="84" t="s">
        <v>264</v>
      </c>
      <c r="F17" s="84"/>
      <c r="G17" s="84"/>
      <c r="H17" s="94">
        <v>8.4199999999999893</v>
      </c>
      <c r="I17" s="97" t="s">
        <v>171</v>
      </c>
      <c r="J17" s="98">
        <v>7.4999999999999997E-3</v>
      </c>
      <c r="K17" s="95">
        <v>4.100000000000009E-3</v>
      </c>
      <c r="L17" s="94">
        <v>44724859.065405995</v>
      </c>
      <c r="M17" s="96">
        <v>104.47</v>
      </c>
      <c r="N17" s="84"/>
      <c r="O17" s="94">
        <v>46724.061306155992</v>
      </c>
      <c r="P17" s="95">
        <v>4.2184130007140901E-3</v>
      </c>
      <c r="Q17" s="95">
        <v>4.0477261615178999E-2</v>
      </c>
      <c r="R17" s="95">
        <v>1.4184373425185356E-2</v>
      </c>
      <c r="AV17" s="133"/>
    </row>
    <row r="18" spans="2:48">
      <c r="B18" s="86" t="s">
        <v>269</v>
      </c>
      <c r="C18" s="84" t="s">
        <v>270</v>
      </c>
      <c r="D18" s="97" t="s">
        <v>127</v>
      </c>
      <c r="E18" s="84" t="s">
        <v>264</v>
      </c>
      <c r="F18" s="84"/>
      <c r="G18" s="84"/>
      <c r="H18" s="94">
        <v>13.810000000000079</v>
      </c>
      <c r="I18" s="97" t="s">
        <v>171</v>
      </c>
      <c r="J18" s="98">
        <v>0.04</v>
      </c>
      <c r="K18" s="95">
        <v>1.0500000000000056E-2</v>
      </c>
      <c r="L18" s="94">
        <v>35250264.679193996</v>
      </c>
      <c r="M18" s="96">
        <v>177.18</v>
      </c>
      <c r="N18" s="84"/>
      <c r="O18" s="94">
        <v>62456.418211972989</v>
      </c>
      <c r="P18" s="95">
        <v>2.1730444691066596E-3</v>
      </c>
      <c r="Q18" s="95">
        <v>5.4106272204124152E-2</v>
      </c>
      <c r="R18" s="95">
        <v>1.8960362904100816E-2</v>
      </c>
      <c r="AU18" s="139"/>
    </row>
    <row r="19" spans="2:48">
      <c r="B19" s="86" t="s">
        <v>271</v>
      </c>
      <c r="C19" s="84" t="s">
        <v>272</v>
      </c>
      <c r="D19" s="97" t="s">
        <v>127</v>
      </c>
      <c r="E19" s="84" t="s">
        <v>264</v>
      </c>
      <c r="F19" s="84"/>
      <c r="G19" s="84"/>
      <c r="H19" s="94">
        <v>18.040000000000379</v>
      </c>
      <c r="I19" s="97" t="s">
        <v>171</v>
      </c>
      <c r="J19" s="98">
        <v>2.75E-2</v>
      </c>
      <c r="K19" s="95">
        <v>1.3000000000000789E-2</v>
      </c>
      <c r="L19" s="94">
        <v>7346185.2956009991</v>
      </c>
      <c r="M19" s="96">
        <v>138.25</v>
      </c>
      <c r="N19" s="84"/>
      <c r="O19" s="94">
        <v>10156.101596653998</v>
      </c>
      <c r="P19" s="95">
        <v>4.1562418380654509E-4</v>
      </c>
      <c r="Q19" s="95">
        <v>8.7982758738470133E-3</v>
      </c>
      <c r="R19" s="95">
        <v>3.0831638681220888E-3</v>
      </c>
      <c r="AV19" s="139"/>
    </row>
    <row r="20" spans="2:48">
      <c r="B20" s="86" t="s">
        <v>273</v>
      </c>
      <c r="C20" s="84" t="s">
        <v>274</v>
      </c>
      <c r="D20" s="97" t="s">
        <v>127</v>
      </c>
      <c r="E20" s="84" t="s">
        <v>264</v>
      </c>
      <c r="F20" s="84"/>
      <c r="G20" s="84"/>
      <c r="H20" s="94">
        <v>4.8499999999999233</v>
      </c>
      <c r="I20" s="97" t="s">
        <v>171</v>
      </c>
      <c r="J20" s="98">
        <v>1.7500000000000002E-2</v>
      </c>
      <c r="K20" s="95">
        <v>-1.6999999999999563E-3</v>
      </c>
      <c r="L20" s="94">
        <v>16250289.783810997</v>
      </c>
      <c r="M20" s="96">
        <v>111.8</v>
      </c>
      <c r="N20" s="84"/>
      <c r="O20" s="94">
        <v>18167.823861423996</v>
      </c>
      <c r="P20" s="95">
        <v>1.1347111938353111E-3</v>
      </c>
      <c r="Q20" s="95">
        <v>1.5738866418285053E-2</v>
      </c>
      <c r="R20" s="95">
        <v>5.5153424332032228E-3</v>
      </c>
    </row>
    <row r="21" spans="2:48">
      <c r="B21" s="86" t="s">
        <v>275</v>
      </c>
      <c r="C21" s="84" t="s">
        <v>276</v>
      </c>
      <c r="D21" s="97" t="s">
        <v>127</v>
      </c>
      <c r="E21" s="84" t="s">
        <v>264</v>
      </c>
      <c r="F21" s="84"/>
      <c r="G21" s="84"/>
      <c r="H21" s="94">
        <v>1.0599999999999998</v>
      </c>
      <c r="I21" s="97" t="s">
        <v>171</v>
      </c>
      <c r="J21" s="98">
        <v>0.03</v>
      </c>
      <c r="K21" s="95">
        <v>-8.899999999999934E-3</v>
      </c>
      <c r="L21" s="94">
        <v>65305361.844953984</v>
      </c>
      <c r="M21" s="96">
        <v>118.16</v>
      </c>
      <c r="N21" s="84"/>
      <c r="O21" s="94">
        <v>77164.813127150002</v>
      </c>
      <c r="P21" s="95">
        <v>4.2598994475536245E-3</v>
      </c>
      <c r="Q21" s="95">
        <v>6.6848219977455853E-2</v>
      </c>
      <c r="R21" s="95">
        <v>2.3425500568289286E-2</v>
      </c>
    </row>
    <row r="22" spans="2:48">
      <c r="B22" s="86" t="s">
        <v>277</v>
      </c>
      <c r="C22" s="84" t="s">
        <v>278</v>
      </c>
      <c r="D22" s="97" t="s">
        <v>127</v>
      </c>
      <c r="E22" s="84" t="s">
        <v>264</v>
      </c>
      <c r="F22" s="84"/>
      <c r="G22" s="84"/>
      <c r="H22" s="94">
        <v>2.0900000000000012</v>
      </c>
      <c r="I22" s="97" t="s">
        <v>171</v>
      </c>
      <c r="J22" s="98">
        <v>1E-3</v>
      </c>
      <c r="K22" s="95">
        <v>-6.8999999999999843E-3</v>
      </c>
      <c r="L22" s="94">
        <v>80097723.810467988</v>
      </c>
      <c r="M22" s="96">
        <v>102.87</v>
      </c>
      <c r="N22" s="84"/>
      <c r="O22" s="94">
        <v>82396.527912276986</v>
      </c>
      <c r="P22" s="95">
        <v>5.285081072905113E-3</v>
      </c>
      <c r="Q22" s="95">
        <v>7.1380477707921691E-2</v>
      </c>
      <c r="R22" s="95">
        <v>2.5013731430329682E-2</v>
      </c>
    </row>
    <row r="23" spans="2:48">
      <c r="B23" s="86" t="s">
        <v>279</v>
      </c>
      <c r="C23" s="84" t="s">
        <v>280</v>
      </c>
      <c r="D23" s="97" t="s">
        <v>127</v>
      </c>
      <c r="E23" s="84" t="s">
        <v>264</v>
      </c>
      <c r="F23" s="84"/>
      <c r="G23" s="84"/>
      <c r="H23" s="94">
        <v>6.9000000000001434</v>
      </c>
      <c r="I23" s="97" t="s">
        <v>171</v>
      </c>
      <c r="J23" s="98">
        <v>7.4999999999999997E-3</v>
      </c>
      <c r="K23" s="95">
        <v>1.8000000000001355E-3</v>
      </c>
      <c r="L23" s="94">
        <v>12629495.690609001</v>
      </c>
      <c r="M23" s="96">
        <v>105.4</v>
      </c>
      <c r="N23" s="84"/>
      <c r="O23" s="94">
        <v>13311.488357598997</v>
      </c>
      <c r="P23" s="95">
        <v>9.0616932156483538E-4</v>
      </c>
      <c r="Q23" s="95">
        <v>1.1531801424696664E-2</v>
      </c>
      <c r="R23" s="95">
        <v>4.0410682725543533E-3</v>
      </c>
    </row>
    <row r="24" spans="2:48">
      <c r="B24" s="86" t="s">
        <v>281</v>
      </c>
      <c r="C24" s="84" t="s">
        <v>282</v>
      </c>
      <c r="D24" s="97" t="s">
        <v>127</v>
      </c>
      <c r="E24" s="84" t="s">
        <v>264</v>
      </c>
      <c r="F24" s="84"/>
      <c r="G24" s="84"/>
      <c r="H24" s="94">
        <v>23.219999999998073</v>
      </c>
      <c r="I24" s="97" t="s">
        <v>171</v>
      </c>
      <c r="J24" s="98">
        <v>0.01</v>
      </c>
      <c r="K24" s="95">
        <v>1.529999999999879E-2</v>
      </c>
      <c r="L24" s="94">
        <v>5712391.5642670002</v>
      </c>
      <c r="M24" s="96">
        <v>89.81</v>
      </c>
      <c r="N24" s="84"/>
      <c r="O24" s="94">
        <v>5130.2992640539997</v>
      </c>
      <c r="P24" s="95">
        <v>5.4528537215390238E-4</v>
      </c>
      <c r="Q24" s="95">
        <v>4.444401014599181E-3</v>
      </c>
      <c r="R24" s="95">
        <v>1.5574433923343032E-3</v>
      </c>
    </row>
    <row r="25" spans="2:48">
      <c r="B25" s="86" t="s">
        <v>283</v>
      </c>
      <c r="C25" s="84" t="s">
        <v>284</v>
      </c>
      <c r="D25" s="97" t="s">
        <v>127</v>
      </c>
      <c r="E25" s="84" t="s">
        <v>264</v>
      </c>
      <c r="F25" s="84"/>
      <c r="G25" s="84"/>
      <c r="H25" s="94">
        <v>3.8599999999999537</v>
      </c>
      <c r="I25" s="97" t="s">
        <v>171</v>
      </c>
      <c r="J25" s="98">
        <v>2.75E-2</v>
      </c>
      <c r="K25" s="95">
        <v>-3.7000000000000002E-3</v>
      </c>
      <c r="L25" s="94">
        <v>36446538.778035</v>
      </c>
      <c r="M25" s="96">
        <v>116.98</v>
      </c>
      <c r="N25" s="84"/>
      <c r="O25" s="94">
        <v>42635.16089649999</v>
      </c>
      <c r="P25" s="95">
        <v>2.1980586963360402E-3</v>
      </c>
      <c r="Q25" s="95">
        <v>3.6935029048630837E-2</v>
      </c>
      <c r="R25" s="95">
        <v>1.2943075286975083E-2</v>
      </c>
    </row>
    <row r="26" spans="2:48">
      <c r="B26" s="87"/>
      <c r="C26" s="84"/>
      <c r="D26" s="84"/>
      <c r="E26" s="84"/>
      <c r="F26" s="84"/>
      <c r="G26" s="84"/>
      <c r="H26" s="84"/>
      <c r="I26" s="84"/>
      <c r="J26" s="84"/>
      <c r="K26" s="95"/>
      <c r="L26" s="94"/>
      <c r="M26" s="96"/>
      <c r="N26" s="84"/>
      <c r="O26" s="84"/>
      <c r="P26" s="84"/>
      <c r="Q26" s="95"/>
      <c r="R26" s="84"/>
    </row>
    <row r="27" spans="2:48">
      <c r="B27" s="119" t="s">
        <v>48</v>
      </c>
      <c r="C27" s="120"/>
      <c r="D27" s="120"/>
      <c r="E27" s="120"/>
      <c r="F27" s="120"/>
      <c r="G27" s="120"/>
      <c r="H27" s="121">
        <v>5.7784917559542226</v>
      </c>
      <c r="I27" s="120"/>
      <c r="J27" s="120"/>
      <c r="K27" s="122">
        <v>1.3109125346437538E-2</v>
      </c>
      <c r="L27" s="121"/>
      <c r="M27" s="123"/>
      <c r="N27" s="120"/>
      <c r="O27" s="121">
        <v>694025.02527999994</v>
      </c>
      <c r="P27" s="120"/>
      <c r="Q27" s="122">
        <v>0.60123695865535909</v>
      </c>
      <c r="R27" s="122">
        <v>0.21069037771547949</v>
      </c>
    </row>
    <row r="28" spans="2:48">
      <c r="B28" s="85" t="s">
        <v>23</v>
      </c>
      <c r="C28" s="82"/>
      <c r="D28" s="82"/>
      <c r="E28" s="82"/>
      <c r="F28" s="82"/>
      <c r="G28" s="82"/>
      <c r="H28" s="91">
        <v>5.7784917559542226</v>
      </c>
      <c r="I28" s="82"/>
      <c r="J28" s="82"/>
      <c r="K28" s="92">
        <v>1.3109125346437538E-2</v>
      </c>
      <c r="L28" s="91"/>
      <c r="M28" s="93"/>
      <c r="N28" s="82"/>
      <c r="O28" s="91">
        <v>694025.02527999994</v>
      </c>
      <c r="P28" s="82"/>
      <c r="Q28" s="92">
        <v>0.60123695865535909</v>
      </c>
      <c r="R28" s="92">
        <v>0.21069037771547949</v>
      </c>
    </row>
    <row r="29" spans="2:48">
      <c r="B29" s="86" t="s">
        <v>285</v>
      </c>
      <c r="C29" s="84" t="s">
        <v>286</v>
      </c>
      <c r="D29" s="97" t="s">
        <v>127</v>
      </c>
      <c r="E29" s="84" t="s">
        <v>264</v>
      </c>
      <c r="F29" s="84"/>
      <c r="G29" s="84"/>
      <c r="H29" s="94">
        <v>0.42</v>
      </c>
      <c r="I29" s="97" t="s">
        <v>171</v>
      </c>
      <c r="J29" s="98">
        <v>0.06</v>
      </c>
      <c r="K29" s="95">
        <v>1.3999999999999998E-3</v>
      </c>
      <c r="L29" s="94">
        <v>89298769.439999983</v>
      </c>
      <c r="M29" s="96">
        <v>105.94</v>
      </c>
      <c r="N29" s="84"/>
      <c r="O29" s="94">
        <v>94603.114749999979</v>
      </c>
      <c r="P29" s="95">
        <v>6.2792240107520936E-3</v>
      </c>
      <c r="Q29" s="95">
        <v>8.1955098043714647E-2</v>
      </c>
      <c r="R29" s="95">
        <v>2.871937646873313E-2</v>
      </c>
    </row>
    <row r="30" spans="2:48">
      <c r="B30" s="86" t="s">
        <v>287</v>
      </c>
      <c r="C30" s="84" t="s">
        <v>288</v>
      </c>
      <c r="D30" s="97" t="s">
        <v>127</v>
      </c>
      <c r="E30" s="84" t="s">
        <v>264</v>
      </c>
      <c r="F30" s="84"/>
      <c r="G30" s="84"/>
      <c r="H30" s="94">
        <v>6.5299999999999994</v>
      </c>
      <c r="I30" s="97" t="s">
        <v>171</v>
      </c>
      <c r="J30" s="98">
        <v>6.25E-2</v>
      </c>
      <c r="K30" s="95">
        <v>1.9E-2</v>
      </c>
      <c r="L30" s="94">
        <v>18833382.469999995</v>
      </c>
      <c r="M30" s="96">
        <v>138.05000000000001</v>
      </c>
      <c r="N30" s="84"/>
      <c r="O30" s="94">
        <v>25999.484749999996</v>
      </c>
      <c r="P30" s="95">
        <v>1.1103023482258005E-3</v>
      </c>
      <c r="Q30" s="95">
        <v>2.2523468993628604E-2</v>
      </c>
      <c r="R30" s="95">
        <v>7.8928584169934632E-3</v>
      </c>
    </row>
    <row r="31" spans="2:48">
      <c r="B31" s="86" t="s">
        <v>289</v>
      </c>
      <c r="C31" s="84" t="s">
        <v>290</v>
      </c>
      <c r="D31" s="97" t="s">
        <v>127</v>
      </c>
      <c r="E31" s="84" t="s">
        <v>264</v>
      </c>
      <c r="F31" s="84"/>
      <c r="G31" s="84"/>
      <c r="H31" s="94">
        <v>5.03</v>
      </c>
      <c r="I31" s="97" t="s">
        <v>171</v>
      </c>
      <c r="J31" s="98">
        <v>3.7499999999999999E-2</v>
      </c>
      <c r="K31" s="95">
        <v>1.4400000000000001E-2</v>
      </c>
      <c r="L31" s="94">
        <v>7958001.0499999989</v>
      </c>
      <c r="M31" s="96">
        <v>114.03</v>
      </c>
      <c r="N31" s="84"/>
      <c r="O31" s="94">
        <v>9074.5086699999974</v>
      </c>
      <c r="P31" s="95">
        <v>5.0665360305280716E-4</v>
      </c>
      <c r="Q31" s="95">
        <v>7.861287122667265E-3</v>
      </c>
      <c r="R31" s="95">
        <v>2.7548165982823809E-3</v>
      </c>
    </row>
    <row r="32" spans="2:48">
      <c r="B32" s="86" t="s">
        <v>291</v>
      </c>
      <c r="C32" s="84" t="s">
        <v>292</v>
      </c>
      <c r="D32" s="97" t="s">
        <v>127</v>
      </c>
      <c r="E32" s="84" t="s">
        <v>264</v>
      </c>
      <c r="F32" s="84"/>
      <c r="G32" s="84"/>
      <c r="H32" s="94">
        <v>18.2</v>
      </c>
      <c r="I32" s="97" t="s">
        <v>171</v>
      </c>
      <c r="J32" s="98">
        <v>3.7499999999999999E-2</v>
      </c>
      <c r="K32" s="95">
        <v>3.2100000000000004E-2</v>
      </c>
      <c r="L32" s="94">
        <v>28573234.999999996</v>
      </c>
      <c r="M32" s="96">
        <v>111.75</v>
      </c>
      <c r="N32" s="84"/>
      <c r="O32" s="94">
        <v>31930.590379999994</v>
      </c>
      <c r="P32" s="95">
        <v>3.769368097474822E-3</v>
      </c>
      <c r="Q32" s="95">
        <v>2.7661612116070333E-2</v>
      </c>
      <c r="R32" s="95">
        <v>9.6934085988128471E-3</v>
      </c>
    </row>
    <row r="33" spans="2:18">
      <c r="B33" s="86" t="s">
        <v>293</v>
      </c>
      <c r="C33" s="84" t="s">
        <v>294</v>
      </c>
      <c r="D33" s="97" t="s">
        <v>127</v>
      </c>
      <c r="E33" s="84" t="s">
        <v>264</v>
      </c>
      <c r="F33" s="84"/>
      <c r="G33" s="84"/>
      <c r="H33" s="94">
        <v>0.67</v>
      </c>
      <c r="I33" s="97" t="s">
        <v>171</v>
      </c>
      <c r="J33" s="98">
        <v>2.2499999999999999E-2</v>
      </c>
      <c r="K33" s="95">
        <v>1.8E-3</v>
      </c>
      <c r="L33" s="94">
        <v>58136561.059999987</v>
      </c>
      <c r="M33" s="96">
        <v>102.13</v>
      </c>
      <c r="N33" s="84"/>
      <c r="O33" s="94">
        <v>59374.872589999992</v>
      </c>
      <c r="P33" s="95">
        <v>3.0242113026049595E-3</v>
      </c>
      <c r="Q33" s="95">
        <v>5.1436715559584852E-2</v>
      </c>
      <c r="R33" s="95">
        <v>1.8024875007567061E-2</v>
      </c>
    </row>
    <row r="34" spans="2:18">
      <c r="B34" s="86" t="s">
        <v>295</v>
      </c>
      <c r="C34" s="84" t="s">
        <v>296</v>
      </c>
      <c r="D34" s="97" t="s">
        <v>127</v>
      </c>
      <c r="E34" s="84" t="s">
        <v>264</v>
      </c>
      <c r="F34" s="84"/>
      <c r="G34" s="84"/>
      <c r="H34" s="94">
        <v>4.05</v>
      </c>
      <c r="I34" s="97" t="s">
        <v>171</v>
      </c>
      <c r="J34" s="98">
        <v>1.2500000000000001E-2</v>
      </c>
      <c r="K34" s="95">
        <v>1.15E-2</v>
      </c>
      <c r="L34" s="94">
        <v>15070001.999999998</v>
      </c>
      <c r="M34" s="96">
        <v>101.44</v>
      </c>
      <c r="N34" s="84"/>
      <c r="O34" s="94">
        <v>15287.009419999998</v>
      </c>
      <c r="P34" s="95">
        <v>1.189766744168604E-3</v>
      </c>
      <c r="Q34" s="95">
        <v>1.3243204086060915E-2</v>
      </c>
      <c r="R34" s="95">
        <v>4.6407920053610045E-3</v>
      </c>
    </row>
    <row r="35" spans="2:18">
      <c r="B35" s="86" t="s">
        <v>297</v>
      </c>
      <c r="C35" s="84" t="s">
        <v>298</v>
      </c>
      <c r="D35" s="97" t="s">
        <v>127</v>
      </c>
      <c r="E35" s="84" t="s">
        <v>264</v>
      </c>
      <c r="F35" s="84"/>
      <c r="G35" s="84"/>
      <c r="H35" s="94">
        <v>2.3299999999999996</v>
      </c>
      <c r="I35" s="97" t="s">
        <v>171</v>
      </c>
      <c r="J35" s="98">
        <v>5.0000000000000001E-3</v>
      </c>
      <c r="K35" s="95">
        <v>6.0999999999999995E-3</v>
      </c>
      <c r="L35" s="94">
        <v>25683372.999999996</v>
      </c>
      <c r="M35" s="96">
        <v>100.08</v>
      </c>
      <c r="N35" s="84"/>
      <c r="O35" s="94">
        <v>25703.918889999997</v>
      </c>
      <c r="P35" s="95">
        <v>3.2470278047133871E-3</v>
      </c>
      <c r="Q35" s="95">
        <v>2.2267418977741843E-2</v>
      </c>
      <c r="R35" s="95">
        <v>7.8031312740016422E-3</v>
      </c>
    </row>
    <row r="36" spans="2:18">
      <c r="B36" s="86" t="s">
        <v>299</v>
      </c>
      <c r="C36" s="84" t="s">
        <v>300</v>
      </c>
      <c r="D36" s="97" t="s">
        <v>127</v>
      </c>
      <c r="E36" s="84" t="s">
        <v>264</v>
      </c>
      <c r="F36" s="84"/>
      <c r="G36" s="84"/>
      <c r="H36" s="94">
        <v>3.07</v>
      </c>
      <c r="I36" s="97" t="s">
        <v>171</v>
      </c>
      <c r="J36" s="98">
        <v>5.5E-2</v>
      </c>
      <c r="K36" s="95">
        <v>8.8999999999999982E-3</v>
      </c>
      <c r="L36" s="94">
        <v>80641672.23999998</v>
      </c>
      <c r="M36" s="96">
        <v>118.75</v>
      </c>
      <c r="N36" s="84"/>
      <c r="O36" s="94">
        <v>95761.982019999981</v>
      </c>
      <c r="P36" s="95">
        <v>4.4907449494919014E-3</v>
      </c>
      <c r="Q36" s="95">
        <v>8.2959029901386414E-2</v>
      </c>
      <c r="R36" s="95">
        <v>2.9071182490050446E-2</v>
      </c>
    </row>
    <row r="37" spans="2:18">
      <c r="B37" s="86" t="s">
        <v>301</v>
      </c>
      <c r="C37" s="84" t="s">
        <v>302</v>
      </c>
      <c r="D37" s="97" t="s">
        <v>127</v>
      </c>
      <c r="E37" s="84" t="s">
        <v>264</v>
      </c>
      <c r="F37" s="84"/>
      <c r="G37" s="84"/>
      <c r="H37" s="94">
        <v>14.93</v>
      </c>
      <c r="I37" s="97" t="s">
        <v>171</v>
      </c>
      <c r="J37" s="98">
        <v>5.5E-2</v>
      </c>
      <c r="K37" s="95">
        <v>2.9700000000000001E-2</v>
      </c>
      <c r="L37" s="94">
        <v>77545432.799999997</v>
      </c>
      <c r="M37" s="96">
        <v>145.85</v>
      </c>
      <c r="N37" s="84"/>
      <c r="O37" s="94">
        <v>113100.01670999998</v>
      </c>
      <c r="P37" s="95">
        <v>4.2412502202790626E-3</v>
      </c>
      <c r="Q37" s="95">
        <v>9.7979046278852205E-2</v>
      </c>
      <c r="R37" s="95">
        <v>3.4334619606322191E-2</v>
      </c>
    </row>
    <row r="38" spans="2:18">
      <c r="B38" s="86" t="s">
        <v>303</v>
      </c>
      <c r="C38" s="84" t="s">
        <v>304</v>
      </c>
      <c r="D38" s="97" t="s">
        <v>127</v>
      </c>
      <c r="E38" s="84" t="s">
        <v>264</v>
      </c>
      <c r="F38" s="84"/>
      <c r="G38" s="84"/>
      <c r="H38" s="94">
        <v>4.1399999999999997</v>
      </c>
      <c r="I38" s="97" t="s">
        <v>171</v>
      </c>
      <c r="J38" s="98">
        <v>4.2500000000000003E-2</v>
      </c>
      <c r="K38" s="95">
        <v>1.18E-2</v>
      </c>
      <c r="L38" s="94">
        <v>7570678.1499999985</v>
      </c>
      <c r="M38" s="96">
        <v>115.5</v>
      </c>
      <c r="N38" s="84"/>
      <c r="O38" s="94">
        <v>8744.1330999999991</v>
      </c>
      <c r="P38" s="95">
        <v>4.1032289412971706E-4</v>
      </c>
      <c r="Q38" s="95">
        <v>7.5750813005635272E-3</v>
      </c>
      <c r="R38" s="95">
        <v>2.654522010773546E-3</v>
      </c>
    </row>
    <row r="39" spans="2:18">
      <c r="B39" s="86" t="s">
        <v>305</v>
      </c>
      <c r="C39" s="84" t="s">
        <v>306</v>
      </c>
      <c r="D39" s="97" t="s">
        <v>127</v>
      </c>
      <c r="E39" s="84" t="s">
        <v>264</v>
      </c>
      <c r="F39" s="84"/>
      <c r="G39" s="84"/>
      <c r="H39" s="94">
        <v>7.83</v>
      </c>
      <c r="I39" s="97" t="s">
        <v>171</v>
      </c>
      <c r="J39" s="98">
        <v>0.02</v>
      </c>
      <c r="K39" s="95">
        <v>0.02</v>
      </c>
      <c r="L39" s="94">
        <v>63149291.999999993</v>
      </c>
      <c r="M39" s="96">
        <v>101.03</v>
      </c>
      <c r="N39" s="84"/>
      <c r="O39" s="94">
        <v>63799.729189999991</v>
      </c>
      <c r="P39" s="95">
        <v>4.4270956619953264E-3</v>
      </c>
      <c r="Q39" s="95">
        <v>5.5269988464400892E-2</v>
      </c>
      <c r="R39" s="95">
        <v>1.9368161884023297E-2</v>
      </c>
    </row>
    <row r="40" spans="2:18">
      <c r="B40" s="86" t="s">
        <v>307</v>
      </c>
      <c r="C40" s="84" t="s">
        <v>308</v>
      </c>
      <c r="D40" s="97" t="s">
        <v>127</v>
      </c>
      <c r="E40" s="84" t="s">
        <v>264</v>
      </c>
      <c r="F40" s="84"/>
      <c r="G40" s="84"/>
      <c r="H40" s="94">
        <v>2.56</v>
      </c>
      <c r="I40" s="97" t="s">
        <v>171</v>
      </c>
      <c r="J40" s="98">
        <v>0.01</v>
      </c>
      <c r="K40" s="95">
        <v>6.9000000000000008E-3</v>
      </c>
      <c r="L40" s="94">
        <v>69327796.999999985</v>
      </c>
      <c r="M40" s="96">
        <v>101.21</v>
      </c>
      <c r="N40" s="84"/>
      <c r="O40" s="94">
        <v>70166.666419999994</v>
      </c>
      <c r="P40" s="95">
        <v>4.7603465296328102E-3</v>
      </c>
      <c r="Q40" s="95">
        <v>6.0785694435623441E-2</v>
      </c>
      <c r="R40" s="95">
        <v>2.130102073063081E-2</v>
      </c>
    </row>
    <row r="41" spans="2:18">
      <c r="B41" s="86" t="s">
        <v>309</v>
      </c>
      <c r="C41" s="84" t="s">
        <v>310</v>
      </c>
      <c r="D41" s="97" t="s">
        <v>127</v>
      </c>
      <c r="E41" s="84" t="s">
        <v>264</v>
      </c>
      <c r="F41" s="84"/>
      <c r="G41" s="84"/>
      <c r="H41" s="94">
        <v>6.5799999999999992</v>
      </c>
      <c r="I41" s="97" t="s">
        <v>171</v>
      </c>
      <c r="J41" s="98">
        <v>1.7500000000000002E-2</v>
      </c>
      <c r="K41" s="95">
        <v>1.78E-2</v>
      </c>
      <c r="L41" s="94">
        <v>29629859.109999996</v>
      </c>
      <c r="M41" s="96">
        <v>99.93</v>
      </c>
      <c r="N41" s="84"/>
      <c r="O41" s="94">
        <v>29609.118249999996</v>
      </c>
      <c r="P41" s="95">
        <v>1.7050441990069376E-3</v>
      </c>
      <c r="Q41" s="95">
        <v>2.5650510509926852E-2</v>
      </c>
      <c r="R41" s="95">
        <v>8.988661907973667E-3</v>
      </c>
    </row>
    <row r="42" spans="2:18">
      <c r="B42" s="86" t="s">
        <v>311</v>
      </c>
      <c r="C42" s="84" t="s">
        <v>312</v>
      </c>
      <c r="D42" s="97" t="s">
        <v>127</v>
      </c>
      <c r="E42" s="84" t="s">
        <v>264</v>
      </c>
      <c r="F42" s="84"/>
      <c r="G42" s="84"/>
      <c r="H42" s="94">
        <v>9.0800000000000018</v>
      </c>
      <c r="I42" s="97" t="s">
        <v>171</v>
      </c>
      <c r="J42" s="98">
        <v>2.2499999999999999E-2</v>
      </c>
      <c r="K42" s="95">
        <v>2.2000000000000002E-2</v>
      </c>
      <c r="L42" s="94">
        <v>6866121.9999999991</v>
      </c>
      <c r="M42" s="96">
        <v>100.4</v>
      </c>
      <c r="N42" s="84"/>
      <c r="O42" s="94">
        <v>6893.5864899999988</v>
      </c>
      <c r="P42" s="95">
        <v>2.1618772040302263E-3</v>
      </c>
      <c r="Q42" s="95">
        <v>5.9719445618018271E-3</v>
      </c>
      <c r="R42" s="95">
        <v>2.0927377089989801E-3</v>
      </c>
    </row>
    <row r="43" spans="2:18">
      <c r="B43" s="86" t="s">
        <v>313</v>
      </c>
      <c r="C43" s="84" t="s">
        <v>314</v>
      </c>
      <c r="D43" s="97" t="s">
        <v>127</v>
      </c>
      <c r="E43" s="84" t="s">
        <v>264</v>
      </c>
      <c r="F43" s="84"/>
      <c r="G43" s="84"/>
      <c r="H43" s="94">
        <v>1.3</v>
      </c>
      <c r="I43" s="97" t="s">
        <v>171</v>
      </c>
      <c r="J43" s="98">
        <v>0.05</v>
      </c>
      <c r="K43" s="95">
        <v>2.7999999999999995E-3</v>
      </c>
      <c r="L43" s="94">
        <v>40124356.079999991</v>
      </c>
      <c r="M43" s="96">
        <v>109.6</v>
      </c>
      <c r="N43" s="84"/>
      <c r="O43" s="94">
        <v>43976.293649999992</v>
      </c>
      <c r="P43" s="95">
        <v>2.1678095819531612E-3</v>
      </c>
      <c r="Q43" s="95">
        <v>3.8096858303335472E-2</v>
      </c>
      <c r="R43" s="95">
        <v>1.3350213006955018E-2</v>
      </c>
    </row>
    <row r="44" spans="2:18">
      <c r="C44" s="134"/>
      <c r="D44" s="134"/>
    </row>
    <row r="45" spans="2:18">
      <c r="C45" s="134"/>
      <c r="D45" s="134"/>
    </row>
    <row r="46" spans="2:18">
      <c r="C46" s="134"/>
      <c r="D46" s="134"/>
    </row>
    <row r="47" spans="2:18">
      <c r="B47" s="136" t="s">
        <v>119</v>
      </c>
      <c r="C47" s="140"/>
      <c r="D47" s="140"/>
    </row>
    <row r="48" spans="2:18">
      <c r="B48" s="136" t="s">
        <v>240</v>
      </c>
      <c r="C48" s="140"/>
      <c r="D48" s="140"/>
    </row>
    <row r="49" spans="2:4">
      <c r="B49" s="152" t="s">
        <v>248</v>
      </c>
      <c r="C49" s="152"/>
      <c r="D49" s="152"/>
    </row>
    <row r="50" spans="2:4">
      <c r="C50" s="134"/>
      <c r="D50" s="134"/>
    </row>
    <row r="51" spans="2:4">
      <c r="C51" s="134"/>
      <c r="D51" s="134"/>
    </row>
    <row r="52" spans="2:4">
      <c r="C52" s="134"/>
      <c r="D52" s="134"/>
    </row>
    <row r="53" spans="2:4">
      <c r="C53" s="134"/>
      <c r="D53" s="134"/>
    </row>
    <row r="54" spans="2:4">
      <c r="C54" s="134"/>
      <c r="D54" s="134"/>
    </row>
    <row r="55" spans="2:4">
      <c r="C55" s="134"/>
      <c r="D55" s="134"/>
    </row>
    <row r="56" spans="2:4">
      <c r="C56" s="134"/>
      <c r="D56" s="134"/>
    </row>
    <row r="57" spans="2:4">
      <c r="C57" s="134"/>
      <c r="D57" s="134"/>
    </row>
    <row r="58" spans="2:4">
      <c r="C58" s="134"/>
      <c r="D58" s="134"/>
    </row>
    <row r="59" spans="2:4">
      <c r="C59" s="134"/>
      <c r="D59" s="134"/>
    </row>
    <row r="60" spans="2:4">
      <c r="C60" s="134"/>
      <c r="D60" s="134"/>
    </row>
    <row r="61" spans="2:4">
      <c r="C61" s="134"/>
      <c r="D61" s="134"/>
    </row>
    <row r="62" spans="2:4">
      <c r="C62" s="134"/>
      <c r="D62" s="134"/>
    </row>
    <row r="63" spans="2:4">
      <c r="C63" s="134"/>
      <c r="D63" s="134"/>
    </row>
    <row r="64" spans="2:4">
      <c r="C64" s="134"/>
      <c r="D64" s="134"/>
    </row>
    <row r="65" spans="2:2" s="134" customFormat="1">
      <c r="B65" s="135"/>
    </row>
    <row r="66" spans="2:2" s="134" customFormat="1">
      <c r="B66" s="135"/>
    </row>
    <row r="67" spans="2:2" s="134" customFormat="1">
      <c r="B67" s="135"/>
    </row>
    <row r="68" spans="2:2" s="134" customFormat="1">
      <c r="B68" s="135"/>
    </row>
    <row r="69" spans="2:2" s="134" customFormat="1">
      <c r="B69" s="135"/>
    </row>
    <row r="70" spans="2:2" s="134" customFormat="1">
      <c r="B70" s="135"/>
    </row>
    <row r="71" spans="2:2" s="134" customFormat="1">
      <c r="B71" s="135"/>
    </row>
    <row r="72" spans="2:2" s="134" customFormat="1">
      <c r="B72" s="135"/>
    </row>
    <row r="73" spans="2:2" s="134" customFormat="1">
      <c r="B73" s="135"/>
    </row>
    <row r="74" spans="2:2" s="134" customFormat="1">
      <c r="B74" s="135"/>
    </row>
    <row r="75" spans="2:2" s="134" customFormat="1">
      <c r="B75" s="135"/>
    </row>
    <row r="76" spans="2:2" s="134" customFormat="1">
      <c r="B76" s="135"/>
    </row>
    <row r="77" spans="2:2" s="134" customFormat="1">
      <c r="B77" s="135"/>
    </row>
    <row r="78" spans="2:2" s="134" customFormat="1">
      <c r="B78" s="135"/>
    </row>
    <row r="79" spans="2:2" s="134" customFormat="1">
      <c r="B79" s="135"/>
    </row>
    <row r="80" spans="2:2" s="134" customFormat="1">
      <c r="B80" s="135"/>
    </row>
    <row r="81" spans="2:2" s="134" customFormat="1">
      <c r="B81" s="135"/>
    </row>
    <row r="82" spans="2:2" s="134" customFormat="1">
      <c r="B82" s="135"/>
    </row>
    <row r="83" spans="2:2" s="134" customFormat="1">
      <c r="B83" s="135"/>
    </row>
    <row r="84" spans="2:2" s="134" customFormat="1">
      <c r="B84" s="135"/>
    </row>
    <row r="85" spans="2:2" s="134" customFormat="1">
      <c r="B85" s="135"/>
    </row>
    <row r="86" spans="2:2" s="134" customFormat="1">
      <c r="B86" s="135"/>
    </row>
    <row r="87" spans="2:2" s="134" customFormat="1">
      <c r="B87" s="135"/>
    </row>
    <row r="88" spans="2:2" s="134" customFormat="1">
      <c r="B88" s="135"/>
    </row>
    <row r="89" spans="2:2" s="134" customFormat="1">
      <c r="B89" s="135"/>
    </row>
    <row r="90" spans="2:2" s="134" customFormat="1">
      <c r="B90" s="135"/>
    </row>
    <row r="91" spans="2:2" s="134" customFormat="1">
      <c r="B91" s="135"/>
    </row>
    <row r="92" spans="2:2" s="134" customFormat="1">
      <c r="B92" s="135"/>
    </row>
    <row r="93" spans="2:2" s="134" customFormat="1">
      <c r="B93" s="135"/>
    </row>
    <row r="94" spans="2:2" s="134" customFormat="1">
      <c r="B94" s="135"/>
    </row>
    <row r="95" spans="2:2" s="134" customFormat="1">
      <c r="B95" s="135"/>
    </row>
    <row r="96" spans="2:2" s="134" customFormat="1">
      <c r="B96" s="135"/>
    </row>
    <row r="97" spans="2:2" s="134" customFormat="1">
      <c r="B97" s="135"/>
    </row>
    <row r="98" spans="2:2" s="134" customFormat="1">
      <c r="B98" s="135"/>
    </row>
    <row r="99" spans="2:2" s="134" customFormat="1">
      <c r="B99" s="135"/>
    </row>
    <row r="100" spans="2:2" s="134" customFormat="1">
      <c r="B100" s="135"/>
    </row>
    <row r="101" spans="2:2" s="134" customFormat="1">
      <c r="B101" s="135"/>
    </row>
    <row r="102" spans="2:2" s="134" customFormat="1">
      <c r="B102" s="135"/>
    </row>
    <row r="103" spans="2:2" s="134" customFormat="1">
      <c r="B103" s="135"/>
    </row>
    <row r="104" spans="2:2" s="134" customFormat="1">
      <c r="B104" s="135"/>
    </row>
    <row r="105" spans="2:2" s="134" customFormat="1">
      <c r="B105" s="135"/>
    </row>
    <row r="106" spans="2:2" s="134" customFormat="1">
      <c r="B106" s="135"/>
    </row>
    <row r="107" spans="2:2" s="134" customFormat="1">
      <c r="B107" s="135"/>
    </row>
    <row r="108" spans="2:2" s="134" customFormat="1">
      <c r="B108" s="135"/>
    </row>
    <row r="109" spans="2:2" s="134" customFormat="1">
      <c r="B109" s="135"/>
    </row>
    <row r="110" spans="2:2" s="134" customFormat="1">
      <c r="B110" s="135"/>
    </row>
    <row r="111" spans="2:2" s="134" customFormat="1">
      <c r="B111" s="135"/>
    </row>
    <row r="112" spans="2:2" s="134" customFormat="1">
      <c r="B112" s="135"/>
    </row>
    <row r="113" spans="2:2" s="134" customFormat="1">
      <c r="B113" s="135"/>
    </row>
    <row r="114" spans="2:2" s="134" customFormat="1">
      <c r="B114" s="135"/>
    </row>
    <row r="115" spans="2:2" s="134" customFormat="1">
      <c r="B115" s="135"/>
    </row>
    <row r="116" spans="2:2" s="134" customFormat="1">
      <c r="B116" s="135"/>
    </row>
    <row r="117" spans="2:2" s="134" customFormat="1">
      <c r="B117" s="135"/>
    </row>
    <row r="118" spans="2:2" s="134" customFormat="1">
      <c r="B118" s="135"/>
    </row>
    <row r="119" spans="2:2" s="134" customFormat="1">
      <c r="B119" s="135"/>
    </row>
    <row r="120" spans="2:2" s="134" customFormat="1">
      <c r="B120" s="135"/>
    </row>
    <row r="121" spans="2:2" s="134" customFormat="1">
      <c r="B121" s="135"/>
    </row>
    <row r="122" spans="2:2" s="134" customFormat="1">
      <c r="B122" s="135"/>
    </row>
    <row r="123" spans="2:2" s="134" customFormat="1">
      <c r="B123" s="135"/>
    </row>
    <row r="124" spans="2:2" s="134" customFormat="1">
      <c r="B124" s="135"/>
    </row>
    <row r="125" spans="2:2" s="134" customFormat="1">
      <c r="B125" s="135"/>
    </row>
    <row r="126" spans="2:2" s="134" customFormat="1">
      <c r="B126" s="135"/>
    </row>
    <row r="127" spans="2:2" s="134" customFormat="1">
      <c r="B127" s="135"/>
    </row>
    <row r="128" spans="2:2" s="134" customFormat="1">
      <c r="B128" s="135"/>
    </row>
    <row r="129" spans="2:2" s="134" customFormat="1">
      <c r="B129" s="135"/>
    </row>
    <row r="130" spans="2:2" s="134" customFormat="1">
      <c r="B130" s="135"/>
    </row>
    <row r="131" spans="2:2" s="134" customFormat="1">
      <c r="B131" s="135"/>
    </row>
    <row r="132" spans="2:2" s="134" customFormat="1">
      <c r="B132" s="135"/>
    </row>
    <row r="133" spans="2:2" s="134" customFormat="1">
      <c r="B133" s="135"/>
    </row>
    <row r="134" spans="2:2" s="134" customFormat="1">
      <c r="B134" s="135"/>
    </row>
    <row r="135" spans="2:2" s="134" customFormat="1">
      <c r="B135" s="135"/>
    </row>
    <row r="136" spans="2:2" s="134" customFormat="1">
      <c r="B136" s="135"/>
    </row>
    <row r="137" spans="2:2" s="134" customFormat="1">
      <c r="B137" s="135"/>
    </row>
    <row r="138" spans="2:2" s="134" customFormat="1">
      <c r="B138" s="135"/>
    </row>
    <row r="139" spans="2:2" s="134" customFormat="1">
      <c r="B139" s="135"/>
    </row>
    <row r="140" spans="2:2" s="134" customFormat="1">
      <c r="B140" s="135"/>
    </row>
    <row r="141" spans="2:2" s="134" customFormat="1">
      <c r="B141" s="135"/>
    </row>
    <row r="142" spans="2:2" s="134" customFormat="1">
      <c r="B142" s="135"/>
    </row>
    <row r="143" spans="2:2" s="134" customFormat="1">
      <c r="B143" s="135"/>
    </row>
    <row r="144" spans="2:2" s="134" customFormat="1">
      <c r="B144" s="135"/>
    </row>
    <row r="145" spans="2:2" s="134" customFormat="1">
      <c r="B145" s="135"/>
    </row>
    <row r="146" spans="2:2" s="134" customFormat="1">
      <c r="B146" s="135"/>
    </row>
    <row r="147" spans="2:2" s="134" customFormat="1">
      <c r="B147" s="135"/>
    </row>
    <row r="148" spans="2:2" s="134" customFormat="1">
      <c r="B148" s="135"/>
    </row>
    <row r="149" spans="2:2" s="134" customFormat="1">
      <c r="B149" s="135"/>
    </row>
    <row r="150" spans="2:2" s="134" customFormat="1">
      <c r="B150" s="135"/>
    </row>
    <row r="151" spans="2:2" s="134" customFormat="1">
      <c r="B151" s="135"/>
    </row>
    <row r="152" spans="2:2" s="134" customFormat="1">
      <c r="B152" s="135"/>
    </row>
    <row r="153" spans="2:2" s="134" customFormat="1">
      <c r="B153" s="135"/>
    </row>
    <row r="154" spans="2:2" s="134" customFormat="1">
      <c r="B154" s="135"/>
    </row>
    <row r="155" spans="2:2" s="134" customFormat="1">
      <c r="B155" s="135"/>
    </row>
    <row r="156" spans="2:2" s="134" customFormat="1">
      <c r="B156" s="135"/>
    </row>
    <row r="157" spans="2:2" s="134" customFormat="1">
      <c r="B157" s="135"/>
    </row>
    <row r="158" spans="2:2" s="134" customFormat="1">
      <c r="B158" s="135"/>
    </row>
    <row r="159" spans="2:2" s="134" customFormat="1">
      <c r="B159" s="135"/>
    </row>
    <row r="160" spans="2:2" s="134" customFormat="1">
      <c r="B160" s="135"/>
    </row>
    <row r="161" spans="2:2" s="134" customFormat="1">
      <c r="B161" s="135"/>
    </row>
    <row r="162" spans="2:2" s="134" customFormat="1">
      <c r="B162" s="135"/>
    </row>
    <row r="163" spans="2:2" s="134" customFormat="1">
      <c r="B163" s="135"/>
    </row>
    <row r="164" spans="2:2" s="134" customFormat="1">
      <c r="B164" s="135"/>
    </row>
    <row r="165" spans="2:2" s="134" customFormat="1">
      <c r="B165" s="135"/>
    </row>
    <row r="166" spans="2:2" s="134" customFormat="1">
      <c r="B166" s="135"/>
    </row>
    <row r="167" spans="2:2" s="134" customFormat="1">
      <c r="B167" s="135"/>
    </row>
    <row r="168" spans="2:2" s="134" customFormat="1">
      <c r="B168" s="135"/>
    </row>
    <row r="169" spans="2:2" s="134" customFormat="1">
      <c r="B169" s="135"/>
    </row>
    <row r="170" spans="2:2" s="134" customFormat="1">
      <c r="B170" s="135"/>
    </row>
    <row r="171" spans="2:2" s="134" customFormat="1">
      <c r="B171" s="135"/>
    </row>
    <row r="172" spans="2:2" s="134" customFormat="1">
      <c r="B172" s="135"/>
    </row>
    <row r="173" spans="2:2" s="134" customFormat="1">
      <c r="B173" s="135"/>
    </row>
    <row r="174" spans="2:2" s="134" customFormat="1">
      <c r="B174" s="135"/>
    </row>
    <row r="175" spans="2:2" s="134" customFormat="1">
      <c r="B175" s="135"/>
    </row>
    <row r="176" spans="2:2" s="134" customFormat="1">
      <c r="B176" s="135"/>
    </row>
    <row r="177" spans="2:2" s="134" customFormat="1">
      <c r="B177" s="135"/>
    </row>
    <row r="178" spans="2:2" s="134" customFormat="1">
      <c r="B178" s="135"/>
    </row>
    <row r="179" spans="2:2" s="134" customFormat="1">
      <c r="B179" s="135"/>
    </row>
    <row r="180" spans="2:2" s="134" customFormat="1">
      <c r="B180" s="135"/>
    </row>
    <row r="181" spans="2:2" s="134" customFormat="1">
      <c r="B181" s="135"/>
    </row>
    <row r="182" spans="2:2" s="134" customFormat="1">
      <c r="B182" s="135"/>
    </row>
    <row r="183" spans="2:2" s="134" customFormat="1">
      <c r="B183" s="135"/>
    </row>
    <row r="184" spans="2:2" s="134" customFormat="1">
      <c r="B184" s="135"/>
    </row>
    <row r="185" spans="2:2" s="134" customFormat="1">
      <c r="B185" s="135"/>
    </row>
    <row r="186" spans="2:2" s="134" customFormat="1">
      <c r="B186" s="135"/>
    </row>
    <row r="187" spans="2:2" s="134" customFormat="1">
      <c r="B187" s="135"/>
    </row>
    <row r="188" spans="2:2" s="134" customFormat="1">
      <c r="B188" s="135"/>
    </row>
    <row r="189" spans="2:2" s="134" customFormat="1">
      <c r="B189" s="135"/>
    </row>
    <row r="190" spans="2:2" s="134" customFormat="1">
      <c r="B190" s="135"/>
    </row>
    <row r="191" spans="2:2" s="134" customFormat="1">
      <c r="B191" s="135"/>
    </row>
    <row r="192" spans="2:2" s="134" customFormat="1">
      <c r="B192" s="135"/>
    </row>
    <row r="193" spans="2:2" s="134" customFormat="1">
      <c r="B193" s="135"/>
    </row>
    <row r="194" spans="2:2" s="134" customFormat="1">
      <c r="B194" s="135"/>
    </row>
    <row r="195" spans="2:2" s="134" customFormat="1">
      <c r="B195" s="135"/>
    </row>
    <row r="196" spans="2:2" s="134" customFormat="1">
      <c r="B196" s="135"/>
    </row>
    <row r="197" spans="2:2" s="134" customFormat="1">
      <c r="B197" s="135"/>
    </row>
    <row r="198" spans="2:2" s="134" customFormat="1">
      <c r="B198" s="135"/>
    </row>
    <row r="199" spans="2:2" s="134" customFormat="1">
      <c r="B199" s="135"/>
    </row>
    <row r="200" spans="2:2" s="134" customFormat="1">
      <c r="B200" s="135"/>
    </row>
    <row r="201" spans="2:2" s="134" customFormat="1">
      <c r="B201" s="135"/>
    </row>
    <row r="202" spans="2:2" s="134" customFormat="1">
      <c r="B202" s="135"/>
    </row>
    <row r="203" spans="2:2" s="134" customFormat="1">
      <c r="B203" s="135"/>
    </row>
    <row r="204" spans="2:2" s="134" customFormat="1">
      <c r="B204" s="135"/>
    </row>
    <row r="205" spans="2:2" s="134" customFormat="1">
      <c r="B205" s="135"/>
    </row>
    <row r="206" spans="2:2" s="134" customFormat="1">
      <c r="B206" s="135"/>
    </row>
    <row r="207" spans="2:2" s="134" customFormat="1">
      <c r="B207" s="135"/>
    </row>
    <row r="208" spans="2:2" s="134" customFormat="1">
      <c r="B208" s="135"/>
    </row>
    <row r="209" spans="2:2" s="134" customFormat="1">
      <c r="B209" s="135"/>
    </row>
    <row r="210" spans="2:2" s="134" customFormat="1">
      <c r="B210" s="135"/>
    </row>
    <row r="211" spans="2:2" s="134" customFormat="1">
      <c r="B211" s="135"/>
    </row>
    <row r="212" spans="2:2" s="134" customFormat="1">
      <c r="B212" s="135"/>
    </row>
    <row r="213" spans="2:2" s="134" customFormat="1">
      <c r="B213" s="135"/>
    </row>
    <row r="214" spans="2:2" s="134" customFormat="1">
      <c r="B214" s="135"/>
    </row>
    <row r="215" spans="2:2" s="134" customFormat="1">
      <c r="B215" s="135"/>
    </row>
    <row r="216" spans="2:2" s="134" customFormat="1">
      <c r="B216" s="135"/>
    </row>
    <row r="217" spans="2:2" s="134" customFormat="1">
      <c r="B217" s="135"/>
    </row>
    <row r="218" spans="2:2" s="134" customFormat="1">
      <c r="B218" s="135"/>
    </row>
    <row r="219" spans="2:2" s="134" customFormat="1">
      <c r="B219" s="135"/>
    </row>
    <row r="220" spans="2:2" s="134" customFormat="1">
      <c r="B220" s="135"/>
    </row>
    <row r="221" spans="2:2" s="134" customFormat="1">
      <c r="B221" s="135"/>
    </row>
    <row r="222" spans="2:2" s="134" customFormat="1">
      <c r="B222" s="135"/>
    </row>
    <row r="223" spans="2:2" s="134" customFormat="1">
      <c r="B223" s="135"/>
    </row>
    <row r="224" spans="2:2" s="134" customFormat="1">
      <c r="B224" s="135"/>
    </row>
    <row r="225" spans="2:2" s="134" customFormat="1">
      <c r="B225" s="135"/>
    </row>
    <row r="226" spans="2:2" s="134" customFormat="1">
      <c r="B226" s="135"/>
    </row>
    <row r="227" spans="2:2" s="134" customFormat="1">
      <c r="B227" s="135"/>
    </row>
    <row r="228" spans="2:2" s="134" customFormat="1">
      <c r="B228" s="135"/>
    </row>
    <row r="229" spans="2:2" s="134" customFormat="1">
      <c r="B229" s="135"/>
    </row>
    <row r="230" spans="2:2" s="134" customFormat="1">
      <c r="B230" s="135"/>
    </row>
    <row r="231" spans="2:2" s="134" customFormat="1">
      <c r="B231" s="135"/>
    </row>
    <row r="232" spans="2:2" s="134" customFormat="1">
      <c r="B232" s="135"/>
    </row>
    <row r="233" spans="2:2" s="134" customFormat="1">
      <c r="B233" s="135"/>
    </row>
    <row r="234" spans="2:2" s="134" customFormat="1">
      <c r="B234" s="135"/>
    </row>
    <row r="235" spans="2:2" s="134" customFormat="1">
      <c r="B235" s="135"/>
    </row>
    <row r="236" spans="2:2" s="134" customFormat="1">
      <c r="B236" s="135"/>
    </row>
    <row r="237" spans="2:2" s="134" customFormat="1">
      <c r="B237" s="135"/>
    </row>
    <row r="238" spans="2:2" s="134" customFormat="1">
      <c r="B238" s="135"/>
    </row>
    <row r="239" spans="2:2" s="134" customFormat="1">
      <c r="B239" s="135"/>
    </row>
    <row r="240" spans="2:2" s="134" customFormat="1">
      <c r="B240" s="135"/>
    </row>
    <row r="241" spans="2:2" s="134" customFormat="1">
      <c r="B241" s="135"/>
    </row>
    <row r="242" spans="2:2" s="134" customFormat="1">
      <c r="B242" s="135"/>
    </row>
    <row r="243" spans="2:2" s="134" customFormat="1">
      <c r="B243" s="135"/>
    </row>
    <row r="244" spans="2:2" s="134" customFormat="1">
      <c r="B244" s="135"/>
    </row>
    <row r="245" spans="2:2" s="134" customFormat="1">
      <c r="B245" s="135"/>
    </row>
    <row r="246" spans="2:2" s="134" customFormat="1">
      <c r="B246" s="135"/>
    </row>
    <row r="247" spans="2:2" s="134" customFormat="1">
      <c r="B247" s="135"/>
    </row>
    <row r="248" spans="2:2" s="134" customFormat="1">
      <c r="B248" s="135"/>
    </row>
    <row r="249" spans="2:2" s="134" customFormat="1">
      <c r="B249" s="135"/>
    </row>
    <row r="250" spans="2:2" s="134" customFormat="1">
      <c r="B250" s="135"/>
    </row>
    <row r="251" spans="2:2" s="134" customFormat="1">
      <c r="B251" s="135"/>
    </row>
    <row r="252" spans="2:2" s="134" customFormat="1">
      <c r="B252" s="135"/>
    </row>
    <row r="253" spans="2:2" s="134" customFormat="1">
      <c r="B253" s="135"/>
    </row>
    <row r="254" spans="2:2" s="134" customFormat="1">
      <c r="B254" s="135"/>
    </row>
    <row r="255" spans="2:2" s="134" customFormat="1">
      <c r="B255" s="135"/>
    </row>
    <row r="256" spans="2:2" s="134" customFormat="1">
      <c r="B256" s="135"/>
    </row>
    <row r="257" spans="2:2" s="134" customFormat="1">
      <c r="B257" s="135"/>
    </row>
    <row r="258" spans="2:2" s="134" customFormat="1">
      <c r="B258" s="135"/>
    </row>
    <row r="259" spans="2:2" s="134" customFormat="1">
      <c r="B259" s="135"/>
    </row>
    <row r="260" spans="2:2" s="134" customFormat="1">
      <c r="B260" s="135"/>
    </row>
    <row r="261" spans="2:2" s="134" customFormat="1">
      <c r="B261" s="135"/>
    </row>
    <row r="262" spans="2:2" s="134" customFormat="1">
      <c r="B262" s="135"/>
    </row>
    <row r="263" spans="2:2" s="134" customFormat="1">
      <c r="B263" s="135"/>
    </row>
    <row r="264" spans="2:2" s="134" customFormat="1">
      <c r="B264" s="135"/>
    </row>
    <row r="265" spans="2:2" s="134" customFormat="1">
      <c r="B265" s="135"/>
    </row>
    <row r="266" spans="2:2" s="134" customFormat="1">
      <c r="B266" s="135"/>
    </row>
    <row r="267" spans="2:2" s="134" customFormat="1">
      <c r="B267" s="135"/>
    </row>
    <row r="268" spans="2:2" s="134" customFormat="1">
      <c r="B268" s="135"/>
    </row>
    <row r="269" spans="2:2" s="134" customFormat="1">
      <c r="B269" s="135"/>
    </row>
    <row r="270" spans="2:2" s="134" customFormat="1">
      <c r="B270" s="135"/>
    </row>
    <row r="271" spans="2:2" s="134" customFormat="1">
      <c r="B271" s="135"/>
    </row>
    <row r="272" spans="2:2" s="134" customFormat="1">
      <c r="B272" s="135"/>
    </row>
    <row r="273" spans="2:2" s="134" customFormat="1">
      <c r="B273" s="135"/>
    </row>
    <row r="274" spans="2:2" s="134" customFormat="1">
      <c r="B274" s="135"/>
    </row>
    <row r="275" spans="2:2" s="134" customFormat="1">
      <c r="B275" s="135"/>
    </row>
    <row r="276" spans="2:2" s="134" customFormat="1">
      <c r="B276" s="135"/>
    </row>
    <row r="277" spans="2:2" s="134" customFormat="1">
      <c r="B277" s="135"/>
    </row>
    <row r="278" spans="2:2" s="134" customFormat="1">
      <c r="B278" s="135"/>
    </row>
    <row r="279" spans="2:2" s="134" customFormat="1">
      <c r="B279" s="135"/>
    </row>
    <row r="280" spans="2:2" s="134" customFormat="1">
      <c r="B280" s="135"/>
    </row>
    <row r="281" spans="2:2" s="134" customFormat="1">
      <c r="B281" s="135"/>
    </row>
    <row r="282" spans="2:2" s="134" customFormat="1">
      <c r="B282" s="135"/>
    </row>
    <row r="283" spans="2:2" s="134" customFormat="1">
      <c r="B283" s="135"/>
    </row>
    <row r="284" spans="2:2" s="134" customFormat="1">
      <c r="B284" s="135"/>
    </row>
    <row r="285" spans="2:2" s="134" customFormat="1">
      <c r="B285" s="135"/>
    </row>
    <row r="286" spans="2:2" s="134" customFormat="1">
      <c r="B286" s="135"/>
    </row>
    <row r="287" spans="2:2" s="134" customFormat="1">
      <c r="B287" s="135"/>
    </row>
    <row r="288" spans="2:2" s="134" customFormat="1">
      <c r="B288" s="135"/>
    </row>
    <row r="289" spans="2:2" s="134" customFormat="1">
      <c r="B289" s="135"/>
    </row>
    <row r="290" spans="2:2" s="134" customFormat="1">
      <c r="B290" s="135"/>
    </row>
    <row r="291" spans="2:2" s="134" customFormat="1">
      <c r="B291" s="135"/>
    </row>
    <row r="292" spans="2:2" s="134" customFormat="1">
      <c r="B292" s="135"/>
    </row>
    <row r="293" spans="2:2" s="134" customFormat="1">
      <c r="B293" s="135"/>
    </row>
    <row r="294" spans="2:2" s="134" customFormat="1">
      <c r="B294" s="135"/>
    </row>
    <row r="295" spans="2:2" s="134" customFormat="1">
      <c r="B295" s="135"/>
    </row>
    <row r="296" spans="2:2" s="134" customFormat="1">
      <c r="B296" s="135"/>
    </row>
    <row r="297" spans="2:2" s="134" customFormat="1">
      <c r="B297" s="135"/>
    </row>
    <row r="298" spans="2:2" s="134" customFormat="1">
      <c r="B298" s="135"/>
    </row>
    <row r="299" spans="2:2" s="134" customFormat="1">
      <c r="B299" s="135"/>
    </row>
    <row r="300" spans="2:2" s="134" customFormat="1">
      <c r="B300" s="135"/>
    </row>
    <row r="301" spans="2:2" s="134" customFormat="1">
      <c r="B301" s="135"/>
    </row>
    <row r="302" spans="2:2" s="134" customFormat="1">
      <c r="B302" s="135"/>
    </row>
    <row r="303" spans="2:2" s="134" customFormat="1">
      <c r="B303" s="135"/>
    </row>
    <row r="304" spans="2:2" s="134" customFormat="1">
      <c r="B304" s="135"/>
    </row>
    <row r="305" spans="2:2" s="134" customFormat="1">
      <c r="B305" s="135"/>
    </row>
    <row r="306" spans="2:2" s="134" customFormat="1">
      <c r="B306" s="135"/>
    </row>
    <row r="307" spans="2:2" s="134" customFormat="1">
      <c r="B307" s="135"/>
    </row>
    <row r="308" spans="2:2" s="134" customFormat="1">
      <c r="B308" s="135"/>
    </row>
    <row r="309" spans="2:2" s="134" customFormat="1">
      <c r="B309" s="135"/>
    </row>
    <row r="310" spans="2:2" s="134" customFormat="1">
      <c r="B310" s="135"/>
    </row>
    <row r="311" spans="2:2" s="134" customFormat="1">
      <c r="B311" s="135"/>
    </row>
    <row r="312" spans="2:2" s="134" customFormat="1">
      <c r="B312" s="135"/>
    </row>
    <row r="313" spans="2:2" s="134" customFormat="1">
      <c r="B313" s="135"/>
    </row>
    <row r="314" spans="2:2" s="134" customFormat="1">
      <c r="B314" s="135"/>
    </row>
    <row r="315" spans="2:2" s="134" customFormat="1">
      <c r="B315" s="135"/>
    </row>
    <row r="316" spans="2:2" s="134" customFormat="1">
      <c r="B316" s="135"/>
    </row>
    <row r="317" spans="2:2" s="134" customFormat="1">
      <c r="B317" s="135"/>
    </row>
    <row r="318" spans="2:2" s="134" customFormat="1">
      <c r="B318" s="135"/>
    </row>
    <row r="319" spans="2:2" s="134" customFormat="1">
      <c r="B319" s="135"/>
    </row>
    <row r="320" spans="2:2" s="134" customFormat="1">
      <c r="B320" s="135"/>
    </row>
    <row r="321" spans="2:2" s="134" customFormat="1">
      <c r="B321" s="135"/>
    </row>
    <row r="322" spans="2:2" s="134" customFormat="1">
      <c r="B322" s="135"/>
    </row>
    <row r="323" spans="2:2" s="134" customFormat="1">
      <c r="B323" s="135"/>
    </row>
    <row r="324" spans="2:2" s="134" customFormat="1">
      <c r="B324" s="135"/>
    </row>
    <row r="325" spans="2:2" s="134" customFormat="1">
      <c r="B325" s="135"/>
    </row>
    <row r="326" spans="2:2" s="134" customFormat="1">
      <c r="B326" s="135"/>
    </row>
    <row r="327" spans="2:2" s="134" customFormat="1">
      <c r="B327" s="135"/>
    </row>
    <row r="328" spans="2:2" s="134" customFormat="1">
      <c r="B328" s="135"/>
    </row>
    <row r="329" spans="2:2" s="134" customFormat="1">
      <c r="B329" s="135"/>
    </row>
    <row r="330" spans="2:2" s="134" customFormat="1">
      <c r="B330" s="135"/>
    </row>
    <row r="331" spans="2:2" s="134" customFormat="1">
      <c r="B331" s="135"/>
    </row>
    <row r="332" spans="2:2" s="134" customFormat="1">
      <c r="B332" s="135"/>
    </row>
    <row r="333" spans="2:2" s="134" customFormat="1">
      <c r="B333" s="135"/>
    </row>
    <row r="334" spans="2:2" s="134" customFormat="1">
      <c r="B334" s="135"/>
    </row>
    <row r="335" spans="2:2" s="134" customFormat="1">
      <c r="B335" s="135"/>
    </row>
    <row r="336" spans="2:2" s="134" customFormat="1">
      <c r="B336" s="135"/>
    </row>
    <row r="337" spans="2:2" s="134" customFormat="1">
      <c r="B337" s="135"/>
    </row>
    <row r="338" spans="2:2" s="134" customFormat="1">
      <c r="B338" s="135"/>
    </row>
    <row r="339" spans="2:2" s="134" customFormat="1">
      <c r="B339" s="135"/>
    </row>
    <row r="340" spans="2:2" s="134" customFormat="1">
      <c r="B340" s="135"/>
    </row>
    <row r="341" spans="2:2" s="134" customFormat="1">
      <c r="B341" s="135"/>
    </row>
    <row r="342" spans="2:2" s="134" customFormat="1">
      <c r="B342" s="135"/>
    </row>
    <row r="343" spans="2:2" s="134" customFormat="1">
      <c r="B343" s="135"/>
    </row>
    <row r="344" spans="2:2" s="134" customFormat="1">
      <c r="B344" s="135"/>
    </row>
    <row r="345" spans="2:2" s="134" customFormat="1">
      <c r="B345" s="135"/>
    </row>
    <row r="346" spans="2:2" s="134" customFormat="1">
      <c r="B346" s="135"/>
    </row>
    <row r="347" spans="2:2" s="134" customFormat="1">
      <c r="B347" s="135"/>
    </row>
    <row r="348" spans="2:2" s="134" customFormat="1">
      <c r="B348" s="135"/>
    </row>
    <row r="349" spans="2:2" s="134" customFormat="1">
      <c r="B349" s="135"/>
    </row>
    <row r="350" spans="2:2" s="134" customFormat="1">
      <c r="B350" s="135"/>
    </row>
    <row r="351" spans="2:2" s="134" customFormat="1">
      <c r="B351" s="135"/>
    </row>
    <row r="352" spans="2:2" s="134" customFormat="1">
      <c r="B352" s="135"/>
    </row>
    <row r="353" spans="2:2" s="134" customFormat="1">
      <c r="B353" s="135"/>
    </row>
    <row r="354" spans="2:2" s="134" customFormat="1">
      <c r="B354" s="135"/>
    </row>
    <row r="355" spans="2:2" s="134" customFormat="1">
      <c r="B355" s="135"/>
    </row>
    <row r="356" spans="2:2" s="134" customFormat="1">
      <c r="B356" s="135"/>
    </row>
    <row r="357" spans="2:2" s="134" customFormat="1">
      <c r="B357" s="135"/>
    </row>
    <row r="358" spans="2:2" s="134" customFormat="1">
      <c r="B358" s="135"/>
    </row>
    <row r="359" spans="2:2" s="134" customFormat="1">
      <c r="B359" s="135"/>
    </row>
    <row r="360" spans="2:2" s="134" customFormat="1">
      <c r="B360" s="135"/>
    </row>
    <row r="361" spans="2:2" s="134" customFormat="1">
      <c r="B361" s="135"/>
    </row>
    <row r="362" spans="2:2" s="134" customFormat="1">
      <c r="B362" s="135"/>
    </row>
    <row r="363" spans="2:2" s="134" customFormat="1">
      <c r="B363" s="135"/>
    </row>
    <row r="364" spans="2:2" s="134" customFormat="1">
      <c r="B364" s="135"/>
    </row>
    <row r="365" spans="2:2" s="134" customFormat="1">
      <c r="B365" s="135"/>
    </row>
    <row r="366" spans="2:2" s="134" customFormat="1">
      <c r="B366" s="135"/>
    </row>
    <row r="367" spans="2:2" s="134" customFormat="1">
      <c r="B367" s="135"/>
    </row>
    <row r="368" spans="2:2" s="134" customFormat="1">
      <c r="B368" s="135"/>
    </row>
    <row r="369" spans="2:2" s="134" customFormat="1">
      <c r="B369" s="135"/>
    </row>
    <row r="370" spans="2:2" s="134" customFormat="1">
      <c r="B370" s="135"/>
    </row>
    <row r="371" spans="2:2" s="134" customFormat="1">
      <c r="B371" s="135"/>
    </row>
    <row r="372" spans="2:2" s="134" customFormat="1">
      <c r="B372" s="135"/>
    </row>
    <row r="373" spans="2:2" s="134" customFormat="1">
      <c r="B373" s="135"/>
    </row>
    <row r="374" spans="2:2" s="134" customFormat="1">
      <c r="B374" s="135"/>
    </row>
    <row r="375" spans="2:2" s="134" customFormat="1">
      <c r="B375" s="135"/>
    </row>
    <row r="376" spans="2:2" s="134" customFormat="1">
      <c r="B376" s="135"/>
    </row>
    <row r="377" spans="2:2" s="134" customFormat="1">
      <c r="B377" s="135"/>
    </row>
    <row r="378" spans="2:2" s="134" customFormat="1">
      <c r="B378" s="135"/>
    </row>
    <row r="379" spans="2:2" s="134" customFormat="1">
      <c r="B379" s="135"/>
    </row>
    <row r="380" spans="2:2" s="134" customFormat="1">
      <c r="B380" s="135"/>
    </row>
    <row r="381" spans="2:2" s="134" customFormat="1">
      <c r="B381" s="135"/>
    </row>
    <row r="382" spans="2:2" s="134" customFormat="1">
      <c r="B382" s="135"/>
    </row>
    <row r="383" spans="2:2" s="134" customFormat="1">
      <c r="B383" s="135"/>
    </row>
    <row r="384" spans="2:2" s="134" customFormat="1">
      <c r="B384" s="135"/>
    </row>
    <row r="385" spans="2:2" s="134" customFormat="1">
      <c r="B385" s="135"/>
    </row>
    <row r="386" spans="2:2" s="134" customFormat="1">
      <c r="B386" s="135"/>
    </row>
    <row r="387" spans="2:2" s="134" customFormat="1">
      <c r="B387" s="135"/>
    </row>
    <row r="388" spans="2:2" s="134" customFormat="1">
      <c r="B388" s="135"/>
    </row>
    <row r="389" spans="2:2" s="134" customFormat="1">
      <c r="B389" s="135"/>
    </row>
    <row r="390" spans="2:2" s="134" customFormat="1">
      <c r="B390" s="135"/>
    </row>
    <row r="391" spans="2:2" s="134" customFormat="1">
      <c r="B391" s="135"/>
    </row>
    <row r="392" spans="2:2" s="134" customFormat="1">
      <c r="B392" s="135"/>
    </row>
    <row r="393" spans="2:2" s="134" customFormat="1">
      <c r="B393" s="135"/>
    </row>
    <row r="394" spans="2:2" s="134" customFormat="1">
      <c r="B394" s="135"/>
    </row>
    <row r="395" spans="2:2" s="134" customFormat="1">
      <c r="B395" s="135"/>
    </row>
    <row r="396" spans="2:2" s="134" customFormat="1">
      <c r="B396" s="135"/>
    </row>
    <row r="397" spans="2:2" s="134" customFormat="1">
      <c r="B397" s="135"/>
    </row>
    <row r="398" spans="2:2" s="134" customFormat="1">
      <c r="B398" s="135"/>
    </row>
    <row r="399" spans="2:2" s="134" customFormat="1">
      <c r="B399" s="135"/>
    </row>
    <row r="400" spans="2:2" s="134" customFormat="1">
      <c r="B400" s="135"/>
    </row>
    <row r="401" spans="2:2" s="134" customFormat="1">
      <c r="B401" s="135"/>
    </row>
    <row r="402" spans="2:2" s="134" customFormat="1">
      <c r="B402" s="135"/>
    </row>
    <row r="403" spans="2:2" s="134" customFormat="1">
      <c r="B403" s="135"/>
    </row>
    <row r="404" spans="2:2" s="134" customFormat="1">
      <c r="B404" s="135"/>
    </row>
    <row r="405" spans="2:2" s="134" customFormat="1">
      <c r="B405" s="135"/>
    </row>
    <row r="406" spans="2:2" s="134" customFormat="1">
      <c r="B406" s="135"/>
    </row>
    <row r="407" spans="2:2" s="134" customFormat="1">
      <c r="B407" s="135"/>
    </row>
    <row r="408" spans="2:2" s="134" customFormat="1">
      <c r="B408" s="135"/>
    </row>
    <row r="409" spans="2:2" s="134" customFormat="1">
      <c r="B409" s="135"/>
    </row>
    <row r="410" spans="2:2" s="134" customFormat="1">
      <c r="B410" s="135"/>
    </row>
    <row r="411" spans="2:2" s="134" customFormat="1">
      <c r="B411" s="135"/>
    </row>
    <row r="412" spans="2:2" s="134" customFormat="1">
      <c r="B412" s="135"/>
    </row>
    <row r="413" spans="2:2" s="134" customFormat="1">
      <c r="B413" s="135"/>
    </row>
    <row r="414" spans="2:2" s="134" customFormat="1">
      <c r="B414" s="135"/>
    </row>
    <row r="415" spans="2:2" s="134" customFormat="1">
      <c r="B415" s="135"/>
    </row>
    <row r="416" spans="2:2" s="134" customFormat="1">
      <c r="B416" s="135"/>
    </row>
    <row r="417" spans="2:2" s="134" customFormat="1">
      <c r="B417" s="135"/>
    </row>
    <row r="418" spans="2:2" s="134" customFormat="1">
      <c r="B418" s="135"/>
    </row>
    <row r="419" spans="2:2" s="134" customFormat="1">
      <c r="B419" s="135"/>
    </row>
    <row r="420" spans="2:2" s="134" customFormat="1">
      <c r="B420" s="135"/>
    </row>
    <row r="421" spans="2:2" s="134" customFormat="1">
      <c r="B421" s="135"/>
    </row>
    <row r="422" spans="2:2" s="134" customFormat="1">
      <c r="B422" s="135"/>
    </row>
    <row r="423" spans="2:2" s="134" customFormat="1">
      <c r="B423" s="135"/>
    </row>
    <row r="424" spans="2:2" s="134" customFormat="1">
      <c r="B424" s="135"/>
    </row>
    <row r="425" spans="2:2" s="134" customFormat="1">
      <c r="B425" s="135"/>
    </row>
    <row r="426" spans="2:2" s="134" customFormat="1">
      <c r="B426" s="135"/>
    </row>
    <row r="427" spans="2:2" s="134" customFormat="1">
      <c r="B427" s="135"/>
    </row>
    <row r="428" spans="2:2" s="134" customFormat="1">
      <c r="B428" s="135"/>
    </row>
    <row r="429" spans="2:2" s="134" customFormat="1">
      <c r="B429" s="135"/>
    </row>
    <row r="430" spans="2:2" s="134" customFormat="1">
      <c r="B430" s="135"/>
    </row>
    <row r="431" spans="2:2" s="134" customFormat="1">
      <c r="B431" s="135"/>
    </row>
    <row r="432" spans="2:2" s="134" customFormat="1">
      <c r="B432" s="135"/>
    </row>
    <row r="433" spans="2:2" s="134" customFormat="1">
      <c r="B433" s="135"/>
    </row>
    <row r="434" spans="2:2" s="134" customFormat="1">
      <c r="B434" s="135"/>
    </row>
    <row r="435" spans="2:2" s="134" customFormat="1">
      <c r="B435" s="135"/>
    </row>
    <row r="436" spans="2:2" s="134" customFormat="1">
      <c r="B436" s="135"/>
    </row>
    <row r="437" spans="2:2" s="134" customFormat="1">
      <c r="B437" s="135"/>
    </row>
    <row r="438" spans="2:2" s="134" customFormat="1">
      <c r="B438" s="135"/>
    </row>
    <row r="439" spans="2:2" s="134" customFormat="1">
      <c r="B439" s="135"/>
    </row>
    <row r="440" spans="2:2" s="134" customFormat="1">
      <c r="B440" s="135"/>
    </row>
    <row r="441" spans="2:2" s="134" customFormat="1">
      <c r="B441" s="135"/>
    </row>
    <row r="442" spans="2:2" s="134" customFormat="1">
      <c r="B442" s="135"/>
    </row>
    <row r="443" spans="2:2" s="134" customFormat="1">
      <c r="B443" s="135"/>
    </row>
    <row r="444" spans="2:2" s="134" customFormat="1">
      <c r="B444" s="135"/>
    </row>
    <row r="445" spans="2:2" s="134" customFormat="1">
      <c r="B445" s="135"/>
    </row>
    <row r="446" spans="2:2" s="134" customFormat="1">
      <c r="B446" s="135"/>
    </row>
    <row r="447" spans="2:2" s="134" customFormat="1">
      <c r="B447" s="135"/>
    </row>
    <row r="448" spans="2:2" s="134" customFormat="1">
      <c r="B448" s="135"/>
    </row>
    <row r="449" spans="2:2" s="134" customFormat="1">
      <c r="B449" s="135"/>
    </row>
    <row r="450" spans="2:2" s="134" customFormat="1">
      <c r="B450" s="135"/>
    </row>
    <row r="451" spans="2:2" s="134" customFormat="1">
      <c r="B451" s="135"/>
    </row>
    <row r="452" spans="2:2" s="134" customFormat="1">
      <c r="B452" s="135"/>
    </row>
    <row r="453" spans="2:2" s="134" customFormat="1">
      <c r="B453" s="135"/>
    </row>
    <row r="454" spans="2:2" s="134" customFormat="1">
      <c r="B454" s="135"/>
    </row>
    <row r="455" spans="2:2" s="134" customFormat="1">
      <c r="B455" s="135"/>
    </row>
    <row r="456" spans="2:2" s="134" customFormat="1">
      <c r="B456" s="135"/>
    </row>
    <row r="457" spans="2:2" s="134" customFormat="1">
      <c r="B457" s="135"/>
    </row>
    <row r="458" spans="2:2" s="134" customFormat="1">
      <c r="B458" s="135"/>
    </row>
    <row r="459" spans="2:2" s="134" customFormat="1">
      <c r="B459" s="135"/>
    </row>
    <row r="460" spans="2:2" s="134" customFormat="1">
      <c r="B460" s="135"/>
    </row>
    <row r="461" spans="2:2" s="134" customFormat="1">
      <c r="B461" s="135"/>
    </row>
    <row r="462" spans="2:2" s="134" customFormat="1">
      <c r="B462" s="135"/>
    </row>
    <row r="463" spans="2:2" s="134" customFormat="1">
      <c r="B463" s="135"/>
    </row>
    <row r="464" spans="2:2" s="134" customFormat="1">
      <c r="B464" s="135"/>
    </row>
    <row r="465" spans="2:2" s="134" customFormat="1">
      <c r="B465" s="135"/>
    </row>
    <row r="466" spans="2:2" s="134" customFormat="1">
      <c r="B466" s="135"/>
    </row>
    <row r="467" spans="2:2" s="134" customFormat="1">
      <c r="B467" s="135"/>
    </row>
    <row r="468" spans="2:2" s="134" customFormat="1">
      <c r="B468" s="135"/>
    </row>
    <row r="469" spans="2:2" s="134" customFormat="1">
      <c r="B469" s="135"/>
    </row>
    <row r="470" spans="2:2" s="134" customFormat="1">
      <c r="B470" s="135"/>
    </row>
    <row r="471" spans="2:2" s="134" customFormat="1">
      <c r="B471" s="135"/>
    </row>
    <row r="472" spans="2:2" s="134" customFormat="1">
      <c r="B472" s="135"/>
    </row>
    <row r="473" spans="2:2" s="134" customFormat="1">
      <c r="B473" s="135"/>
    </row>
    <row r="474" spans="2:2" s="134" customFormat="1">
      <c r="B474" s="135"/>
    </row>
    <row r="475" spans="2:2" s="134" customFormat="1">
      <c r="B475" s="135"/>
    </row>
    <row r="476" spans="2:2" s="134" customFormat="1">
      <c r="B476" s="135"/>
    </row>
    <row r="477" spans="2:2" s="134" customFormat="1">
      <c r="B477" s="135"/>
    </row>
    <row r="478" spans="2:2" s="134" customFormat="1">
      <c r="B478" s="135"/>
    </row>
    <row r="479" spans="2:2" s="134" customFormat="1">
      <c r="B479" s="135"/>
    </row>
    <row r="480" spans="2:2" s="134" customFormat="1">
      <c r="B480" s="135"/>
    </row>
    <row r="481" spans="2:2" s="134" customFormat="1">
      <c r="B481" s="135"/>
    </row>
    <row r="482" spans="2:2" s="134" customFormat="1">
      <c r="B482" s="135"/>
    </row>
    <row r="483" spans="2:2" s="134" customFormat="1">
      <c r="B483" s="135"/>
    </row>
    <row r="484" spans="2:2" s="134" customFormat="1">
      <c r="B484" s="135"/>
    </row>
    <row r="485" spans="2:2" s="134" customFormat="1">
      <c r="B485" s="135"/>
    </row>
    <row r="486" spans="2:2" s="134" customFormat="1">
      <c r="B486" s="135"/>
    </row>
    <row r="487" spans="2:2" s="134" customFormat="1">
      <c r="B487" s="135"/>
    </row>
    <row r="488" spans="2:2" s="134" customFormat="1">
      <c r="B488" s="135"/>
    </row>
    <row r="489" spans="2:2" s="134" customFormat="1">
      <c r="B489" s="135"/>
    </row>
    <row r="490" spans="2:2" s="134" customFormat="1">
      <c r="B490" s="135"/>
    </row>
    <row r="491" spans="2:2" s="134" customFormat="1">
      <c r="B491" s="135"/>
    </row>
    <row r="492" spans="2:2" s="134" customFormat="1">
      <c r="B492" s="135"/>
    </row>
    <row r="493" spans="2:2" s="134" customFormat="1">
      <c r="B493" s="135"/>
    </row>
    <row r="494" spans="2:2" s="134" customFormat="1">
      <c r="B494" s="135"/>
    </row>
    <row r="495" spans="2:2" s="134" customFormat="1">
      <c r="B495" s="135"/>
    </row>
    <row r="496" spans="2:2" s="134" customFormat="1">
      <c r="B496" s="135"/>
    </row>
    <row r="497" spans="2:2" s="134" customFormat="1">
      <c r="B497" s="135"/>
    </row>
    <row r="498" spans="2:2" s="134" customFormat="1">
      <c r="B498" s="135"/>
    </row>
    <row r="499" spans="2:2" s="134" customFormat="1">
      <c r="B499" s="135"/>
    </row>
    <row r="500" spans="2:2" s="134" customFormat="1">
      <c r="B500" s="135"/>
    </row>
    <row r="501" spans="2:2" s="134" customFormat="1">
      <c r="B501" s="135"/>
    </row>
    <row r="502" spans="2:2" s="134" customFormat="1">
      <c r="B502" s="135"/>
    </row>
    <row r="503" spans="2:2" s="134" customFormat="1">
      <c r="B503" s="135"/>
    </row>
    <row r="504" spans="2:2" s="134" customFormat="1">
      <c r="B504" s="135"/>
    </row>
    <row r="505" spans="2:2" s="134" customFormat="1">
      <c r="B505" s="135"/>
    </row>
    <row r="506" spans="2:2" s="134" customFormat="1">
      <c r="B506" s="135"/>
    </row>
    <row r="507" spans="2:2" s="134" customFormat="1">
      <c r="B507" s="135"/>
    </row>
    <row r="508" spans="2:2" s="134" customFormat="1">
      <c r="B508" s="135"/>
    </row>
    <row r="509" spans="2:2" s="134" customFormat="1">
      <c r="B509" s="135"/>
    </row>
    <row r="510" spans="2:2" s="134" customFormat="1">
      <c r="B510" s="135"/>
    </row>
    <row r="511" spans="2:2" s="134" customFormat="1">
      <c r="B511" s="135"/>
    </row>
    <row r="512" spans="2:2" s="134" customFormat="1">
      <c r="B512" s="135"/>
    </row>
    <row r="513" spans="2:2" s="134" customFormat="1">
      <c r="B513" s="135"/>
    </row>
    <row r="514" spans="2:2" s="134" customFormat="1">
      <c r="B514" s="135"/>
    </row>
    <row r="515" spans="2:2" s="134" customFormat="1">
      <c r="B515" s="135"/>
    </row>
    <row r="516" spans="2:2" s="134" customFormat="1">
      <c r="B516" s="135"/>
    </row>
    <row r="517" spans="2:2" s="134" customFormat="1">
      <c r="B517" s="135"/>
    </row>
    <row r="518" spans="2:2" s="134" customFormat="1">
      <c r="B518" s="135"/>
    </row>
    <row r="519" spans="2:2" s="134" customFormat="1">
      <c r="B519" s="135"/>
    </row>
    <row r="520" spans="2:2" s="134" customFormat="1">
      <c r="B520" s="135"/>
    </row>
    <row r="521" spans="2:2" s="134" customFormat="1">
      <c r="B521" s="135"/>
    </row>
    <row r="522" spans="2:2" s="134" customFormat="1">
      <c r="B522" s="135"/>
    </row>
    <row r="523" spans="2:2" s="134" customFormat="1">
      <c r="B523" s="135"/>
    </row>
    <row r="524" spans="2:2" s="134" customFormat="1">
      <c r="B524" s="135"/>
    </row>
    <row r="525" spans="2:2" s="134" customFormat="1">
      <c r="B525" s="135"/>
    </row>
    <row r="526" spans="2:2" s="134" customFormat="1">
      <c r="B526" s="135"/>
    </row>
    <row r="527" spans="2:2" s="134" customFormat="1">
      <c r="B527" s="135"/>
    </row>
    <row r="528" spans="2:2" s="134" customFormat="1">
      <c r="B528" s="135"/>
    </row>
    <row r="529" spans="2:2" s="134" customFormat="1">
      <c r="B529" s="135"/>
    </row>
    <row r="530" spans="2:2" s="134" customFormat="1">
      <c r="B530" s="135"/>
    </row>
    <row r="531" spans="2:2" s="134" customFormat="1">
      <c r="B531" s="135"/>
    </row>
    <row r="532" spans="2:2" s="134" customFormat="1">
      <c r="B532" s="135"/>
    </row>
    <row r="533" spans="2:2" s="134" customFormat="1">
      <c r="B533" s="135"/>
    </row>
    <row r="534" spans="2:2" s="134" customFormat="1">
      <c r="B534" s="135"/>
    </row>
    <row r="535" spans="2:2" s="134" customFormat="1">
      <c r="B535" s="135"/>
    </row>
    <row r="536" spans="2:2" s="134" customFormat="1">
      <c r="B536" s="135"/>
    </row>
    <row r="537" spans="2:2" s="134" customFormat="1">
      <c r="B537" s="135"/>
    </row>
    <row r="538" spans="2:2" s="134" customFormat="1">
      <c r="B538" s="135"/>
    </row>
    <row r="539" spans="2:2" s="134" customFormat="1">
      <c r="B539" s="135"/>
    </row>
    <row r="540" spans="2:2" s="134" customFormat="1">
      <c r="B540" s="135"/>
    </row>
    <row r="541" spans="2:2" s="134" customFormat="1">
      <c r="B541" s="135"/>
    </row>
    <row r="542" spans="2:2" s="134" customFormat="1">
      <c r="B542" s="135"/>
    </row>
    <row r="543" spans="2:2" s="134" customFormat="1">
      <c r="B543" s="135"/>
    </row>
    <row r="544" spans="2:2" s="134" customFormat="1">
      <c r="B544" s="135"/>
    </row>
    <row r="545" spans="2:2" s="134" customFormat="1">
      <c r="B545" s="135"/>
    </row>
    <row r="546" spans="2:2" s="134" customFormat="1">
      <c r="B546" s="135"/>
    </row>
    <row r="547" spans="2:2" s="134" customFormat="1">
      <c r="B547" s="135"/>
    </row>
    <row r="548" spans="2:2" s="134" customFormat="1">
      <c r="B548" s="135"/>
    </row>
    <row r="549" spans="2:2" s="134" customFormat="1">
      <c r="B549" s="135"/>
    </row>
    <row r="550" spans="2:2" s="134" customFormat="1">
      <c r="B550" s="135"/>
    </row>
    <row r="551" spans="2:2" s="134" customFormat="1">
      <c r="B551" s="135"/>
    </row>
    <row r="552" spans="2:2" s="134" customFormat="1">
      <c r="B552" s="135"/>
    </row>
    <row r="553" spans="2:2" s="134" customFormat="1">
      <c r="B553" s="135"/>
    </row>
    <row r="554" spans="2:2" s="134" customFormat="1">
      <c r="B554" s="135"/>
    </row>
    <row r="555" spans="2:2" s="134" customFormat="1">
      <c r="B555" s="135"/>
    </row>
    <row r="556" spans="2:2" s="134" customFormat="1">
      <c r="B556" s="135"/>
    </row>
    <row r="557" spans="2:2" s="134" customFormat="1">
      <c r="B557" s="135"/>
    </row>
    <row r="558" spans="2:2" s="134" customFormat="1">
      <c r="B558" s="135"/>
    </row>
    <row r="559" spans="2:2" s="134" customFormat="1">
      <c r="B559" s="135"/>
    </row>
    <row r="560" spans="2:2" s="134" customFormat="1">
      <c r="B560" s="135"/>
    </row>
    <row r="561" spans="2:2" s="134" customFormat="1">
      <c r="B561" s="135"/>
    </row>
    <row r="562" spans="2:2" s="134" customFormat="1">
      <c r="B562" s="135"/>
    </row>
    <row r="563" spans="2:2" s="134" customFormat="1">
      <c r="B563" s="135"/>
    </row>
    <row r="564" spans="2:2" s="134" customFormat="1">
      <c r="B564" s="135"/>
    </row>
    <row r="565" spans="2:2" s="134" customFormat="1">
      <c r="B565" s="135"/>
    </row>
    <row r="566" spans="2:2" s="134" customFormat="1">
      <c r="B566" s="135"/>
    </row>
    <row r="567" spans="2:2" s="134" customFormat="1">
      <c r="B567" s="135"/>
    </row>
    <row r="568" spans="2:2" s="134" customFormat="1">
      <c r="B568" s="135"/>
    </row>
    <row r="569" spans="2:2" s="134" customFormat="1">
      <c r="B569" s="135"/>
    </row>
    <row r="570" spans="2:2" s="134" customFormat="1">
      <c r="B570" s="135"/>
    </row>
    <row r="571" spans="2:2" s="134" customFormat="1">
      <c r="B571" s="135"/>
    </row>
    <row r="572" spans="2:2" s="134" customFormat="1">
      <c r="B572" s="135"/>
    </row>
    <row r="573" spans="2:2" s="134" customFormat="1">
      <c r="B573" s="135"/>
    </row>
    <row r="574" spans="2:2" s="134" customFormat="1">
      <c r="B574" s="135"/>
    </row>
    <row r="575" spans="2:2" s="134" customFormat="1">
      <c r="B575" s="135"/>
    </row>
    <row r="576" spans="2:2" s="134" customFormat="1">
      <c r="B576" s="135"/>
    </row>
    <row r="577" spans="2:2" s="134" customFormat="1">
      <c r="B577" s="135"/>
    </row>
    <row r="578" spans="2:2" s="134" customFormat="1">
      <c r="B578" s="135"/>
    </row>
    <row r="579" spans="2:2" s="134" customFormat="1">
      <c r="B579" s="135"/>
    </row>
    <row r="580" spans="2:2" s="134" customFormat="1">
      <c r="B580" s="135"/>
    </row>
    <row r="581" spans="2:2" s="134" customFormat="1">
      <c r="B581" s="135"/>
    </row>
    <row r="582" spans="2:2" s="134" customFormat="1">
      <c r="B582" s="135"/>
    </row>
    <row r="583" spans="2:2" s="134" customFormat="1">
      <c r="B583" s="135"/>
    </row>
    <row r="584" spans="2:2" s="134" customFormat="1">
      <c r="B584" s="135"/>
    </row>
    <row r="585" spans="2:2" s="134" customFormat="1">
      <c r="B585" s="135"/>
    </row>
    <row r="586" spans="2:2" s="134" customFormat="1">
      <c r="B586" s="135"/>
    </row>
    <row r="587" spans="2:2" s="134" customFormat="1">
      <c r="B587" s="135"/>
    </row>
    <row r="588" spans="2:2" s="134" customFormat="1">
      <c r="B588" s="135"/>
    </row>
    <row r="589" spans="2:2" s="134" customFormat="1">
      <c r="B589" s="135"/>
    </row>
    <row r="590" spans="2:2" s="134" customFormat="1">
      <c r="B590" s="135"/>
    </row>
    <row r="591" spans="2:2" s="134" customFormat="1">
      <c r="B591" s="135"/>
    </row>
    <row r="592" spans="2:2" s="134" customFormat="1">
      <c r="B592" s="135"/>
    </row>
    <row r="593" spans="2:2" s="134" customFormat="1">
      <c r="B593" s="135"/>
    </row>
    <row r="594" spans="2:2" s="134" customFormat="1">
      <c r="B594" s="135"/>
    </row>
    <row r="595" spans="2:2" s="134" customFormat="1">
      <c r="B595" s="135"/>
    </row>
    <row r="596" spans="2:2" s="134" customFormat="1">
      <c r="B596" s="135"/>
    </row>
    <row r="597" spans="2:2" s="134" customFormat="1">
      <c r="B597" s="135"/>
    </row>
    <row r="598" spans="2:2" s="134" customFormat="1">
      <c r="B598" s="135"/>
    </row>
    <row r="599" spans="2:2" s="134" customFormat="1">
      <c r="B599" s="135"/>
    </row>
    <row r="600" spans="2:2" s="134" customFormat="1">
      <c r="B600" s="135"/>
    </row>
    <row r="601" spans="2:2" s="134" customFormat="1">
      <c r="B601" s="135"/>
    </row>
    <row r="602" spans="2:2" s="134" customFormat="1">
      <c r="B602" s="135"/>
    </row>
    <row r="603" spans="2:2" s="134" customFormat="1">
      <c r="B603" s="135"/>
    </row>
    <row r="604" spans="2:2" s="134" customFormat="1">
      <c r="B604" s="135"/>
    </row>
    <row r="605" spans="2:2" s="134" customFormat="1">
      <c r="B605" s="135"/>
    </row>
    <row r="606" spans="2:2" s="134" customFormat="1">
      <c r="B606" s="135"/>
    </row>
    <row r="607" spans="2:2" s="134" customFormat="1">
      <c r="B607" s="135"/>
    </row>
    <row r="608" spans="2:2" s="134" customFormat="1">
      <c r="B608" s="135"/>
    </row>
    <row r="609" spans="2:2" s="134" customFormat="1">
      <c r="B609" s="135"/>
    </row>
    <row r="610" spans="2:2" s="134" customFormat="1">
      <c r="B610" s="135"/>
    </row>
    <row r="611" spans="2:2" s="134" customFormat="1">
      <c r="B611" s="135"/>
    </row>
    <row r="612" spans="2:2" s="134" customFormat="1">
      <c r="B612" s="135"/>
    </row>
    <row r="613" spans="2:2" s="134" customFormat="1">
      <c r="B613" s="135"/>
    </row>
    <row r="614" spans="2:2" s="134" customFormat="1">
      <c r="B614" s="135"/>
    </row>
    <row r="615" spans="2:2" s="134" customFormat="1">
      <c r="B615" s="135"/>
    </row>
    <row r="616" spans="2:2" s="134" customFormat="1">
      <c r="B616" s="135"/>
    </row>
    <row r="617" spans="2:2" s="134" customFormat="1">
      <c r="B617" s="135"/>
    </row>
    <row r="618" spans="2:2" s="134" customFormat="1">
      <c r="B618" s="135"/>
    </row>
    <row r="619" spans="2:2" s="134" customFormat="1">
      <c r="B619" s="135"/>
    </row>
    <row r="620" spans="2:2" s="134" customFormat="1">
      <c r="B620" s="135"/>
    </row>
    <row r="621" spans="2:2" s="134" customFormat="1">
      <c r="B621" s="135"/>
    </row>
    <row r="622" spans="2:2" s="134" customFormat="1">
      <c r="B622" s="135"/>
    </row>
    <row r="623" spans="2:2" s="134" customFormat="1">
      <c r="B623" s="135"/>
    </row>
    <row r="624" spans="2:2" s="134" customFormat="1">
      <c r="B624" s="135"/>
    </row>
    <row r="625" spans="2:2" s="134" customFormat="1">
      <c r="B625" s="135"/>
    </row>
    <row r="626" spans="2:2" s="134" customFormat="1">
      <c r="B626" s="135"/>
    </row>
    <row r="627" spans="2:2" s="134" customFormat="1">
      <c r="B627" s="135"/>
    </row>
    <row r="628" spans="2:2" s="134" customFormat="1">
      <c r="B628" s="135"/>
    </row>
    <row r="629" spans="2:2" s="134" customFormat="1">
      <c r="B629" s="135"/>
    </row>
    <row r="630" spans="2:2" s="134" customFormat="1">
      <c r="B630" s="135"/>
    </row>
    <row r="631" spans="2:2" s="134" customFormat="1">
      <c r="B631" s="135"/>
    </row>
    <row r="632" spans="2:2" s="134" customFormat="1">
      <c r="B632" s="135"/>
    </row>
    <row r="633" spans="2:2" s="134" customFormat="1">
      <c r="B633" s="135"/>
    </row>
    <row r="634" spans="2:2" s="134" customFormat="1">
      <c r="B634" s="135"/>
    </row>
    <row r="635" spans="2:2" s="134" customFormat="1">
      <c r="B635" s="135"/>
    </row>
    <row r="636" spans="2:2" s="134" customFormat="1">
      <c r="B636" s="135"/>
    </row>
    <row r="637" spans="2:2" s="134" customFormat="1">
      <c r="B637" s="135"/>
    </row>
    <row r="638" spans="2:2" s="134" customFormat="1">
      <c r="B638" s="135"/>
    </row>
    <row r="639" spans="2:2" s="134" customFormat="1">
      <c r="B639" s="135"/>
    </row>
    <row r="640" spans="2:2" s="134" customFormat="1">
      <c r="B640" s="135"/>
    </row>
    <row r="641" spans="2:2" s="134" customFormat="1">
      <c r="B641" s="135"/>
    </row>
    <row r="642" spans="2:2" s="134" customFormat="1">
      <c r="B642" s="135"/>
    </row>
    <row r="643" spans="2:2" s="134" customFormat="1">
      <c r="B643" s="135"/>
    </row>
    <row r="644" spans="2:2" s="134" customFormat="1">
      <c r="B644" s="135"/>
    </row>
    <row r="645" spans="2:2" s="134" customFormat="1">
      <c r="B645" s="135"/>
    </row>
    <row r="646" spans="2:2" s="134" customFormat="1">
      <c r="B646" s="135"/>
    </row>
    <row r="647" spans="2:2" s="134" customFormat="1">
      <c r="B647" s="135"/>
    </row>
    <row r="648" spans="2:2" s="134" customFormat="1">
      <c r="B648" s="135"/>
    </row>
    <row r="649" spans="2:2" s="134" customFormat="1">
      <c r="B649" s="135"/>
    </row>
    <row r="650" spans="2:2" s="134" customFormat="1">
      <c r="B650" s="135"/>
    </row>
    <row r="651" spans="2:2" s="134" customFormat="1">
      <c r="B651" s="135"/>
    </row>
    <row r="652" spans="2:2" s="134" customFormat="1">
      <c r="B652" s="135"/>
    </row>
    <row r="653" spans="2:2" s="134" customFormat="1">
      <c r="B653" s="135"/>
    </row>
    <row r="654" spans="2:2" s="134" customFormat="1">
      <c r="B654" s="135"/>
    </row>
    <row r="655" spans="2:2" s="134" customFormat="1">
      <c r="B655" s="135"/>
    </row>
    <row r="656" spans="2:2" s="134" customFormat="1">
      <c r="B656" s="135"/>
    </row>
    <row r="657" spans="2:2" s="134" customFormat="1">
      <c r="B657" s="135"/>
    </row>
    <row r="658" spans="2:2" s="134" customFormat="1">
      <c r="B658" s="135"/>
    </row>
    <row r="659" spans="2:2" s="134" customFormat="1">
      <c r="B659" s="135"/>
    </row>
    <row r="660" spans="2:2" s="134" customFormat="1">
      <c r="B660" s="135"/>
    </row>
    <row r="661" spans="2:2" s="134" customFormat="1">
      <c r="B661" s="135"/>
    </row>
    <row r="662" spans="2:2" s="134" customFormat="1">
      <c r="B662" s="135"/>
    </row>
    <row r="663" spans="2:2" s="134" customFormat="1">
      <c r="B663" s="135"/>
    </row>
    <row r="664" spans="2:2" s="134" customFormat="1">
      <c r="B664" s="135"/>
    </row>
    <row r="665" spans="2:2" s="134" customFormat="1">
      <c r="B665" s="135"/>
    </row>
    <row r="666" spans="2:2" s="134" customFormat="1">
      <c r="B666" s="135"/>
    </row>
    <row r="667" spans="2:2" s="134" customFormat="1">
      <c r="B667" s="135"/>
    </row>
    <row r="668" spans="2:2" s="134" customFormat="1">
      <c r="B668" s="135"/>
    </row>
    <row r="669" spans="2:2" s="134" customFormat="1">
      <c r="B669" s="135"/>
    </row>
    <row r="670" spans="2:2" s="134" customFormat="1">
      <c r="B670" s="135"/>
    </row>
    <row r="671" spans="2:2" s="134" customFormat="1">
      <c r="B671" s="135"/>
    </row>
    <row r="672" spans="2:2" s="134" customFormat="1">
      <c r="B672" s="135"/>
    </row>
    <row r="673" spans="2:2" s="134" customFormat="1">
      <c r="B673" s="135"/>
    </row>
    <row r="674" spans="2:2" s="134" customFormat="1">
      <c r="B674" s="135"/>
    </row>
    <row r="675" spans="2:2" s="134" customFormat="1">
      <c r="B675" s="135"/>
    </row>
    <row r="676" spans="2:2" s="134" customFormat="1">
      <c r="B676" s="135"/>
    </row>
    <row r="677" spans="2:2" s="134" customFormat="1">
      <c r="B677" s="135"/>
    </row>
    <row r="678" spans="2:2" s="134" customFormat="1">
      <c r="B678" s="135"/>
    </row>
    <row r="679" spans="2:2" s="134" customFormat="1">
      <c r="B679" s="135"/>
    </row>
    <row r="680" spans="2:2" s="134" customFormat="1">
      <c r="B680" s="135"/>
    </row>
    <row r="681" spans="2:2" s="134" customFormat="1">
      <c r="B681" s="135"/>
    </row>
    <row r="682" spans="2:2" s="134" customFormat="1">
      <c r="B682" s="135"/>
    </row>
    <row r="683" spans="2:2" s="134" customFormat="1">
      <c r="B683" s="135"/>
    </row>
    <row r="684" spans="2:2" s="134" customFormat="1">
      <c r="B684" s="135"/>
    </row>
    <row r="685" spans="2:2" s="134" customFormat="1">
      <c r="B685" s="135"/>
    </row>
    <row r="686" spans="2:2" s="134" customFormat="1">
      <c r="B686" s="135"/>
    </row>
    <row r="687" spans="2:2" s="134" customFormat="1">
      <c r="B687" s="135"/>
    </row>
    <row r="688" spans="2:2" s="134" customFormat="1">
      <c r="B688" s="135"/>
    </row>
    <row r="689" spans="2:2" s="134" customFormat="1">
      <c r="B689" s="135"/>
    </row>
    <row r="690" spans="2:2" s="134" customFormat="1">
      <c r="B690" s="135"/>
    </row>
    <row r="691" spans="2:2" s="134" customFormat="1">
      <c r="B691" s="135"/>
    </row>
    <row r="692" spans="2:2" s="134" customFormat="1">
      <c r="B692" s="135"/>
    </row>
    <row r="693" spans="2:2" s="134" customFormat="1">
      <c r="B693" s="135"/>
    </row>
    <row r="694" spans="2:2" s="134" customFormat="1">
      <c r="B694" s="135"/>
    </row>
    <row r="695" spans="2:2" s="134" customFormat="1">
      <c r="B695" s="135"/>
    </row>
    <row r="696" spans="2:2" s="134" customFormat="1">
      <c r="B696" s="135"/>
    </row>
    <row r="697" spans="2:2" s="134" customFormat="1">
      <c r="B697" s="135"/>
    </row>
    <row r="698" spans="2:2" s="134" customFormat="1">
      <c r="B698" s="135"/>
    </row>
    <row r="699" spans="2:2" s="134" customFormat="1">
      <c r="B699" s="135"/>
    </row>
    <row r="700" spans="2:2" s="134" customFormat="1">
      <c r="B700" s="135"/>
    </row>
    <row r="701" spans="2:2" s="134" customFormat="1">
      <c r="B701" s="135"/>
    </row>
    <row r="702" spans="2:2" s="134" customFormat="1">
      <c r="B702" s="135"/>
    </row>
    <row r="703" spans="2:2" s="134" customFormat="1">
      <c r="B703" s="135"/>
    </row>
    <row r="704" spans="2:2" s="134" customFormat="1">
      <c r="B704" s="135"/>
    </row>
    <row r="705" spans="2:2" s="134" customFormat="1">
      <c r="B705" s="135"/>
    </row>
    <row r="706" spans="2:2" s="134" customFormat="1">
      <c r="B706" s="135"/>
    </row>
    <row r="707" spans="2:2" s="134" customFormat="1">
      <c r="B707" s="135"/>
    </row>
    <row r="708" spans="2:2" s="134" customFormat="1">
      <c r="B708" s="135"/>
    </row>
    <row r="709" spans="2:2" s="134" customFormat="1">
      <c r="B709" s="135"/>
    </row>
    <row r="710" spans="2:2" s="134" customFormat="1">
      <c r="B710" s="135"/>
    </row>
    <row r="711" spans="2:2" s="134" customFormat="1">
      <c r="B711" s="135"/>
    </row>
    <row r="712" spans="2:2" s="134" customFormat="1">
      <c r="B712" s="135"/>
    </row>
    <row r="713" spans="2:2" s="134" customFormat="1">
      <c r="B713" s="135"/>
    </row>
    <row r="714" spans="2:2" s="134" customFormat="1">
      <c r="B714" s="135"/>
    </row>
    <row r="715" spans="2:2" s="134" customFormat="1">
      <c r="B715" s="135"/>
    </row>
    <row r="716" spans="2:2" s="134" customFormat="1">
      <c r="B716" s="135"/>
    </row>
    <row r="717" spans="2:2" s="134" customFormat="1">
      <c r="B717" s="135"/>
    </row>
    <row r="718" spans="2:2" s="134" customFormat="1">
      <c r="B718" s="135"/>
    </row>
    <row r="719" spans="2:2" s="134" customFormat="1">
      <c r="B719" s="135"/>
    </row>
    <row r="720" spans="2:2" s="134" customFormat="1">
      <c r="B720" s="135"/>
    </row>
    <row r="721" spans="2:2" s="134" customFormat="1">
      <c r="B721" s="135"/>
    </row>
    <row r="722" spans="2:2" s="134" customFormat="1">
      <c r="B722" s="135"/>
    </row>
    <row r="723" spans="2:2" s="134" customFormat="1">
      <c r="B723" s="135"/>
    </row>
    <row r="724" spans="2:2" s="134" customFormat="1">
      <c r="B724" s="135"/>
    </row>
    <row r="725" spans="2:2" s="134" customFormat="1">
      <c r="B725" s="135"/>
    </row>
    <row r="726" spans="2:2" s="134" customFormat="1">
      <c r="B726" s="135"/>
    </row>
    <row r="727" spans="2:2" s="134" customFormat="1">
      <c r="B727" s="135"/>
    </row>
    <row r="728" spans="2:2" s="134" customFormat="1">
      <c r="B728" s="135"/>
    </row>
    <row r="729" spans="2:2" s="134" customFormat="1">
      <c r="B729" s="135"/>
    </row>
    <row r="730" spans="2:2" s="134" customFormat="1">
      <c r="B730" s="135"/>
    </row>
    <row r="731" spans="2:2" s="134" customFormat="1">
      <c r="B731" s="135"/>
    </row>
    <row r="732" spans="2:2" s="134" customFormat="1">
      <c r="B732" s="135"/>
    </row>
    <row r="733" spans="2:2" s="134" customFormat="1">
      <c r="B733" s="135"/>
    </row>
    <row r="734" spans="2:2" s="134" customFormat="1">
      <c r="B734" s="135"/>
    </row>
    <row r="735" spans="2:2" s="134" customFormat="1">
      <c r="B735" s="135"/>
    </row>
    <row r="736" spans="2:2" s="134" customFormat="1">
      <c r="B736" s="135"/>
    </row>
    <row r="737" spans="2:2" s="134" customFormat="1">
      <c r="B737" s="135"/>
    </row>
    <row r="738" spans="2:2" s="134" customFormat="1">
      <c r="B738" s="135"/>
    </row>
    <row r="739" spans="2:2" s="134" customFormat="1">
      <c r="B739" s="135"/>
    </row>
    <row r="740" spans="2:2" s="134" customFormat="1">
      <c r="B740" s="135"/>
    </row>
    <row r="741" spans="2:2" s="134" customFormat="1">
      <c r="B741" s="135"/>
    </row>
    <row r="742" spans="2:2" s="134" customFormat="1">
      <c r="B742" s="135"/>
    </row>
    <row r="743" spans="2:2" s="134" customFormat="1">
      <c r="B743" s="135"/>
    </row>
    <row r="744" spans="2:2" s="134" customFormat="1">
      <c r="B744" s="135"/>
    </row>
    <row r="745" spans="2:2" s="134" customFormat="1">
      <c r="B745" s="135"/>
    </row>
    <row r="746" spans="2:2" s="134" customFormat="1">
      <c r="B746" s="135"/>
    </row>
    <row r="747" spans="2:2" s="134" customFormat="1">
      <c r="B747" s="135"/>
    </row>
    <row r="748" spans="2:2" s="134" customFormat="1">
      <c r="B748" s="135"/>
    </row>
    <row r="749" spans="2:2" s="134" customFormat="1">
      <c r="B749" s="135"/>
    </row>
    <row r="750" spans="2:2" s="134" customFormat="1">
      <c r="B750" s="135"/>
    </row>
    <row r="751" spans="2:2" s="134" customFormat="1">
      <c r="B751" s="135"/>
    </row>
    <row r="752" spans="2:2" s="134" customFormat="1">
      <c r="B752" s="135"/>
    </row>
    <row r="753" spans="2:2" s="134" customFormat="1">
      <c r="B753" s="135"/>
    </row>
    <row r="754" spans="2:2" s="134" customFormat="1">
      <c r="B754" s="135"/>
    </row>
    <row r="755" spans="2:2" s="134" customFormat="1">
      <c r="B755" s="135"/>
    </row>
    <row r="756" spans="2:2" s="134" customFormat="1">
      <c r="B756" s="135"/>
    </row>
    <row r="757" spans="2:2" s="134" customFormat="1">
      <c r="B757" s="135"/>
    </row>
    <row r="758" spans="2:2" s="134" customFormat="1">
      <c r="B758" s="135"/>
    </row>
    <row r="759" spans="2:2" s="134" customFormat="1">
      <c r="B759" s="135"/>
    </row>
    <row r="760" spans="2:2" s="134" customFormat="1">
      <c r="B760" s="135"/>
    </row>
    <row r="761" spans="2:2" s="134" customFormat="1">
      <c r="B761" s="135"/>
    </row>
    <row r="762" spans="2:2" s="134" customFormat="1">
      <c r="B762" s="135"/>
    </row>
    <row r="763" spans="2:2" s="134" customFormat="1">
      <c r="B763" s="135"/>
    </row>
    <row r="764" spans="2:2" s="134" customFormat="1">
      <c r="B764" s="135"/>
    </row>
    <row r="765" spans="2:2" s="134" customFormat="1">
      <c r="B765" s="135"/>
    </row>
    <row r="766" spans="2:2" s="134" customFormat="1">
      <c r="B766" s="135"/>
    </row>
    <row r="767" spans="2:2" s="134" customFormat="1">
      <c r="B767" s="135"/>
    </row>
    <row r="768" spans="2:2" s="134" customFormat="1">
      <c r="B768" s="135"/>
    </row>
    <row r="769" spans="2:2" s="134" customFormat="1">
      <c r="B769" s="135"/>
    </row>
    <row r="770" spans="2:2" s="134" customFormat="1">
      <c r="B770" s="135"/>
    </row>
    <row r="771" spans="2:2" s="134" customFormat="1">
      <c r="B771" s="135"/>
    </row>
    <row r="772" spans="2:2" s="134" customFormat="1">
      <c r="B772" s="135"/>
    </row>
    <row r="773" spans="2:2" s="134" customFormat="1">
      <c r="B773" s="135"/>
    </row>
    <row r="774" spans="2:2" s="134" customFormat="1">
      <c r="B774" s="135"/>
    </row>
    <row r="775" spans="2:2" s="134" customFormat="1">
      <c r="B775" s="135"/>
    </row>
    <row r="776" spans="2:2" s="134" customFormat="1">
      <c r="B776" s="135"/>
    </row>
    <row r="777" spans="2:2" s="134" customFormat="1">
      <c r="B777" s="135"/>
    </row>
    <row r="778" spans="2:2" s="134" customFormat="1">
      <c r="B778" s="135"/>
    </row>
    <row r="779" spans="2:2" s="134" customFormat="1">
      <c r="B779" s="135"/>
    </row>
    <row r="780" spans="2:2" s="134" customFormat="1">
      <c r="B780" s="135"/>
    </row>
    <row r="781" spans="2:2" s="134" customFormat="1">
      <c r="B781" s="135"/>
    </row>
    <row r="782" spans="2:2" s="134" customFormat="1">
      <c r="B782" s="135"/>
    </row>
    <row r="783" spans="2:2" s="134" customFormat="1">
      <c r="B783" s="135"/>
    </row>
    <row r="784" spans="2:2" s="134" customFormat="1">
      <c r="B784" s="135"/>
    </row>
    <row r="785" spans="2:2" s="134" customFormat="1">
      <c r="B785" s="135"/>
    </row>
    <row r="786" spans="2:2" s="134" customFormat="1">
      <c r="B786" s="135"/>
    </row>
    <row r="787" spans="2:2" s="134" customFormat="1">
      <c r="B787" s="135"/>
    </row>
    <row r="788" spans="2:2" s="134" customFormat="1">
      <c r="B788" s="135"/>
    </row>
    <row r="789" spans="2:2" s="134" customFormat="1">
      <c r="B789" s="135"/>
    </row>
    <row r="790" spans="2:2" s="134" customFormat="1">
      <c r="B790" s="135"/>
    </row>
    <row r="791" spans="2:2" s="134" customFormat="1">
      <c r="B791" s="135"/>
    </row>
    <row r="792" spans="2:2" s="134" customFormat="1">
      <c r="B792" s="135"/>
    </row>
    <row r="793" spans="2:2" s="134" customFormat="1">
      <c r="B793" s="135"/>
    </row>
    <row r="794" spans="2:2" s="134" customFormat="1">
      <c r="B794" s="135"/>
    </row>
    <row r="795" spans="2:2" s="134" customFormat="1">
      <c r="B795" s="135"/>
    </row>
    <row r="796" spans="2:2" s="134" customFormat="1">
      <c r="B796" s="135"/>
    </row>
    <row r="797" spans="2:2" s="134" customFormat="1">
      <c r="B797" s="135"/>
    </row>
    <row r="798" spans="2:2" s="134" customFormat="1">
      <c r="B798" s="135"/>
    </row>
    <row r="799" spans="2:2" s="134" customFormat="1">
      <c r="B799" s="135"/>
    </row>
    <row r="800" spans="2:2" s="134" customFormat="1">
      <c r="B800" s="135"/>
    </row>
    <row r="801" spans="2:2" s="134" customFormat="1">
      <c r="B801" s="135"/>
    </row>
    <row r="802" spans="2:2" s="134" customFormat="1">
      <c r="B802" s="135"/>
    </row>
    <row r="803" spans="2:2" s="134" customFormat="1">
      <c r="B803" s="135"/>
    </row>
    <row r="804" spans="2:2" s="134" customFormat="1">
      <c r="B804" s="135"/>
    </row>
    <row r="805" spans="2:2" s="134" customFormat="1">
      <c r="B805" s="135"/>
    </row>
    <row r="806" spans="2:2" s="134" customFormat="1">
      <c r="B806" s="135"/>
    </row>
    <row r="807" spans="2:2" s="134" customFormat="1">
      <c r="B807" s="135"/>
    </row>
    <row r="808" spans="2:2" s="134" customFormat="1">
      <c r="B808" s="135"/>
    </row>
    <row r="809" spans="2:2" s="134" customFormat="1">
      <c r="B809" s="135"/>
    </row>
    <row r="810" spans="2:2" s="134" customFormat="1">
      <c r="B810" s="135"/>
    </row>
    <row r="811" spans="2:2" s="134" customFormat="1">
      <c r="B811" s="135"/>
    </row>
    <row r="812" spans="2:2" s="134" customFormat="1">
      <c r="B812" s="135"/>
    </row>
    <row r="813" spans="2:2" s="134" customFormat="1">
      <c r="B813" s="135"/>
    </row>
    <row r="814" spans="2:2" s="134" customFormat="1">
      <c r="B814" s="135"/>
    </row>
    <row r="815" spans="2:2" s="134" customFormat="1">
      <c r="B815" s="135"/>
    </row>
    <row r="816" spans="2:2" s="134" customFormat="1">
      <c r="B816" s="135"/>
    </row>
    <row r="817" spans="2:2" s="134" customFormat="1">
      <c r="B817" s="135"/>
    </row>
    <row r="818" spans="2:2" s="134" customFormat="1">
      <c r="B818" s="135"/>
    </row>
    <row r="819" spans="2:2" s="134" customFormat="1">
      <c r="B819" s="135"/>
    </row>
    <row r="820" spans="2:2" s="134" customFormat="1">
      <c r="B820" s="135"/>
    </row>
    <row r="821" spans="2:2" s="134" customFormat="1">
      <c r="B821" s="135"/>
    </row>
    <row r="822" spans="2:2" s="134" customFormat="1">
      <c r="B822" s="135"/>
    </row>
    <row r="823" spans="2:2" s="134" customFormat="1">
      <c r="B823" s="135"/>
    </row>
    <row r="824" spans="2:2" s="134" customFormat="1">
      <c r="B824" s="135"/>
    </row>
    <row r="825" spans="2:2" s="134" customFormat="1">
      <c r="B825" s="135"/>
    </row>
    <row r="826" spans="2:2" s="134" customFormat="1">
      <c r="B826" s="135"/>
    </row>
    <row r="827" spans="2:2" s="134" customFormat="1">
      <c r="B827" s="135"/>
    </row>
    <row r="828" spans="2:2" s="134" customFormat="1">
      <c r="B828" s="135"/>
    </row>
    <row r="829" spans="2:2" s="134" customFormat="1">
      <c r="B829" s="135"/>
    </row>
    <row r="830" spans="2:2" s="134" customFormat="1">
      <c r="B830" s="135"/>
    </row>
    <row r="831" spans="2:2" s="134" customFormat="1">
      <c r="B831" s="135"/>
    </row>
    <row r="832" spans="2:2" s="134" customFormat="1">
      <c r="B832" s="135"/>
    </row>
    <row r="833" spans="2:2" s="134" customFormat="1">
      <c r="B833" s="135"/>
    </row>
    <row r="834" spans="2:2" s="134" customFormat="1">
      <c r="B834" s="135"/>
    </row>
    <row r="835" spans="2:2" s="134" customFormat="1">
      <c r="B835" s="135"/>
    </row>
    <row r="836" spans="2:2" s="134" customFormat="1">
      <c r="B836" s="135"/>
    </row>
    <row r="837" spans="2:2" s="134" customFormat="1">
      <c r="B837" s="135"/>
    </row>
    <row r="838" spans="2:2" s="134" customFormat="1">
      <c r="B838" s="135"/>
    </row>
    <row r="839" spans="2:2" s="134" customFormat="1">
      <c r="B839" s="135"/>
    </row>
    <row r="840" spans="2:2" s="134" customFormat="1">
      <c r="B840" s="135"/>
    </row>
    <row r="841" spans="2:2" s="134" customFormat="1">
      <c r="B841" s="135"/>
    </row>
    <row r="842" spans="2:2" s="134" customFormat="1">
      <c r="B842" s="135"/>
    </row>
    <row r="843" spans="2:2" s="134" customFormat="1">
      <c r="B843" s="135"/>
    </row>
    <row r="844" spans="2:2" s="134" customFormat="1">
      <c r="B844" s="135"/>
    </row>
    <row r="845" spans="2:2" s="134" customFormat="1">
      <c r="B845" s="135"/>
    </row>
    <row r="846" spans="2:2" s="134" customFormat="1">
      <c r="B846" s="135"/>
    </row>
    <row r="847" spans="2:2" s="134" customFormat="1">
      <c r="B847" s="135"/>
    </row>
    <row r="848" spans="2:2" s="134" customFormat="1">
      <c r="B848" s="135"/>
    </row>
    <row r="849" spans="2:2" s="134" customFormat="1">
      <c r="B849" s="135"/>
    </row>
    <row r="850" spans="2:2" s="134" customFormat="1">
      <c r="B850" s="135"/>
    </row>
    <row r="851" spans="2:2" s="134" customFormat="1">
      <c r="B851" s="135"/>
    </row>
    <row r="852" spans="2:2" s="134" customFormat="1">
      <c r="B852" s="135"/>
    </row>
    <row r="853" spans="2:2" s="134" customFormat="1">
      <c r="B853" s="135"/>
    </row>
    <row r="854" spans="2:2" s="134" customFormat="1">
      <c r="B854" s="135"/>
    </row>
    <row r="855" spans="2:2" s="134" customFormat="1">
      <c r="B855" s="135"/>
    </row>
    <row r="856" spans="2:2" s="134" customFormat="1">
      <c r="B856" s="135"/>
    </row>
    <row r="857" spans="2:2" s="134" customFormat="1">
      <c r="B857" s="135"/>
    </row>
    <row r="858" spans="2:2" s="134" customFormat="1">
      <c r="B858" s="135"/>
    </row>
    <row r="859" spans="2:2" s="134" customFormat="1">
      <c r="B859" s="135"/>
    </row>
    <row r="860" spans="2:2" s="134" customFormat="1">
      <c r="B860" s="135"/>
    </row>
    <row r="861" spans="2:2" s="134" customFormat="1">
      <c r="B861" s="135"/>
    </row>
    <row r="862" spans="2:2" s="134" customFormat="1">
      <c r="B862" s="135"/>
    </row>
    <row r="863" spans="2:2" s="134" customFormat="1">
      <c r="B863" s="135"/>
    </row>
    <row r="864" spans="2:2" s="134" customFormat="1">
      <c r="B864" s="135"/>
    </row>
    <row r="865" spans="2:2" s="134" customFormat="1">
      <c r="B865" s="135"/>
    </row>
    <row r="866" spans="2:2" s="134" customFormat="1">
      <c r="B866" s="135"/>
    </row>
    <row r="867" spans="2:2" s="134" customFormat="1">
      <c r="B867" s="135"/>
    </row>
    <row r="868" spans="2:2" s="134" customFormat="1">
      <c r="B868" s="135"/>
    </row>
    <row r="869" spans="2:2" s="134" customFormat="1">
      <c r="B869" s="135"/>
    </row>
    <row r="870" spans="2:2" s="134" customFormat="1">
      <c r="B870" s="135"/>
    </row>
    <row r="871" spans="2:2" s="134" customFormat="1">
      <c r="B871" s="135"/>
    </row>
    <row r="872" spans="2:2" s="134" customFormat="1">
      <c r="B872" s="135"/>
    </row>
    <row r="873" spans="2:2" s="134" customFormat="1">
      <c r="B873" s="135"/>
    </row>
    <row r="874" spans="2:2" s="134" customFormat="1">
      <c r="B874" s="135"/>
    </row>
    <row r="875" spans="2:2" s="134" customFormat="1">
      <c r="B875" s="135"/>
    </row>
    <row r="876" spans="2:2" s="134" customFormat="1">
      <c r="B876" s="135"/>
    </row>
    <row r="877" spans="2:2" s="134" customFormat="1">
      <c r="B877" s="135"/>
    </row>
    <row r="878" spans="2:2" s="134" customFormat="1">
      <c r="B878" s="135"/>
    </row>
  </sheetData>
  <mergeCells count="3">
    <mergeCell ref="B6:R6"/>
    <mergeCell ref="B7:R7"/>
    <mergeCell ref="B49:D49"/>
  </mergeCells>
  <phoneticPr fontId="3" type="noConversion"/>
  <dataValidations count="1">
    <dataValidation allowBlank="1" showInputMessage="1" showErrorMessage="1" sqref="N10:Q10 N9 N1:N7 N32:N1048576 C5:C29 O1:Q9 O11:Q1048576 B50:B1048576 J1:M1048576 E1:I30 B47:B49 D1:D29 R1:AF1048576 AJ1:XFD1048576 AG1:AI27 AG31:AI1048576 C47:D48 A1:A1048576 B1:B46 E32:I1048576 C32:D46 C50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186</v>
      </c>
      <c r="C1" s="78" t="s" vm="1">
        <v>259</v>
      </c>
    </row>
    <row r="2" spans="2:67">
      <c r="B2" s="57" t="s">
        <v>185</v>
      </c>
      <c r="C2" s="78" t="s">
        <v>260</v>
      </c>
    </row>
    <row r="3" spans="2:67">
      <c r="B3" s="57" t="s">
        <v>187</v>
      </c>
      <c r="C3" s="78" t="s">
        <v>261</v>
      </c>
    </row>
    <row r="4" spans="2:67">
      <c r="B4" s="57" t="s">
        <v>188</v>
      </c>
      <c r="C4" s="78">
        <v>69</v>
      </c>
    </row>
    <row r="6" spans="2:67" ht="26.25" customHeight="1">
      <c r="B6" s="149" t="s">
        <v>216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1"/>
      <c r="BO6" s="3"/>
    </row>
    <row r="7" spans="2:67" ht="26.25" customHeight="1">
      <c r="B7" s="149" t="s">
        <v>94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1"/>
      <c r="AZ7" s="44"/>
      <c r="BJ7" s="3"/>
      <c r="BO7" s="3"/>
    </row>
    <row r="8" spans="2:67" s="3" customFormat="1" ht="78.75">
      <c r="B8" s="38" t="s">
        <v>122</v>
      </c>
      <c r="C8" s="14" t="s">
        <v>47</v>
      </c>
      <c r="D8" s="14" t="s">
        <v>126</v>
      </c>
      <c r="E8" s="14" t="s">
        <v>232</v>
      </c>
      <c r="F8" s="14" t="s">
        <v>124</v>
      </c>
      <c r="G8" s="14" t="s">
        <v>67</v>
      </c>
      <c r="H8" s="14" t="s">
        <v>15</v>
      </c>
      <c r="I8" s="14" t="s">
        <v>68</v>
      </c>
      <c r="J8" s="14" t="s">
        <v>109</v>
      </c>
      <c r="K8" s="14" t="s">
        <v>18</v>
      </c>
      <c r="L8" s="14" t="s">
        <v>108</v>
      </c>
      <c r="M8" s="14" t="s">
        <v>17</v>
      </c>
      <c r="N8" s="14" t="s">
        <v>19</v>
      </c>
      <c r="O8" s="14" t="s">
        <v>242</v>
      </c>
      <c r="P8" s="14" t="s">
        <v>241</v>
      </c>
      <c r="Q8" s="14" t="s">
        <v>64</v>
      </c>
      <c r="R8" s="14" t="s">
        <v>61</v>
      </c>
      <c r="S8" s="14" t="s">
        <v>189</v>
      </c>
      <c r="T8" s="39" t="s">
        <v>191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249</v>
      </c>
      <c r="P9" s="17"/>
      <c r="Q9" s="17" t="s">
        <v>245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120</v>
      </c>
      <c r="R10" s="20" t="s">
        <v>121</v>
      </c>
      <c r="S10" s="46" t="s">
        <v>192</v>
      </c>
      <c r="T10" s="73" t="s">
        <v>233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9" t="s">
        <v>258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9" t="s">
        <v>119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99" t="s">
        <v>240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99" t="s">
        <v>248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V829"/>
  <sheetViews>
    <sheetView rightToLeft="1" zoomScale="80" zoomScaleNormal="80" workbookViewId="0"/>
  </sheetViews>
  <sheetFormatPr defaultColWidth="9.140625" defaultRowHeight="18"/>
  <cols>
    <col min="1" max="1" width="6.28515625" style="134" customWidth="1"/>
    <col min="2" max="2" width="55" style="135" bestFit="1" customWidth="1"/>
    <col min="3" max="3" width="27.7109375" style="135" bestFit="1" customWidth="1"/>
    <col min="4" max="4" width="6.5703125" style="135" bestFit="1" customWidth="1"/>
    <col min="5" max="5" width="9.140625" style="135" bestFit="1" customWidth="1"/>
    <col min="6" max="6" width="12.85546875" style="135" bestFit="1" customWidth="1"/>
    <col min="7" max="7" width="37" style="134" bestFit="1" customWidth="1"/>
    <col min="8" max="8" width="9.140625" style="134" bestFit="1" customWidth="1"/>
    <col min="9" max="9" width="11.42578125" style="134" bestFit="1" customWidth="1"/>
    <col min="10" max="10" width="7.28515625" style="134" bestFit="1" customWidth="1"/>
    <col min="11" max="11" width="6.7109375" style="134" bestFit="1" customWidth="1"/>
    <col min="12" max="12" width="12.7109375" style="134" bestFit="1" customWidth="1"/>
    <col min="13" max="13" width="7.42578125" style="134" bestFit="1" customWidth="1"/>
    <col min="14" max="14" width="10" style="134" bestFit="1" customWidth="1"/>
    <col min="15" max="15" width="15.5703125" style="134" bestFit="1" customWidth="1"/>
    <col min="16" max="16" width="13" style="134" bestFit="1" customWidth="1"/>
    <col min="17" max="17" width="12.42578125" style="134" bestFit="1" customWidth="1"/>
    <col min="18" max="18" width="14.28515625" style="134" bestFit="1" customWidth="1"/>
    <col min="19" max="19" width="11.42578125" style="134" bestFit="1" customWidth="1"/>
    <col min="20" max="20" width="13" style="134" bestFit="1" customWidth="1"/>
    <col min="21" max="21" width="10.7109375" style="134" bestFit="1" customWidth="1"/>
    <col min="22" max="16384" width="9.140625" style="134"/>
  </cols>
  <sheetData>
    <row r="1" spans="2:22" s="1" customFormat="1">
      <c r="B1" s="57" t="s">
        <v>186</v>
      </c>
      <c r="C1" s="78" t="s" vm="1">
        <v>259</v>
      </c>
      <c r="D1" s="2"/>
      <c r="E1" s="2"/>
      <c r="F1" s="2"/>
    </row>
    <row r="2" spans="2:22" s="1" customFormat="1">
      <c r="B2" s="57" t="s">
        <v>185</v>
      </c>
      <c r="C2" s="78" t="s">
        <v>260</v>
      </c>
      <c r="D2" s="2"/>
      <c r="E2" s="2"/>
      <c r="F2" s="2"/>
    </row>
    <row r="3" spans="2:22" s="1" customFormat="1">
      <c r="B3" s="57" t="s">
        <v>187</v>
      </c>
      <c r="C3" s="78" t="s">
        <v>261</v>
      </c>
      <c r="D3" s="2"/>
      <c r="E3" s="2"/>
      <c r="F3" s="2"/>
    </row>
    <row r="4" spans="2:22" s="1" customFormat="1">
      <c r="B4" s="57" t="s">
        <v>188</v>
      </c>
      <c r="C4" s="78">
        <v>69</v>
      </c>
      <c r="D4" s="2"/>
      <c r="E4" s="2"/>
      <c r="F4" s="2"/>
    </row>
    <row r="5" spans="2:22" s="1" customFormat="1">
      <c r="B5" s="2"/>
      <c r="C5" s="2"/>
      <c r="D5" s="2"/>
      <c r="E5" s="2"/>
      <c r="F5" s="2"/>
    </row>
    <row r="6" spans="2:22" s="1" customFormat="1" ht="26.25" customHeight="1">
      <c r="B6" s="153" t="s">
        <v>216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5"/>
    </row>
    <row r="7" spans="2:22" s="1" customFormat="1" ht="26.25" customHeight="1">
      <c r="B7" s="153" t="s">
        <v>95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5"/>
      <c r="V7" s="3"/>
    </row>
    <row r="8" spans="2:22" s="3" customFormat="1" ht="78.75">
      <c r="B8" s="23" t="s">
        <v>122</v>
      </c>
      <c r="C8" s="31" t="s">
        <v>47</v>
      </c>
      <c r="D8" s="31" t="s">
        <v>126</v>
      </c>
      <c r="E8" s="31" t="s">
        <v>232</v>
      </c>
      <c r="F8" s="31" t="s">
        <v>124</v>
      </c>
      <c r="G8" s="31" t="s">
        <v>67</v>
      </c>
      <c r="H8" s="31" t="s">
        <v>15</v>
      </c>
      <c r="I8" s="31" t="s">
        <v>68</v>
      </c>
      <c r="J8" s="31" t="s">
        <v>109</v>
      </c>
      <c r="K8" s="31" t="s">
        <v>18</v>
      </c>
      <c r="L8" s="31" t="s">
        <v>108</v>
      </c>
      <c r="M8" s="31" t="s">
        <v>17</v>
      </c>
      <c r="N8" s="31" t="s">
        <v>19</v>
      </c>
      <c r="O8" s="14" t="s">
        <v>242</v>
      </c>
      <c r="P8" s="31" t="s">
        <v>241</v>
      </c>
      <c r="Q8" s="31" t="s">
        <v>257</v>
      </c>
      <c r="R8" s="31" t="s">
        <v>64</v>
      </c>
      <c r="S8" s="14" t="s">
        <v>61</v>
      </c>
      <c r="T8" s="31" t="s">
        <v>189</v>
      </c>
      <c r="U8" s="15" t="s">
        <v>191</v>
      </c>
    </row>
    <row r="9" spans="2:22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249</v>
      </c>
      <c r="P9" s="33"/>
      <c r="Q9" s="17" t="s">
        <v>245</v>
      </c>
      <c r="R9" s="33" t="s">
        <v>245</v>
      </c>
      <c r="S9" s="17" t="s">
        <v>20</v>
      </c>
      <c r="T9" s="33" t="s">
        <v>245</v>
      </c>
      <c r="U9" s="18" t="s">
        <v>20</v>
      </c>
      <c r="V9" s="4"/>
    </row>
    <row r="10" spans="2:2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120</v>
      </c>
      <c r="R10" s="20" t="s">
        <v>121</v>
      </c>
      <c r="S10" s="20" t="s">
        <v>192</v>
      </c>
      <c r="T10" s="21" t="s">
        <v>233</v>
      </c>
      <c r="U10" s="21" t="s">
        <v>251</v>
      </c>
    </row>
    <row r="11" spans="2:22" s="133" customFormat="1" ht="18" customHeight="1">
      <c r="B11" s="79" t="s">
        <v>34</v>
      </c>
      <c r="C11" s="80"/>
      <c r="D11" s="80"/>
      <c r="E11" s="80"/>
      <c r="F11" s="80"/>
      <c r="G11" s="80"/>
      <c r="H11" s="80"/>
      <c r="I11" s="80"/>
      <c r="J11" s="80"/>
      <c r="K11" s="88">
        <v>3.8402206348871104</v>
      </c>
      <c r="L11" s="80"/>
      <c r="M11" s="80"/>
      <c r="N11" s="102">
        <v>1.507989647118267E-2</v>
      </c>
      <c r="O11" s="88"/>
      <c r="P11" s="90"/>
      <c r="Q11" s="88">
        <v>455.30065999999994</v>
      </c>
      <c r="R11" s="88">
        <v>1199111.0937599996</v>
      </c>
      <c r="S11" s="80"/>
      <c r="T11" s="89">
        <v>1</v>
      </c>
      <c r="U11" s="89">
        <v>0.36402314046988377</v>
      </c>
      <c r="V11" s="134"/>
    </row>
    <row r="12" spans="2:22">
      <c r="B12" s="81" t="s">
        <v>237</v>
      </c>
      <c r="C12" s="82"/>
      <c r="D12" s="82"/>
      <c r="E12" s="82"/>
      <c r="F12" s="82"/>
      <c r="G12" s="82"/>
      <c r="H12" s="82"/>
      <c r="I12" s="82"/>
      <c r="J12" s="82"/>
      <c r="K12" s="91">
        <v>3.733743237382412</v>
      </c>
      <c r="L12" s="82"/>
      <c r="M12" s="82"/>
      <c r="N12" s="103">
        <v>1.0487837937585023E-2</v>
      </c>
      <c r="O12" s="91"/>
      <c r="P12" s="93"/>
      <c r="Q12" s="91">
        <v>455.30065999999994</v>
      </c>
      <c r="R12" s="91">
        <v>1049388.0064899996</v>
      </c>
      <c r="S12" s="82"/>
      <c r="T12" s="92">
        <v>0.87513826863154109</v>
      </c>
      <c r="U12" s="92">
        <v>0.31857058089263035</v>
      </c>
    </row>
    <row r="13" spans="2:22">
      <c r="B13" s="101" t="s">
        <v>33</v>
      </c>
      <c r="C13" s="82"/>
      <c r="D13" s="82"/>
      <c r="E13" s="82"/>
      <c r="F13" s="82"/>
      <c r="G13" s="82"/>
      <c r="H13" s="82"/>
      <c r="I13" s="82"/>
      <c r="J13" s="82"/>
      <c r="K13" s="91">
        <v>3.742738512846679</v>
      </c>
      <c r="L13" s="82"/>
      <c r="M13" s="82"/>
      <c r="N13" s="103">
        <v>6.0639832040509257E-3</v>
      </c>
      <c r="O13" s="91"/>
      <c r="P13" s="93"/>
      <c r="Q13" s="91">
        <v>414.30029999999994</v>
      </c>
      <c r="R13" s="91">
        <v>785893.28709999972</v>
      </c>
      <c r="S13" s="82"/>
      <c r="T13" s="92">
        <v>0.65539656099395172</v>
      </c>
      <c r="U13" s="92">
        <v>0.23857951438618005</v>
      </c>
    </row>
    <row r="14" spans="2:22">
      <c r="B14" s="87" t="s">
        <v>320</v>
      </c>
      <c r="C14" s="84" t="s">
        <v>321</v>
      </c>
      <c r="D14" s="97" t="s">
        <v>127</v>
      </c>
      <c r="E14" s="97" t="s">
        <v>317</v>
      </c>
      <c r="F14" s="84" t="s">
        <v>322</v>
      </c>
      <c r="G14" s="97" t="s">
        <v>323</v>
      </c>
      <c r="H14" s="84" t="s">
        <v>318</v>
      </c>
      <c r="I14" s="84" t="s">
        <v>167</v>
      </c>
      <c r="J14" s="84"/>
      <c r="K14" s="94">
        <v>1.7499999999999998</v>
      </c>
      <c r="L14" s="97" t="s">
        <v>171</v>
      </c>
      <c r="M14" s="98">
        <v>5.8999999999999999E-3</v>
      </c>
      <c r="N14" s="98">
        <v>-3.0999999999999999E-3</v>
      </c>
      <c r="O14" s="94">
        <v>13095530.999999998</v>
      </c>
      <c r="P14" s="96">
        <v>102.13</v>
      </c>
      <c r="Q14" s="84"/>
      <c r="R14" s="94">
        <v>13374.465569999998</v>
      </c>
      <c r="S14" s="95">
        <v>2.4531960598342005E-3</v>
      </c>
      <c r="T14" s="95">
        <v>1.1153650099310047E-2</v>
      </c>
      <c r="U14" s="95">
        <v>4.0601867368530746E-3</v>
      </c>
    </row>
    <row r="15" spans="2:22">
      <c r="B15" s="87" t="s">
        <v>324</v>
      </c>
      <c r="C15" s="84" t="s">
        <v>325</v>
      </c>
      <c r="D15" s="97" t="s">
        <v>127</v>
      </c>
      <c r="E15" s="97" t="s">
        <v>317</v>
      </c>
      <c r="F15" s="84" t="s">
        <v>322</v>
      </c>
      <c r="G15" s="97" t="s">
        <v>323</v>
      </c>
      <c r="H15" s="84" t="s">
        <v>318</v>
      </c>
      <c r="I15" s="84" t="s">
        <v>167</v>
      </c>
      <c r="J15" s="84"/>
      <c r="K15" s="94">
        <v>6.580000000000001</v>
      </c>
      <c r="L15" s="97" t="s">
        <v>171</v>
      </c>
      <c r="M15" s="98">
        <v>8.3000000000000001E-3</v>
      </c>
      <c r="N15" s="98">
        <v>7.6999999999999994E-3</v>
      </c>
      <c r="O15" s="94">
        <v>5239854.9999999991</v>
      </c>
      <c r="P15" s="96">
        <v>100.83</v>
      </c>
      <c r="Q15" s="84"/>
      <c r="R15" s="94">
        <v>5283.3462399999989</v>
      </c>
      <c r="S15" s="95">
        <v>4.074632378671352E-3</v>
      </c>
      <c r="T15" s="95">
        <v>4.4060523395153019E-3</v>
      </c>
      <c r="U15" s="95">
        <v>1.6039050097050389E-3</v>
      </c>
    </row>
    <row r="16" spans="2:22">
      <c r="B16" s="87" t="s">
        <v>326</v>
      </c>
      <c r="C16" s="84" t="s">
        <v>327</v>
      </c>
      <c r="D16" s="97" t="s">
        <v>127</v>
      </c>
      <c r="E16" s="97" t="s">
        <v>317</v>
      </c>
      <c r="F16" s="84" t="s">
        <v>328</v>
      </c>
      <c r="G16" s="97" t="s">
        <v>323</v>
      </c>
      <c r="H16" s="84" t="s">
        <v>318</v>
      </c>
      <c r="I16" s="84" t="s">
        <v>167</v>
      </c>
      <c r="J16" s="84"/>
      <c r="K16" s="94">
        <v>2.7399999999999998</v>
      </c>
      <c r="L16" s="97" t="s">
        <v>171</v>
      </c>
      <c r="M16" s="98">
        <v>0.04</v>
      </c>
      <c r="N16" s="98">
        <v>-1.2999999999999999E-3</v>
      </c>
      <c r="O16" s="94">
        <v>6903048.9999999991</v>
      </c>
      <c r="P16" s="96">
        <v>114.32</v>
      </c>
      <c r="Q16" s="84"/>
      <c r="R16" s="94">
        <v>7891.5656399999989</v>
      </c>
      <c r="S16" s="95">
        <v>3.3320762312617292E-3</v>
      </c>
      <c r="T16" s="95">
        <v>6.5811797431168497E-3</v>
      </c>
      <c r="U16" s="95">
        <v>2.3957017180861787E-3</v>
      </c>
    </row>
    <row r="17" spans="2:21">
      <c r="B17" s="87" t="s">
        <v>329</v>
      </c>
      <c r="C17" s="84" t="s">
        <v>330</v>
      </c>
      <c r="D17" s="97" t="s">
        <v>127</v>
      </c>
      <c r="E17" s="97" t="s">
        <v>317</v>
      </c>
      <c r="F17" s="84" t="s">
        <v>328</v>
      </c>
      <c r="G17" s="97" t="s">
        <v>323</v>
      </c>
      <c r="H17" s="84" t="s">
        <v>318</v>
      </c>
      <c r="I17" s="84" t="s">
        <v>167</v>
      </c>
      <c r="J17" s="84"/>
      <c r="K17" s="94">
        <v>3.94</v>
      </c>
      <c r="L17" s="97" t="s">
        <v>171</v>
      </c>
      <c r="M17" s="98">
        <v>9.8999999999999991E-3</v>
      </c>
      <c r="N17" s="98">
        <v>2.2000000000000001E-3</v>
      </c>
      <c r="O17" s="94">
        <v>12820507.999999998</v>
      </c>
      <c r="P17" s="96">
        <v>104.2</v>
      </c>
      <c r="Q17" s="84"/>
      <c r="R17" s="94">
        <v>13358.969319999998</v>
      </c>
      <c r="S17" s="95">
        <v>4.2538301203036352E-3</v>
      </c>
      <c r="T17" s="95">
        <v>1.1140726984779092E-2</v>
      </c>
      <c r="U17" s="95">
        <v>4.055482424116864E-3</v>
      </c>
    </row>
    <row r="18" spans="2:21">
      <c r="B18" s="87" t="s">
        <v>331</v>
      </c>
      <c r="C18" s="84" t="s">
        <v>332</v>
      </c>
      <c r="D18" s="97" t="s">
        <v>127</v>
      </c>
      <c r="E18" s="97" t="s">
        <v>317</v>
      </c>
      <c r="F18" s="84" t="s">
        <v>328</v>
      </c>
      <c r="G18" s="97" t="s">
        <v>323</v>
      </c>
      <c r="H18" s="84" t="s">
        <v>318</v>
      </c>
      <c r="I18" s="84" t="s">
        <v>167</v>
      </c>
      <c r="J18" s="84"/>
      <c r="K18" s="94">
        <v>5.8800000000000008</v>
      </c>
      <c r="L18" s="97" t="s">
        <v>171</v>
      </c>
      <c r="M18" s="98">
        <v>8.6E-3</v>
      </c>
      <c r="N18" s="98">
        <v>7.1999999999999998E-3</v>
      </c>
      <c r="O18" s="94">
        <v>11039999.999999998</v>
      </c>
      <c r="P18" s="96">
        <v>102.01</v>
      </c>
      <c r="Q18" s="84"/>
      <c r="R18" s="94">
        <v>11261.903419999999</v>
      </c>
      <c r="S18" s="95">
        <v>4.4136148825174868E-3</v>
      </c>
      <c r="T18" s="95">
        <v>9.391876598094465E-3</v>
      </c>
      <c r="U18" s="95">
        <v>3.4188604141439558E-3</v>
      </c>
    </row>
    <row r="19" spans="2:21">
      <c r="B19" s="87" t="s">
        <v>333</v>
      </c>
      <c r="C19" s="84" t="s">
        <v>334</v>
      </c>
      <c r="D19" s="97" t="s">
        <v>127</v>
      </c>
      <c r="E19" s="97" t="s">
        <v>317</v>
      </c>
      <c r="F19" s="84" t="s">
        <v>328</v>
      </c>
      <c r="G19" s="97" t="s">
        <v>323</v>
      </c>
      <c r="H19" s="84" t="s">
        <v>318</v>
      </c>
      <c r="I19" s="84" t="s">
        <v>167</v>
      </c>
      <c r="J19" s="84"/>
      <c r="K19" s="94">
        <v>11.180000000000001</v>
      </c>
      <c r="L19" s="97" t="s">
        <v>171</v>
      </c>
      <c r="M19" s="98">
        <v>9.8999999999999991E-3</v>
      </c>
      <c r="N19" s="98">
        <v>8.1000000000000013E-3</v>
      </c>
      <c r="O19" s="94">
        <v>7601389.9999999991</v>
      </c>
      <c r="P19" s="96">
        <v>102.15</v>
      </c>
      <c r="Q19" s="84"/>
      <c r="R19" s="94">
        <v>7764.8198999999986</v>
      </c>
      <c r="S19" s="95">
        <v>1.0829317008748772E-2</v>
      </c>
      <c r="T19" s="95">
        <v>6.475479995479148E-3</v>
      </c>
      <c r="U19" s="95">
        <v>2.3572245640042285E-3</v>
      </c>
    </row>
    <row r="20" spans="2:21">
      <c r="B20" s="87" t="s">
        <v>335</v>
      </c>
      <c r="C20" s="84" t="s">
        <v>336</v>
      </c>
      <c r="D20" s="97" t="s">
        <v>127</v>
      </c>
      <c r="E20" s="97" t="s">
        <v>317</v>
      </c>
      <c r="F20" s="84" t="s">
        <v>328</v>
      </c>
      <c r="G20" s="97" t="s">
        <v>323</v>
      </c>
      <c r="H20" s="84" t="s">
        <v>318</v>
      </c>
      <c r="I20" s="84" t="s">
        <v>167</v>
      </c>
      <c r="J20" s="84"/>
      <c r="K20" s="94">
        <v>0.32</v>
      </c>
      <c r="L20" s="97" t="s">
        <v>171</v>
      </c>
      <c r="M20" s="98">
        <v>2.58E-2</v>
      </c>
      <c r="N20" s="98">
        <v>6.0000000000000006E-4</v>
      </c>
      <c r="O20" s="94">
        <v>14291137.029999997</v>
      </c>
      <c r="P20" s="96">
        <v>106.12</v>
      </c>
      <c r="Q20" s="84"/>
      <c r="R20" s="94">
        <v>15165.755469999996</v>
      </c>
      <c r="S20" s="95">
        <v>5.2471709314437665E-3</v>
      </c>
      <c r="T20" s="95">
        <v>1.2647498258435261E-2</v>
      </c>
      <c r="U20" s="95">
        <v>4.60398203512299E-3</v>
      </c>
    </row>
    <row r="21" spans="2:21">
      <c r="B21" s="87" t="s">
        <v>337</v>
      </c>
      <c r="C21" s="84" t="s">
        <v>338</v>
      </c>
      <c r="D21" s="97" t="s">
        <v>127</v>
      </c>
      <c r="E21" s="97" t="s">
        <v>317</v>
      </c>
      <c r="F21" s="84" t="s">
        <v>328</v>
      </c>
      <c r="G21" s="97" t="s">
        <v>323</v>
      </c>
      <c r="H21" s="84" t="s">
        <v>318</v>
      </c>
      <c r="I21" s="84" t="s">
        <v>167</v>
      </c>
      <c r="J21" s="84"/>
      <c r="K21" s="94">
        <v>1.9500000000000002</v>
      </c>
      <c r="L21" s="97" t="s">
        <v>171</v>
      </c>
      <c r="M21" s="98">
        <v>4.0999999999999995E-3</v>
      </c>
      <c r="N21" s="98">
        <v>-1.8000000000000002E-3</v>
      </c>
      <c r="O21" s="94">
        <v>81193.719999999987</v>
      </c>
      <c r="P21" s="96">
        <v>101.06</v>
      </c>
      <c r="Q21" s="84"/>
      <c r="R21" s="94">
        <v>82.054369999999977</v>
      </c>
      <c r="S21" s="95">
        <v>6.5859247600381544E-5</v>
      </c>
      <c r="T21" s="95">
        <v>6.8429331049474094E-5</v>
      </c>
      <c r="U21" s="95">
        <v>2.4909859988882886E-5</v>
      </c>
    </row>
    <row r="22" spans="2:21">
      <c r="B22" s="87" t="s">
        <v>339</v>
      </c>
      <c r="C22" s="84" t="s">
        <v>340</v>
      </c>
      <c r="D22" s="97" t="s">
        <v>127</v>
      </c>
      <c r="E22" s="97" t="s">
        <v>317</v>
      </c>
      <c r="F22" s="84" t="s">
        <v>328</v>
      </c>
      <c r="G22" s="97" t="s">
        <v>323</v>
      </c>
      <c r="H22" s="84" t="s">
        <v>318</v>
      </c>
      <c r="I22" s="84" t="s">
        <v>167</v>
      </c>
      <c r="J22" s="84"/>
      <c r="K22" s="94">
        <v>1.34</v>
      </c>
      <c r="L22" s="97" t="s">
        <v>171</v>
      </c>
      <c r="M22" s="98">
        <v>6.4000000000000003E-3</v>
      </c>
      <c r="N22" s="98">
        <v>-3.3999999999999998E-3</v>
      </c>
      <c r="O22" s="94">
        <v>27436282.229999997</v>
      </c>
      <c r="P22" s="96">
        <v>101.93</v>
      </c>
      <c r="Q22" s="84"/>
      <c r="R22" s="94">
        <v>27965.800389999997</v>
      </c>
      <c r="S22" s="95">
        <v>8.7096681941338273E-3</v>
      </c>
      <c r="T22" s="95">
        <v>2.3322109632318448E-2</v>
      </c>
      <c r="U22" s="95">
        <v>8.489787590739489E-3</v>
      </c>
    </row>
    <row r="23" spans="2:21">
      <c r="B23" s="87" t="s">
        <v>341</v>
      </c>
      <c r="C23" s="84" t="s">
        <v>342</v>
      </c>
      <c r="D23" s="97" t="s">
        <v>127</v>
      </c>
      <c r="E23" s="97" t="s">
        <v>317</v>
      </c>
      <c r="F23" s="84" t="s">
        <v>343</v>
      </c>
      <c r="G23" s="97" t="s">
        <v>323</v>
      </c>
      <c r="H23" s="84" t="s">
        <v>318</v>
      </c>
      <c r="I23" s="84" t="s">
        <v>167</v>
      </c>
      <c r="J23" s="84"/>
      <c r="K23" s="94">
        <v>3.58</v>
      </c>
      <c r="L23" s="97" t="s">
        <v>171</v>
      </c>
      <c r="M23" s="98">
        <v>0.05</v>
      </c>
      <c r="N23" s="98">
        <v>1.1999999999999999E-3</v>
      </c>
      <c r="O23" s="94">
        <v>13446211.210000001</v>
      </c>
      <c r="P23" s="96">
        <v>123.62</v>
      </c>
      <c r="Q23" s="84"/>
      <c r="R23" s="94">
        <v>16622.20608</v>
      </c>
      <c r="S23" s="95">
        <v>4.26646190657655E-3</v>
      </c>
      <c r="T23" s="95">
        <v>1.386210682771559E-2</v>
      </c>
      <c r="U23" s="95">
        <v>5.0461276609540476E-3</v>
      </c>
    </row>
    <row r="24" spans="2:21">
      <c r="B24" s="87" t="s">
        <v>344</v>
      </c>
      <c r="C24" s="84" t="s">
        <v>345</v>
      </c>
      <c r="D24" s="97" t="s">
        <v>127</v>
      </c>
      <c r="E24" s="97" t="s">
        <v>317</v>
      </c>
      <c r="F24" s="84" t="s">
        <v>343</v>
      </c>
      <c r="G24" s="97" t="s">
        <v>323</v>
      </c>
      <c r="H24" s="84" t="s">
        <v>318</v>
      </c>
      <c r="I24" s="84" t="s">
        <v>167</v>
      </c>
      <c r="J24" s="84"/>
      <c r="K24" s="94">
        <v>1.4600000000000002</v>
      </c>
      <c r="L24" s="97" t="s">
        <v>171</v>
      </c>
      <c r="M24" s="98">
        <v>1.6E-2</v>
      </c>
      <c r="N24" s="98">
        <v>-2.5000000000000001E-3</v>
      </c>
      <c r="O24" s="94">
        <v>1008264.7399999999</v>
      </c>
      <c r="P24" s="96">
        <v>102.67</v>
      </c>
      <c r="Q24" s="84"/>
      <c r="R24" s="94">
        <v>1035.1854199999998</v>
      </c>
      <c r="S24" s="95">
        <v>4.8030677339889251E-4</v>
      </c>
      <c r="T24" s="95">
        <v>8.6329400619088149E-4</v>
      </c>
      <c r="U24" s="95">
        <v>3.1425899528243198E-4</v>
      </c>
    </row>
    <row r="25" spans="2:21">
      <c r="B25" s="87" t="s">
        <v>346</v>
      </c>
      <c r="C25" s="84" t="s">
        <v>347</v>
      </c>
      <c r="D25" s="97" t="s">
        <v>127</v>
      </c>
      <c r="E25" s="97" t="s">
        <v>317</v>
      </c>
      <c r="F25" s="84" t="s">
        <v>343</v>
      </c>
      <c r="G25" s="97" t="s">
        <v>323</v>
      </c>
      <c r="H25" s="84" t="s">
        <v>318</v>
      </c>
      <c r="I25" s="84" t="s">
        <v>167</v>
      </c>
      <c r="J25" s="84"/>
      <c r="K25" s="94">
        <v>2.48</v>
      </c>
      <c r="L25" s="97" t="s">
        <v>171</v>
      </c>
      <c r="M25" s="98">
        <v>6.9999999999999993E-3</v>
      </c>
      <c r="N25" s="98">
        <v>-1.4000000000000002E-3</v>
      </c>
      <c r="O25" s="94">
        <v>6724091.1199999992</v>
      </c>
      <c r="P25" s="96">
        <v>104.3</v>
      </c>
      <c r="Q25" s="84"/>
      <c r="R25" s="94">
        <v>7013.2270299999982</v>
      </c>
      <c r="S25" s="95">
        <v>1.8916572014756974E-3</v>
      </c>
      <c r="T25" s="95">
        <v>5.8486883046081515E-3</v>
      </c>
      <c r="U25" s="95">
        <v>2.1290578842729398E-3</v>
      </c>
    </row>
    <row r="26" spans="2:21">
      <c r="B26" s="87" t="s">
        <v>348</v>
      </c>
      <c r="C26" s="84" t="s">
        <v>349</v>
      </c>
      <c r="D26" s="97" t="s">
        <v>127</v>
      </c>
      <c r="E26" s="97" t="s">
        <v>317</v>
      </c>
      <c r="F26" s="84" t="s">
        <v>343</v>
      </c>
      <c r="G26" s="97" t="s">
        <v>323</v>
      </c>
      <c r="H26" s="84" t="s">
        <v>318</v>
      </c>
      <c r="I26" s="84" t="s">
        <v>167</v>
      </c>
      <c r="J26" s="84"/>
      <c r="K26" s="94">
        <v>5.0000000000000009</v>
      </c>
      <c r="L26" s="97" t="s">
        <v>171</v>
      </c>
      <c r="M26" s="98">
        <v>6.0000000000000001E-3</v>
      </c>
      <c r="N26" s="98">
        <v>5.2999999999999992E-3</v>
      </c>
      <c r="O26" s="94">
        <v>426871.99999999994</v>
      </c>
      <c r="P26" s="96">
        <v>101.6</v>
      </c>
      <c r="Q26" s="84"/>
      <c r="R26" s="94">
        <v>433.70197999999993</v>
      </c>
      <c r="S26" s="95">
        <v>1.9192633573800267E-4</v>
      </c>
      <c r="T26" s="95">
        <v>3.6168623762795806E-4</v>
      </c>
      <c r="U26" s="95">
        <v>1.3166216008606596E-4</v>
      </c>
    </row>
    <row r="27" spans="2:21">
      <c r="B27" s="87" t="s">
        <v>350</v>
      </c>
      <c r="C27" s="84" t="s">
        <v>351</v>
      </c>
      <c r="D27" s="97" t="s">
        <v>127</v>
      </c>
      <c r="E27" s="97" t="s">
        <v>317</v>
      </c>
      <c r="F27" s="84" t="s">
        <v>352</v>
      </c>
      <c r="G27" s="97" t="s">
        <v>323</v>
      </c>
      <c r="H27" s="84" t="s">
        <v>353</v>
      </c>
      <c r="I27" s="84" t="s">
        <v>167</v>
      </c>
      <c r="J27" s="84"/>
      <c r="K27" s="94">
        <v>1.5</v>
      </c>
      <c r="L27" s="97" t="s">
        <v>171</v>
      </c>
      <c r="M27" s="98">
        <v>8.0000000000000002E-3</v>
      </c>
      <c r="N27" s="98">
        <v>-5.3E-3</v>
      </c>
      <c r="O27" s="94">
        <v>7034346.9400000004</v>
      </c>
      <c r="P27" s="96">
        <v>104.27</v>
      </c>
      <c r="Q27" s="84"/>
      <c r="R27" s="94">
        <v>7334.7135599999983</v>
      </c>
      <c r="S27" s="95">
        <v>1.0913747696031279E-2</v>
      </c>
      <c r="T27" s="95">
        <v>6.1167923457374259E-3</v>
      </c>
      <c r="U27" s="95">
        <v>2.2266539592974851E-3</v>
      </c>
    </row>
    <row r="28" spans="2:21">
      <c r="B28" s="87" t="s">
        <v>354</v>
      </c>
      <c r="C28" s="84" t="s">
        <v>355</v>
      </c>
      <c r="D28" s="97" t="s">
        <v>127</v>
      </c>
      <c r="E28" s="97" t="s">
        <v>317</v>
      </c>
      <c r="F28" s="84" t="s">
        <v>322</v>
      </c>
      <c r="G28" s="97" t="s">
        <v>323</v>
      </c>
      <c r="H28" s="84" t="s">
        <v>353</v>
      </c>
      <c r="I28" s="84" t="s">
        <v>167</v>
      </c>
      <c r="J28" s="84"/>
      <c r="K28" s="94">
        <v>2.0299999999999998</v>
      </c>
      <c r="L28" s="97" t="s">
        <v>171</v>
      </c>
      <c r="M28" s="98">
        <v>3.4000000000000002E-2</v>
      </c>
      <c r="N28" s="98">
        <v>-3.0999999999999999E-3</v>
      </c>
      <c r="O28" s="94">
        <v>9443609.9799999986</v>
      </c>
      <c r="P28" s="96">
        <v>114.75</v>
      </c>
      <c r="Q28" s="84"/>
      <c r="R28" s="94">
        <v>10836.542220000001</v>
      </c>
      <c r="S28" s="95">
        <v>5.0480476922295653E-3</v>
      </c>
      <c r="T28" s="95">
        <v>9.0371461630134164E-3</v>
      </c>
      <c r="U28" s="95">
        <v>3.2897303271455041E-3</v>
      </c>
    </row>
    <row r="29" spans="2:21">
      <c r="B29" s="87" t="s">
        <v>356</v>
      </c>
      <c r="C29" s="84" t="s">
        <v>357</v>
      </c>
      <c r="D29" s="97" t="s">
        <v>127</v>
      </c>
      <c r="E29" s="97" t="s">
        <v>317</v>
      </c>
      <c r="F29" s="84" t="s">
        <v>328</v>
      </c>
      <c r="G29" s="97" t="s">
        <v>323</v>
      </c>
      <c r="H29" s="84" t="s">
        <v>353</v>
      </c>
      <c r="I29" s="84" t="s">
        <v>167</v>
      </c>
      <c r="J29" s="84"/>
      <c r="K29" s="94">
        <v>0.98</v>
      </c>
      <c r="L29" s="97" t="s">
        <v>171</v>
      </c>
      <c r="M29" s="98">
        <v>0.03</v>
      </c>
      <c r="N29" s="98">
        <v>-4.6999999999999993E-3</v>
      </c>
      <c r="O29" s="94">
        <v>6100850.3200000003</v>
      </c>
      <c r="P29" s="96">
        <v>110.52</v>
      </c>
      <c r="Q29" s="84"/>
      <c r="R29" s="94">
        <v>6742.6594299999988</v>
      </c>
      <c r="S29" s="95">
        <v>1.2710104833333334E-2</v>
      </c>
      <c r="T29" s="95">
        <v>5.6230481604980734E-3</v>
      </c>
      <c r="U29" s="95">
        <v>2.0469196503979121E-3</v>
      </c>
    </row>
    <row r="30" spans="2:21">
      <c r="B30" s="87" t="s">
        <v>358</v>
      </c>
      <c r="C30" s="84" t="s">
        <v>359</v>
      </c>
      <c r="D30" s="97" t="s">
        <v>127</v>
      </c>
      <c r="E30" s="97" t="s">
        <v>317</v>
      </c>
      <c r="F30" s="84" t="s">
        <v>360</v>
      </c>
      <c r="G30" s="97" t="s">
        <v>361</v>
      </c>
      <c r="H30" s="84" t="s">
        <v>353</v>
      </c>
      <c r="I30" s="84" t="s">
        <v>167</v>
      </c>
      <c r="J30" s="84"/>
      <c r="K30" s="94">
        <v>6.6800000000000006</v>
      </c>
      <c r="L30" s="97" t="s">
        <v>171</v>
      </c>
      <c r="M30" s="98">
        <v>8.3000000000000001E-3</v>
      </c>
      <c r="N30" s="98">
        <v>0.01</v>
      </c>
      <c r="O30" s="94">
        <v>13328999.999999998</v>
      </c>
      <c r="P30" s="96">
        <v>100.28</v>
      </c>
      <c r="Q30" s="84"/>
      <c r="R30" s="94">
        <v>13366.321229999996</v>
      </c>
      <c r="S30" s="95">
        <v>8.7036754075623824E-3</v>
      </c>
      <c r="T30" s="95">
        <v>1.1146858118114656E-2</v>
      </c>
      <c r="U30" s="95">
        <v>4.0577142985283162E-3</v>
      </c>
    </row>
    <row r="31" spans="2:21">
      <c r="B31" s="87" t="s">
        <v>362</v>
      </c>
      <c r="C31" s="84" t="s">
        <v>363</v>
      </c>
      <c r="D31" s="97" t="s">
        <v>127</v>
      </c>
      <c r="E31" s="97" t="s">
        <v>317</v>
      </c>
      <c r="F31" s="84" t="s">
        <v>360</v>
      </c>
      <c r="G31" s="97" t="s">
        <v>361</v>
      </c>
      <c r="H31" s="84" t="s">
        <v>353</v>
      </c>
      <c r="I31" s="84" t="s">
        <v>167</v>
      </c>
      <c r="J31" s="84"/>
      <c r="K31" s="94">
        <v>10.239999999999998</v>
      </c>
      <c r="L31" s="97" t="s">
        <v>171</v>
      </c>
      <c r="M31" s="98">
        <v>1.6500000000000001E-2</v>
      </c>
      <c r="N31" s="98">
        <v>1.7399999999999999E-2</v>
      </c>
      <c r="O31" s="94">
        <v>1966999.9999999998</v>
      </c>
      <c r="P31" s="96">
        <v>100.87</v>
      </c>
      <c r="Q31" s="84"/>
      <c r="R31" s="94">
        <v>1984.1128799999997</v>
      </c>
      <c r="S31" s="95">
        <v>4.6516027573811972E-3</v>
      </c>
      <c r="T31" s="95">
        <v>1.6546530928827493E-3</v>
      </c>
      <c r="U31" s="95">
        <v>6.023320152593847E-4</v>
      </c>
    </row>
    <row r="32" spans="2:21">
      <c r="B32" s="87" t="s">
        <v>364</v>
      </c>
      <c r="C32" s="84" t="s">
        <v>365</v>
      </c>
      <c r="D32" s="97" t="s">
        <v>127</v>
      </c>
      <c r="E32" s="97" t="s">
        <v>317</v>
      </c>
      <c r="F32" s="84" t="s">
        <v>366</v>
      </c>
      <c r="G32" s="97" t="s">
        <v>367</v>
      </c>
      <c r="H32" s="84" t="s">
        <v>353</v>
      </c>
      <c r="I32" s="84" t="s">
        <v>319</v>
      </c>
      <c r="J32" s="84"/>
      <c r="K32" s="94">
        <v>3.4800000000000009</v>
      </c>
      <c r="L32" s="97" t="s">
        <v>171</v>
      </c>
      <c r="M32" s="98">
        <v>6.5000000000000006E-3</v>
      </c>
      <c r="N32" s="98">
        <v>2.6000000000000007E-3</v>
      </c>
      <c r="O32" s="94">
        <v>8265901.0399999991</v>
      </c>
      <c r="P32" s="96">
        <v>101.56</v>
      </c>
      <c r="Q32" s="94">
        <v>26.914249999999999</v>
      </c>
      <c r="R32" s="94">
        <v>8421.7633699999969</v>
      </c>
      <c r="S32" s="95">
        <v>7.8220353423773571E-3</v>
      </c>
      <c r="T32" s="95">
        <v>7.023338716342158E-3</v>
      </c>
      <c r="U32" s="95">
        <v>2.5566578161065946E-3</v>
      </c>
    </row>
    <row r="33" spans="2:21">
      <c r="B33" s="87" t="s">
        <v>368</v>
      </c>
      <c r="C33" s="84" t="s">
        <v>369</v>
      </c>
      <c r="D33" s="97" t="s">
        <v>127</v>
      </c>
      <c r="E33" s="97" t="s">
        <v>317</v>
      </c>
      <c r="F33" s="84" t="s">
        <v>366</v>
      </c>
      <c r="G33" s="97" t="s">
        <v>367</v>
      </c>
      <c r="H33" s="84" t="s">
        <v>353</v>
      </c>
      <c r="I33" s="84" t="s">
        <v>319</v>
      </c>
      <c r="J33" s="84"/>
      <c r="K33" s="94">
        <v>4.59</v>
      </c>
      <c r="L33" s="97" t="s">
        <v>171</v>
      </c>
      <c r="M33" s="98">
        <v>1.6399999999999998E-2</v>
      </c>
      <c r="N33" s="98">
        <v>7.4000000000000012E-3</v>
      </c>
      <c r="O33" s="94">
        <v>13480080.300000001</v>
      </c>
      <c r="P33" s="96">
        <v>104.78</v>
      </c>
      <c r="Q33" s="84"/>
      <c r="R33" s="94">
        <v>14124.427619999997</v>
      </c>
      <c r="S33" s="95">
        <v>1.2648633744570996E-2</v>
      </c>
      <c r="T33" s="95">
        <v>1.1779081766069443E-2</v>
      </c>
      <c r="U33" s="95">
        <v>4.2878583363361433E-3</v>
      </c>
    </row>
    <row r="34" spans="2:21">
      <c r="B34" s="87" t="s">
        <v>370</v>
      </c>
      <c r="C34" s="84" t="s">
        <v>371</v>
      </c>
      <c r="D34" s="97" t="s">
        <v>127</v>
      </c>
      <c r="E34" s="97" t="s">
        <v>317</v>
      </c>
      <c r="F34" s="84" t="s">
        <v>366</v>
      </c>
      <c r="G34" s="97" t="s">
        <v>367</v>
      </c>
      <c r="H34" s="84" t="s">
        <v>353</v>
      </c>
      <c r="I34" s="84" t="s">
        <v>167</v>
      </c>
      <c r="J34" s="84"/>
      <c r="K34" s="94">
        <v>5.7299999999999995</v>
      </c>
      <c r="L34" s="97" t="s">
        <v>171</v>
      </c>
      <c r="M34" s="98">
        <v>1.34E-2</v>
      </c>
      <c r="N34" s="98">
        <v>1.23E-2</v>
      </c>
      <c r="O34" s="94">
        <v>27299138.879999995</v>
      </c>
      <c r="P34" s="96">
        <v>102.49</v>
      </c>
      <c r="Q34" s="84"/>
      <c r="R34" s="94">
        <v>27978.887839999996</v>
      </c>
      <c r="S34" s="95">
        <v>6.2570472802356654E-3</v>
      </c>
      <c r="T34" s="95">
        <v>2.3333023925471187E-2</v>
      </c>
      <c r="U34" s="95">
        <v>8.4937606460089576E-3</v>
      </c>
    </row>
    <row r="35" spans="2:21">
      <c r="B35" s="87" t="s">
        <v>372</v>
      </c>
      <c r="C35" s="84" t="s">
        <v>373</v>
      </c>
      <c r="D35" s="97" t="s">
        <v>127</v>
      </c>
      <c r="E35" s="97" t="s">
        <v>317</v>
      </c>
      <c r="F35" s="84" t="s">
        <v>343</v>
      </c>
      <c r="G35" s="97" t="s">
        <v>323</v>
      </c>
      <c r="H35" s="84" t="s">
        <v>353</v>
      </c>
      <c r="I35" s="84" t="s">
        <v>167</v>
      </c>
      <c r="J35" s="84"/>
      <c r="K35" s="94">
        <v>1.4800000000000002</v>
      </c>
      <c r="L35" s="97" t="s">
        <v>171</v>
      </c>
      <c r="M35" s="98">
        <v>4.0999999999999995E-2</v>
      </c>
      <c r="N35" s="98">
        <v>-2E-3</v>
      </c>
      <c r="O35" s="94">
        <v>18977888.839999996</v>
      </c>
      <c r="P35" s="96">
        <v>131.94</v>
      </c>
      <c r="Q35" s="84"/>
      <c r="R35" s="94">
        <v>25039.426309999995</v>
      </c>
      <c r="S35" s="95">
        <v>8.1194588433267257E-3</v>
      </c>
      <c r="T35" s="95">
        <v>2.0881656787516637E-2</v>
      </c>
      <c r="U35" s="95">
        <v>7.6014062820060711E-3</v>
      </c>
    </row>
    <row r="36" spans="2:21">
      <c r="B36" s="87" t="s">
        <v>374</v>
      </c>
      <c r="C36" s="84" t="s">
        <v>375</v>
      </c>
      <c r="D36" s="97" t="s">
        <v>127</v>
      </c>
      <c r="E36" s="97" t="s">
        <v>317</v>
      </c>
      <c r="F36" s="84" t="s">
        <v>343</v>
      </c>
      <c r="G36" s="97" t="s">
        <v>323</v>
      </c>
      <c r="H36" s="84" t="s">
        <v>353</v>
      </c>
      <c r="I36" s="84" t="s">
        <v>167</v>
      </c>
      <c r="J36" s="84"/>
      <c r="K36" s="94">
        <v>2.58</v>
      </c>
      <c r="L36" s="97" t="s">
        <v>171</v>
      </c>
      <c r="M36" s="98">
        <v>0.04</v>
      </c>
      <c r="N36" s="98">
        <v>-1.2000000000000001E-3</v>
      </c>
      <c r="O36" s="94">
        <v>11309908.419999998</v>
      </c>
      <c r="P36" s="96">
        <v>119.31</v>
      </c>
      <c r="Q36" s="84"/>
      <c r="R36" s="94">
        <v>13493.852009999999</v>
      </c>
      <c r="S36" s="95">
        <v>3.8937049263856583E-3</v>
      </c>
      <c r="T36" s="95">
        <v>1.1253212550713649E-2</v>
      </c>
      <c r="U36" s="95">
        <v>4.0964297730858943E-3</v>
      </c>
    </row>
    <row r="37" spans="2:21">
      <c r="B37" s="87" t="s">
        <v>376</v>
      </c>
      <c r="C37" s="84" t="s">
        <v>377</v>
      </c>
      <c r="D37" s="97" t="s">
        <v>127</v>
      </c>
      <c r="E37" s="97" t="s">
        <v>317</v>
      </c>
      <c r="F37" s="84" t="s">
        <v>378</v>
      </c>
      <c r="G37" s="97" t="s">
        <v>367</v>
      </c>
      <c r="H37" s="84" t="s">
        <v>379</v>
      </c>
      <c r="I37" s="84" t="s">
        <v>319</v>
      </c>
      <c r="J37" s="84"/>
      <c r="K37" s="94">
        <v>1.33</v>
      </c>
      <c r="L37" s="97" t="s">
        <v>171</v>
      </c>
      <c r="M37" s="98">
        <v>1.6399999999999998E-2</v>
      </c>
      <c r="N37" s="98">
        <v>-5.0000000000000001E-4</v>
      </c>
      <c r="O37" s="94">
        <v>5582308.9400000004</v>
      </c>
      <c r="P37" s="96">
        <v>102.39</v>
      </c>
      <c r="Q37" s="84"/>
      <c r="R37" s="94">
        <v>5715.7262499999988</v>
      </c>
      <c r="S37" s="95">
        <v>1.0722918581407033E-2</v>
      </c>
      <c r="T37" s="95">
        <v>4.7666361188248609E-3</v>
      </c>
      <c r="U37" s="95">
        <v>1.7351658494518041E-3</v>
      </c>
    </row>
    <row r="38" spans="2:21">
      <c r="B38" s="87" t="s">
        <v>380</v>
      </c>
      <c r="C38" s="84" t="s">
        <v>381</v>
      </c>
      <c r="D38" s="97" t="s">
        <v>127</v>
      </c>
      <c r="E38" s="97" t="s">
        <v>317</v>
      </c>
      <c r="F38" s="84" t="s">
        <v>378</v>
      </c>
      <c r="G38" s="97" t="s">
        <v>367</v>
      </c>
      <c r="H38" s="84" t="s">
        <v>379</v>
      </c>
      <c r="I38" s="84" t="s">
        <v>319</v>
      </c>
      <c r="J38" s="84"/>
      <c r="K38" s="94">
        <v>5.44</v>
      </c>
      <c r="L38" s="97" t="s">
        <v>171</v>
      </c>
      <c r="M38" s="98">
        <v>2.3399999999999997E-2</v>
      </c>
      <c r="N38" s="98">
        <v>1.2800000000000001E-2</v>
      </c>
      <c r="O38" s="94">
        <v>8339561.5699999984</v>
      </c>
      <c r="P38" s="96">
        <v>107.17</v>
      </c>
      <c r="Q38" s="84"/>
      <c r="R38" s="94">
        <v>8937.5078099999992</v>
      </c>
      <c r="S38" s="95">
        <v>4.0206535875016566E-3</v>
      </c>
      <c r="T38" s="95">
        <v>7.4534443526621469E-3</v>
      </c>
      <c r="U38" s="95">
        <v>2.7132262205735946E-3</v>
      </c>
    </row>
    <row r="39" spans="2:21">
      <c r="B39" s="87" t="s">
        <v>382</v>
      </c>
      <c r="C39" s="84" t="s">
        <v>383</v>
      </c>
      <c r="D39" s="97" t="s">
        <v>127</v>
      </c>
      <c r="E39" s="97" t="s">
        <v>317</v>
      </c>
      <c r="F39" s="84" t="s">
        <v>378</v>
      </c>
      <c r="G39" s="97" t="s">
        <v>367</v>
      </c>
      <c r="H39" s="84" t="s">
        <v>379</v>
      </c>
      <c r="I39" s="84" t="s">
        <v>319</v>
      </c>
      <c r="J39" s="84"/>
      <c r="K39" s="94">
        <v>2.3199999999999998</v>
      </c>
      <c r="L39" s="97" t="s">
        <v>171</v>
      </c>
      <c r="M39" s="98">
        <v>0.03</v>
      </c>
      <c r="N39" s="98">
        <v>4.0000000000000007E-4</v>
      </c>
      <c r="O39" s="94">
        <v>17434360.399999995</v>
      </c>
      <c r="P39" s="96">
        <v>108.9</v>
      </c>
      <c r="Q39" s="84"/>
      <c r="R39" s="94">
        <v>18986.018409999997</v>
      </c>
      <c r="S39" s="95">
        <v>3.2206040953640054E-2</v>
      </c>
      <c r="T39" s="95">
        <v>1.5833410689635417E-2</v>
      </c>
      <c r="U39" s="95">
        <v>5.7637278835905139E-3</v>
      </c>
    </row>
    <row r="40" spans="2:21">
      <c r="B40" s="87" t="s">
        <v>384</v>
      </c>
      <c r="C40" s="84" t="s">
        <v>385</v>
      </c>
      <c r="D40" s="97" t="s">
        <v>127</v>
      </c>
      <c r="E40" s="97" t="s">
        <v>317</v>
      </c>
      <c r="F40" s="84" t="s">
        <v>386</v>
      </c>
      <c r="G40" s="97" t="s">
        <v>367</v>
      </c>
      <c r="H40" s="84" t="s">
        <v>379</v>
      </c>
      <c r="I40" s="84" t="s">
        <v>167</v>
      </c>
      <c r="J40" s="84"/>
      <c r="K40" s="94">
        <v>0.77000000000000013</v>
      </c>
      <c r="L40" s="97" t="s">
        <v>171</v>
      </c>
      <c r="M40" s="98">
        <v>4.9500000000000002E-2</v>
      </c>
      <c r="N40" s="98">
        <v>-2.8000000000000004E-3</v>
      </c>
      <c r="O40" s="94">
        <v>531244.20999999985</v>
      </c>
      <c r="P40" s="96">
        <v>125.36</v>
      </c>
      <c r="Q40" s="84"/>
      <c r="R40" s="94">
        <v>665.96772999999985</v>
      </c>
      <c r="S40" s="95">
        <v>4.1186712002392219E-3</v>
      </c>
      <c r="T40" s="95">
        <v>5.5538451229881819E-4</v>
      </c>
      <c r="U40" s="95">
        <v>2.0217281433535059E-4</v>
      </c>
    </row>
    <row r="41" spans="2:21">
      <c r="B41" s="87" t="s">
        <v>387</v>
      </c>
      <c r="C41" s="84" t="s">
        <v>388</v>
      </c>
      <c r="D41" s="97" t="s">
        <v>127</v>
      </c>
      <c r="E41" s="97" t="s">
        <v>317</v>
      </c>
      <c r="F41" s="84" t="s">
        <v>386</v>
      </c>
      <c r="G41" s="97" t="s">
        <v>367</v>
      </c>
      <c r="H41" s="84" t="s">
        <v>379</v>
      </c>
      <c r="I41" s="84" t="s">
        <v>167</v>
      </c>
      <c r="J41" s="84"/>
      <c r="K41" s="94">
        <v>2.4800000000000004</v>
      </c>
      <c r="L41" s="97" t="s">
        <v>171</v>
      </c>
      <c r="M41" s="98">
        <v>4.8000000000000001E-2</v>
      </c>
      <c r="N41" s="98">
        <v>3.9999999999999996E-4</v>
      </c>
      <c r="O41" s="94">
        <v>13868446.119999997</v>
      </c>
      <c r="P41" s="96">
        <v>115.81</v>
      </c>
      <c r="Q41" s="84"/>
      <c r="R41" s="94">
        <v>16061.047339999997</v>
      </c>
      <c r="S41" s="95">
        <v>1.0200792117368591E-2</v>
      </c>
      <c r="T41" s="95">
        <v>1.3394127886548094E-2</v>
      </c>
      <c r="U41" s="95">
        <v>4.8757724971164847E-3</v>
      </c>
    </row>
    <row r="42" spans="2:21">
      <c r="B42" s="87" t="s">
        <v>389</v>
      </c>
      <c r="C42" s="84" t="s">
        <v>390</v>
      </c>
      <c r="D42" s="97" t="s">
        <v>127</v>
      </c>
      <c r="E42" s="97" t="s">
        <v>317</v>
      </c>
      <c r="F42" s="84" t="s">
        <v>386</v>
      </c>
      <c r="G42" s="97" t="s">
        <v>367</v>
      </c>
      <c r="H42" s="84" t="s">
        <v>379</v>
      </c>
      <c r="I42" s="84" t="s">
        <v>167</v>
      </c>
      <c r="J42" s="84"/>
      <c r="K42" s="94">
        <v>6.44</v>
      </c>
      <c r="L42" s="97" t="s">
        <v>171</v>
      </c>
      <c r="M42" s="98">
        <v>3.2000000000000001E-2</v>
      </c>
      <c r="N42" s="98">
        <v>1.43E-2</v>
      </c>
      <c r="O42" s="94">
        <v>8962471.9999999981</v>
      </c>
      <c r="P42" s="96">
        <v>112.5</v>
      </c>
      <c r="Q42" s="84"/>
      <c r="R42" s="94">
        <v>10082.780839999998</v>
      </c>
      <c r="S42" s="95">
        <v>5.4330656346689155E-3</v>
      </c>
      <c r="T42" s="95">
        <v>8.4085460408708824E-3</v>
      </c>
      <c r="U42" s="95">
        <v>3.0609053365834261E-3</v>
      </c>
    </row>
    <row r="43" spans="2:21">
      <c r="B43" s="87" t="s">
        <v>391</v>
      </c>
      <c r="C43" s="84" t="s">
        <v>392</v>
      </c>
      <c r="D43" s="97" t="s">
        <v>127</v>
      </c>
      <c r="E43" s="97" t="s">
        <v>317</v>
      </c>
      <c r="F43" s="84" t="s">
        <v>386</v>
      </c>
      <c r="G43" s="97" t="s">
        <v>367</v>
      </c>
      <c r="H43" s="84" t="s">
        <v>379</v>
      </c>
      <c r="I43" s="84" t="s">
        <v>167</v>
      </c>
      <c r="J43" s="84"/>
      <c r="K43" s="94">
        <v>1.23</v>
      </c>
      <c r="L43" s="97" t="s">
        <v>171</v>
      </c>
      <c r="M43" s="98">
        <v>4.9000000000000002E-2</v>
      </c>
      <c r="N43" s="98">
        <v>-1.9E-3</v>
      </c>
      <c r="O43" s="94">
        <v>7418793.9799999986</v>
      </c>
      <c r="P43" s="96">
        <v>119.44</v>
      </c>
      <c r="Q43" s="84"/>
      <c r="R43" s="94">
        <v>8861.0073699999975</v>
      </c>
      <c r="S43" s="95">
        <v>2.4966024550659733E-2</v>
      </c>
      <c r="T43" s="95">
        <v>7.389646727572946E-3</v>
      </c>
      <c r="U43" s="95">
        <v>2.6900024087341038E-3</v>
      </c>
    </row>
    <row r="44" spans="2:21">
      <c r="B44" s="87" t="s">
        <v>393</v>
      </c>
      <c r="C44" s="84" t="s">
        <v>394</v>
      </c>
      <c r="D44" s="97" t="s">
        <v>127</v>
      </c>
      <c r="E44" s="97" t="s">
        <v>317</v>
      </c>
      <c r="F44" s="84" t="s">
        <v>395</v>
      </c>
      <c r="G44" s="97" t="s">
        <v>396</v>
      </c>
      <c r="H44" s="84" t="s">
        <v>379</v>
      </c>
      <c r="I44" s="84" t="s">
        <v>167</v>
      </c>
      <c r="J44" s="84"/>
      <c r="K44" s="94">
        <v>2.1299999999999994</v>
      </c>
      <c r="L44" s="97" t="s">
        <v>171</v>
      </c>
      <c r="M44" s="98">
        <v>3.7000000000000005E-2</v>
      </c>
      <c r="N44" s="98">
        <v>-9.9999999999999991E-5</v>
      </c>
      <c r="O44" s="94">
        <v>15669136.999999998</v>
      </c>
      <c r="P44" s="96">
        <v>113.5</v>
      </c>
      <c r="Q44" s="84"/>
      <c r="R44" s="94">
        <v>17784.471170000001</v>
      </c>
      <c r="S44" s="95">
        <v>5.2230776858739067E-3</v>
      </c>
      <c r="T44" s="95">
        <v>1.4831379062830635E-2</v>
      </c>
      <c r="U44" s="95">
        <v>5.3989651839508896E-3</v>
      </c>
    </row>
    <row r="45" spans="2:21">
      <c r="B45" s="87" t="s">
        <v>397</v>
      </c>
      <c r="C45" s="84" t="s">
        <v>398</v>
      </c>
      <c r="D45" s="97" t="s">
        <v>127</v>
      </c>
      <c r="E45" s="97" t="s">
        <v>317</v>
      </c>
      <c r="F45" s="84" t="s">
        <v>395</v>
      </c>
      <c r="G45" s="97" t="s">
        <v>396</v>
      </c>
      <c r="H45" s="84" t="s">
        <v>379</v>
      </c>
      <c r="I45" s="84" t="s">
        <v>167</v>
      </c>
      <c r="J45" s="84"/>
      <c r="K45" s="94">
        <v>5.6099999999999994</v>
      </c>
      <c r="L45" s="97" t="s">
        <v>171</v>
      </c>
      <c r="M45" s="98">
        <v>2.2000000000000002E-2</v>
      </c>
      <c r="N45" s="98">
        <v>1.3099999999999999E-2</v>
      </c>
      <c r="O45" s="94">
        <v>5125987.9999999991</v>
      </c>
      <c r="P45" s="96">
        <v>106.26</v>
      </c>
      <c r="Q45" s="84"/>
      <c r="R45" s="94">
        <v>5446.8751900000007</v>
      </c>
      <c r="S45" s="95">
        <v>5.8138620143515203E-3</v>
      </c>
      <c r="T45" s="95">
        <v>4.542427485113556E-3</v>
      </c>
      <c r="U45" s="95">
        <v>1.6535487184877529E-3</v>
      </c>
    </row>
    <row r="46" spans="2:21">
      <c r="B46" s="87" t="s">
        <v>399</v>
      </c>
      <c r="C46" s="84" t="s">
        <v>400</v>
      </c>
      <c r="D46" s="97" t="s">
        <v>127</v>
      </c>
      <c r="E46" s="97" t="s">
        <v>317</v>
      </c>
      <c r="F46" s="84" t="s">
        <v>401</v>
      </c>
      <c r="G46" s="97" t="s">
        <v>367</v>
      </c>
      <c r="H46" s="84" t="s">
        <v>379</v>
      </c>
      <c r="I46" s="84" t="s">
        <v>319</v>
      </c>
      <c r="J46" s="84"/>
      <c r="K46" s="94">
        <v>6.98</v>
      </c>
      <c r="L46" s="97" t="s">
        <v>171</v>
      </c>
      <c r="M46" s="98">
        <v>1.8200000000000001E-2</v>
      </c>
      <c r="N46" s="98">
        <v>1.7900000000000003E-2</v>
      </c>
      <c r="O46" s="94">
        <v>2630999.9999999995</v>
      </c>
      <c r="P46" s="96">
        <v>100.65</v>
      </c>
      <c r="Q46" s="84"/>
      <c r="R46" s="94">
        <v>2648.1014299999997</v>
      </c>
      <c r="S46" s="95">
        <v>1.000380228136882E-2</v>
      </c>
      <c r="T46" s="95">
        <v>2.2083870658693226E-3</v>
      </c>
      <c r="U46" s="95">
        <v>8.0390399509082291E-4</v>
      </c>
    </row>
    <row r="47" spans="2:21">
      <c r="B47" s="87" t="s">
        <v>402</v>
      </c>
      <c r="C47" s="84" t="s">
        <v>403</v>
      </c>
      <c r="D47" s="97" t="s">
        <v>127</v>
      </c>
      <c r="E47" s="97" t="s">
        <v>317</v>
      </c>
      <c r="F47" s="84" t="s">
        <v>352</v>
      </c>
      <c r="G47" s="97" t="s">
        <v>323</v>
      </c>
      <c r="H47" s="84" t="s">
        <v>379</v>
      </c>
      <c r="I47" s="84" t="s">
        <v>167</v>
      </c>
      <c r="J47" s="84"/>
      <c r="K47" s="94">
        <v>1.3200000000000003</v>
      </c>
      <c r="L47" s="97" t="s">
        <v>171</v>
      </c>
      <c r="M47" s="98">
        <v>3.1E-2</v>
      </c>
      <c r="N47" s="98">
        <v>-4.3000000000000009E-3</v>
      </c>
      <c r="O47" s="94">
        <v>14453571.939999998</v>
      </c>
      <c r="P47" s="96">
        <v>113.33</v>
      </c>
      <c r="Q47" s="84"/>
      <c r="R47" s="94">
        <v>16380.233879999998</v>
      </c>
      <c r="S47" s="95">
        <v>2.8007964969435258E-2</v>
      </c>
      <c r="T47" s="95">
        <v>1.3660313848516924E-2</v>
      </c>
      <c r="U47" s="95">
        <v>4.9726703469413751E-3</v>
      </c>
    </row>
    <row r="48" spans="2:21">
      <c r="B48" s="87" t="s">
        <v>404</v>
      </c>
      <c r="C48" s="84" t="s">
        <v>405</v>
      </c>
      <c r="D48" s="97" t="s">
        <v>127</v>
      </c>
      <c r="E48" s="97" t="s">
        <v>317</v>
      </c>
      <c r="F48" s="84" t="s">
        <v>352</v>
      </c>
      <c r="G48" s="97" t="s">
        <v>323</v>
      </c>
      <c r="H48" s="84" t="s">
        <v>379</v>
      </c>
      <c r="I48" s="84" t="s">
        <v>167</v>
      </c>
      <c r="J48" s="84"/>
      <c r="K48" s="94">
        <v>0.78</v>
      </c>
      <c r="L48" s="97" t="s">
        <v>171</v>
      </c>
      <c r="M48" s="98">
        <v>2.7999999999999997E-2</v>
      </c>
      <c r="N48" s="98">
        <v>-5.0000000000000001E-3</v>
      </c>
      <c r="O48" s="94">
        <v>31150379.789999995</v>
      </c>
      <c r="P48" s="96">
        <v>105.47</v>
      </c>
      <c r="Q48" s="84"/>
      <c r="R48" s="94">
        <v>32854.307709999994</v>
      </c>
      <c r="S48" s="95">
        <v>3.1671921318349255E-2</v>
      </c>
      <c r="T48" s="95">
        <v>2.7398885625334508E-2</v>
      </c>
      <c r="U48" s="95">
        <v>9.9738283907094237E-3</v>
      </c>
    </row>
    <row r="49" spans="2:21">
      <c r="B49" s="87" t="s">
        <v>406</v>
      </c>
      <c r="C49" s="84" t="s">
        <v>407</v>
      </c>
      <c r="D49" s="97" t="s">
        <v>127</v>
      </c>
      <c r="E49" s="97" t="s">
        <v>317</v>
      </c>
      <c r="F49" s="84" t="s">
        <v>322</v>
      </c>
      <c r="G49" s="97" t="s">
        <v>323</v>
      </c>
      <c r="H49" s="84" t="s">
        <v>379</v>
      </c>
      <c r="I49" s="84" t="s">
        <v>167</v>
      </c>
      <c r="J49" s="84"/>
      <c r="K49" s="94">
        <v>2.25</v>
      </c>
      <c r="L49" s="97" t="s">
        <v>171</v>
      </c>
      <c r="M49" s="98">
        <v>0.04</v>
      </c>
      <c r="N49" s="98">
        <v>-1.9E-3</v>
      </c>
      <c r="O49" s="94">
        <v>25714192.319999997</v>
      </c>
      <c r="P49" s="96">
        <v>119.89</v>
      </c>
      <c r="Q49" s="84"/>
      <c r="R49" s="94">
        <v>30828.744609999994</v>
      </c>
      <c r="S49" s="95">
        <v>1.9047578085300866E-2</v>
      </c>
      <c r="T49" s="95">
        <v>2.570966507642896E-2</v>
      </c>
      <c r="U49" s="95">
        <v>9.3589130215505651E-3</v>
      </c>
    </row>
    <row r="50" spans="2:21">
      <c r="B50" s="87" t="s">
        <v>408</v>
      </c>
      <c r="C50" s="84" t="s">
        <v>409</v>
      </c>
      <c r="D50" s="97" t="s">
        <v>127</v>
      </c>
      <c r="E50" s="97" t="s">
        <v>317</v>
      </c>
      <c r="F50" s="84" t="s">
        <v>410</v>
      </c>
      <c r="G50" s="97" t="s">
        <v>367</v>
      </c>
      <c r="H50" s="84" t="s">
        <v>379</v>
      </c>
      <c r="I50" s="84" t="s">
        <v>167</v>
      </c>
      <c r="J50" s="84"/>
      <c r="K50" s="94">
        <v>4.6000000000000005</v>
      </c>
      <c r="L50" s="97" t="s">
        <v>171</v>
      </c>
      <c r="M50" s="98">
        <v>4.7500000000000001E-2</v>
      </c>
      <c r="N50" s="98">
        <v>8.8999999999999999E-3</v>
      </c>
      <c r="O50" s="94">
        <v>14081864.289999997</v>
      </c>
      <c r="P50" s="96">
        <v>144.4</v>
      </c>
      <c r="Q50" s="84"/>
      <c r="R50" s="94">
        <v>20334.211999999996</v>
      </c>
      <c r="S50" s="95">
        <v>7.4613809622211614E-3</v>
      </c>
      <c r="T50" s="95">
        <v>1.6957738199418128E-2</v>
      </c>
      <c r="U50" s="95">
        <v>6.1730091146182985E-3</v>
      </c>
    </row>
    <row r="51" spans="2:21">
      <c r="B51" s="87" t="s">
        <v>411</v>
      </c>
      <c r="C51" s="84" t="s">
        <v>412</v>
      </c>
      <c r="D51" s="97" t="s">
        <v>127</v>
      </c>
      <c r="E51" s="97" t="s">
        <v>317</v>
      </c>
      <c r="F51" s="84" t="s">
        <v>413</v>
      </c>
      <c r="G51" s="97" t="s">
        <v>323</v>
      </c>
      <c r="H51" s="84" t="s">
        <v>379</v>
      </c>
      <c r="I51" s="84" t="s">
        <v>167</v>
      </c>
      <c r="J51" s="84"/>
      <c r="K51" s="94">
        <v>2.14</v>
      </c>
      <c r="L51" s="97" t="s">
        <v>171</v>
      </c>
      <c r="M51" s="98">
        <v>3.85E-2</v>
      </c>
      <c r="N51" s="98">
        <v>-2.3E-3</v>
      </c>
      <c r="O51" s="94">
        <v>6205794.1799999988</v>
      </c>
      <c r="P51" s="96">
        <v>119.12</v>
      </c>
      <c r="Q51" s="84"/>
      <c r="R51" s="94">
        <v>7392.3421399999988</v>
      </c>
      <c r="S51" s="95">
        <v>1.4569883479326558E-2</v>
      </c>
      <c r="T51" s="95">
        <v>6.1648517626670925E-3</v>
      </c>
      <c r="U51" s="95">
        <v>2.2441486991773736E-3</v>
      </c>
    </row>
    <row r="52" spans="2:21">
      <c r="B52" s="87" t="s">
        <v>414</v>
      </c>
      <c r="C52" s="84" t="s">
        <v>415</v>
      </c>
      <c r="D52" s="97" t="s">
        <v>127</v>
      </c>
      <c r="E52" s="97" t="s">
        <v>317</v>
      </c>
      <c r="F52" s="84" t="s">
        <v>413</v>
      </c>
      <c r="G52" s="97" t="s">
        <v>323</v>
      </c>
      <c r="H52" s="84" t="s">
        <v>379</v>
      </c>
      <c r="I52" s="84" t="s">
        <v>167</v>
      </c>
      <c r="J52" s="84"/>
      <c r="K52" s="94">
        <v>2.0099999999999998</v>
      </c>
      <c r="L52" s="97" t="s">
        <v>171</v>
      </c>
      <c r="M52" s="98">
        <v>4.7500000000000001E-2</v>
      </c>
      <c r="N52" s="98">
        <v>-3.5999999999999999E-3</v>
      </c>
      <c r="O52" s="94">
        <v>1249264.7499999998</v>
      </c>
      <c r="P52" s="96">
        <v>136.19999999999999</v>
      </c>
      <c r="Q52" s="84"/>
      <c r="R52" s="94">
        <v>1701.4985899999997</v>
      </c>
      <c r="S52" s="95">
        <v>3.4434121144381793E-3</v>
      </c>
      <c r="T52" s="95">
        <v>1.4189665985531715E-3</v>
      </c>
      <c r="U52" s="95">
        <v>5.1653667742719437E-4</v>
      </c>
    </row>
    <row r="53" spans="2:21">
      <c r="B53" s="87" t="s">
        <v>416</v>
      </c>
      <c r="C53" s="84" t="s">
        <v>417</v>
      </c>
      <c r="D53" s="97" t="s">
        <v>127</v>
      </c>
      <c r="E53" s="97" t="s">
        <v>317</v>
      </c>
      <c r="F53" s="84" t="s">
        <v>418</v>
      </c>
      <c r="G53" s="97" t="s">
        <v>323</v>
      </c>
      <c r="H53" s="84" t="s">
        <v>379</v>
      </c>
      <c r="I53" s="84" t="s">
        <v>319</v>
      </c>
      <c r="J53" s="84"/>
      <c r="K53" s="94">
        <v>2.78</v>
      </c>
      <c r="L53" s="97" t="s">
        <v>171</v>
      </c>
      <c r="M53" s="98">
        <v>3.5499999999999997E-2</v>
      </c>
      <c r="N53" s="98">
        <v>-1.2999999999999999E-3</v>
      </c>
      <c r="O53" s="94">
        <v>6543741.5999999987</v>
      </c>
      <c r="P53" s="96">
        <v>120.06</v>
      </c>
      <c r="Q53" s="84"/>
      <c r="R53" s="94">
        <v>7856.4156599999997</v>
      </c>
      <c r="S53" s="95">
        <v>1.8362373326645465E-2</v>
      </c>
      <c r="T53" s="95">
        <v>6.551866379090018E-3</v>
      </c>
      <c r="U53" s="95">
        <v>2.3850309752553945E-3</v>
      </c>
    </row>
    <row r="54" spans="2:21">
      <c r="B54" s="87" t="s">
        <v>419</v>
      </c>
      <c r="C54" s="84" t="s">
        <v>420</v>
      </c>
      <c r="D54" s="97" t="s">
        <v>127</v>
      </c>
      <c r="E54" s="97" t="s">
        <v>317</v>
      </c>
      <c r="F54" s="84" t="s">
        <v>418</v>
      </c>
      <c r="G54" s="97" t="s">
        <v>323</v>
      </c>
      <c r="H54" s="84" t="s">
        <v>379</v>
      </c>
      <c r="I54" s="84" t="s">
        <v>319</v>
      </c>
      <c r="J54" s="84"/>
      <c r="K54" s="94">
        <v>1.1700000000000002</v>
      </c>
      <c r="L54" s="97" t="s">
        <v>171</v>
      </c>
      <c r="M54" s="98">
        <v>4.6500000000000007E-2</v>
      </c>
      <c r="N54" s="98">
        <v>-6.6E-3</v>
      </c>
      <c r="O54" s="94">
        <v>4941582.7399999993</v>
      </c>
      <c r="P54" s="96">
        <v>132.82</v>
      </c>
      <c r="Q54" s="84"/>
      <c r="R54" s="94">
        <v>6563.4097799999981</v>
      </c>
      <c r="S54" s="95">
        <v>1.5060902432151921E-2</v>
      </c>
      <c r="T54" s="95">
        <v>5.4735627200474014E-3</v>
      </c>
      <c r="U54" s="95">
        <v>1.9925034909105345E-3</v>
      </c>
    </row>
    <row r="55" spans="2:21">
      <c r="B55" s="87" t="s">
        <v>421</v>
      </c>
      <c r="C55" s="84" t="s">
        <v>422</v>
      </c>
      <c r="D55" s="97" t="s">
        <v>127</v>
      </c>
      <c r="E55" s="97" t="s">
        <v>317</v>
      </c>
      <c r="F55" s="84" t="s">
        <v>418</v>
      </c>
      <c r="G55" s="97" t="s">
        <v>323</v>
      </c>
      <c r="H55" s="84" t="s">
        <v>379</v>
      </c>
      <c r="I55" s="84" t="s">
        <v>319</v>
      </c>
      <c r="J55" s="84"/>
      <c r="K55" s="94">
        <v>5.6099999999999977</v>
      </c>
      <c r="L55" s="97" t="s">
        <v>171</v>
      </c>
      <c r="M55" s="98">
        <v>1.4999999999999999E-2</v>
      </c>
      <c r="N55" s="98">
        <v>6.2999999999999992E-3</v>
      </c>
      <c r="O55" s="94">
        <v>5832221.9299999988</v>
      </c>
      <c r="P55" s="96">
        <v>106.12</v>
      </c>
      <c r="Q55" s="84"/>
      <c r="R55" s="94">
        <v>6189.1541500000003</v>
      </c>
      <c r="S55" s="95">
        <v>1.0459820607882161E-2</v>
      </c>
      <c r="T55" s="95">
        <v>5.1614518306164143E-3</v>
      </c>
      <c r="U55" s="95">
        <v>1.8788879047650178E-3</v>
      </c>
    </row>
    <row r="56" spans="2:21">
      <c r="B56" s="87" t="s">
        <v>423</v>
      </c>
      <c r="C56" s="84" t="s">
        <v>424</v>
      </c>
      <c r="D56" s="97" t="s">
        <v>127</v>
      </c>
      <c r="E56" s="97" t="s">
        <v>317</v>
      </c>
      <c r="F56" s="84" t="s">
        <v>425</v>
      </c>
      <c r="G56" s="97" t="s">
        <v>426</v>
      </c>
      <c r="H56" s="84" t="s">
        <v>379</v>
      </c>
      <c r="I56" s="84" t="s">
        <v>319</v>
      </c>
      <c r="J56" s="84"/>
      <c r="K56" s="94">
        <v>1.7</v>
      </c>
      <c r="L56" s="97" t="s">
        <v>171</v>
      </c>
      <c r="M56" s="98">
        <v>4.6500000000000007E-2</v>
      </c>
      <c r="N56" s="98">
        <v>1.5E-3</v>
      </c>
      <c r="O56" s="94">
        <v>44301.859999999993</v>
      </c>
      <c r="P56" s="96">
        <v>134.52000000000001</v>
      </c>
      <c r="Q56" s="84"/>
      <c r="R56" s="94">
        <v>59.594869999999986</v>
      </c>
      <c r="S56" s="95">
        <v>4.3720019552192959E-4</v>
      </c>
      <c r="T56" s="95">
        <v>4.9699206612400684E-5</v>
      </c>
      <c r="U56" s="95">
        <v>1.8091661269907711E-5</v>
      </c>
    </row>
    <row r="57" spans="2:21">
      <c r="B57" s="87" t="s">
        <v>427</v>
      </c>
      <c r="C57" s="84" t="s">
        <v>428</v>
      </c>
      <c r="D57" s="97" t="s">
        <v>127</v>
      </c>
      <c r="E57" s="97" t="s">
        <v>317</v>
      </c>
      <c r="F57" s="84" t="s">
        <v>429</v>
      </c>
      <c r="G57" s="97" t="s">
        <v>367</v>
      </c>
      <c r="H57" s="84" t="s">
        <v>379</v>
      </c>
      <c r="I57" s="84" t="s">
        <v>319</v>
      </c>
      <c r="J57" s="84"/>
      <c r="K57" s="94">
        <v>2.37</v>
      </c>
      <c r="L57" s="97" t="s">
        <v>171</v>
      </c>
      <c r="M57" s="98">
        <v>3.6400000000000002E-2</v>
      </c>
      <c r="N57" s="98">
        <v>3.7000000000000002E-3</v>
      </c>
      <c r="O57" s="94">
        <v>370656.55999999994</v>
      </c>
      <c r="P57" s="96">
        <v>118.16</v>
      </c>
      <c r="Q57" s="84"/>
      <c r="R57" s="94">
        <v>437.96780999999993</v>
      </c>
      <c r="S57" s="95">
        <v>5.0429463945578226E-3</v>
      </c>
      <c r="T57" s="95">
        <v>3.6524373119314879E-4</v>
      </c>
      <c r="U57" s="95">
        <v>1.3295717006586808E-4</v>
      </c>
    </row>
    <row r="58" spans="2:21">
      <c r="B58" s="87" t="s">
        <v>430</v>
      </c>
      <c r="C58" s="84" t="s">
        <v>431</v>
      </c>
      <c r="D58" s="97" t="s">
        <v>127</v>
      </c>
      <c r="E58" s="97" t="s">
        <v>317</v>
      </c>
      <c r="F58" s="84" t="s">
        <v>432</v>
      </c>
      <c r="G58" s="97" t="s">
        <v>433</v>
      </c>
      <c r="H58" s="84" t="s">
        <v>379</v>
      </c>
      <c r="I58" s="84" t="s">
        <v>167</v>
      </c>
      <c r="J58" s="84"/>
      <c r="K58" s="94">
        <v>7.91</v>
      </c>
      <c r="L58" s="97" t="s">
        <v>171</v>
      </c>
      <c r="M58" s="98">
        <v>3.85E-2</v>
      </c>
      <c r="N58" s="98">
        <v>1.5199999999999998E-2</v>
      </c>
      <c r="O58" s="94">
        <v>10696296.459999999</v>
      </c>
      <c r="P58" s="96">
        <v>122.89</v>
      </c>
      <c r="Q58" s="84"/>
      <c r="R58" s="94">
        <v>13144.679319999999</v>
      </c>
      <c r="S58" s="95">
        <v>3.9303197072871904E-3</v>
      </c>
      <c r="T58" s="95">
        <v>1.0962019606359249E-2</v>
      </c>
      <c r="U58" s="95">
        <v>3.9904288029993327E-3</v>
      </c>
    </row>
    <row r="59" spans="2:21">
      <c r="B59" s="87" t="s">
        <v>434</v>
      </c>
      <c r="C59" s="84" t="s">
        <v>435</v>
      </c>
      <c r="D59" s="97" t="s">
        <v>127</v>
      </c>
      <c r="E59" s="97" t="s">
        <v>317</v>
      </c>
      <c r="F59" s="84" t="s">
        <v>432</v>
      </c>
      <c r="G59" s="97" t="s">
        <v>433</v>
      </c>
      <c r="H59" s="84" t="s">
        <v>379</v>
      </c>
      <c r="I59" s="84" t="s">
        <v>167</v>
      </c>
      <c r="J59" s="84"/>
      <c r="K59" s="94">
        <v>6.11</v>
      </c>
      <c r="L59" s="97" t="s">
        <v>171</v>
      </c>
      <c r="M59" s="98">
        <v>4.4999999999999998E-2</v>
      </c>
      <c r="N59" s="98">
        <v>1.1899999999999999E-2</v>
      </c>
      <c r="O59" s="94">
        <v>15121921.999999998</v>
      </c>
      <c r="P59" s="96">
        <v>124.25</v>
      </c>
      <c r="Q59" s="84"/>
      <c r="R59" s="94">
        <v>18788.988589999997</v>
      </c>
      <c r="S59" s="95">
        <v>5.1409159458287038E-3</v>
      </c>
      <c r="T59" s="95">
        <v>1.5669097457087312E-2</v>
      </c>
      <c r="U59" s="95">
        <v>5.7039140646575944E-3</v>
      </c>
    </row>
    <row r="60" spans="2:21">
      <c r="B60" s="87" t="s">
        <v>436</v>
      </c>
      <c r="C60" s="84" t="s">
        <v>437</v>
      </c>
      <c r="D60" s="97" t="s">
        <v>127</v>
      </c>
      <c r="E60" s="97" t="s">
        <v>317</v>
      </c>
      <c r="F60" s="84" t="s">
        <v>322</v>
      </c>
      <c r="G60" s="97" t="s">
        <v>323</v>
      </c>
      <c r="H60" s="84" t="s">
        <v>379</v>
      </c>
      <c r="I60" s="84" t="s">
        <v>319</v>
      </c>
      <c r="J60" s="84"/>
      <c r="K60" s="94">
        <v>4.6499999999999995</v>
      </c>
      <c r="L60" s="97" t="s">
        <v>171</v>
      </c>
      <c r="M60" s="98">
        <v>1.6399999999999998E-2</v>
      </c>
      <c r="N60" s="98">
        <v>1.41E-2</v>
      </c>
      <c r="O60" s="94">
        <v>68</v>
      </c>
      <c r="P60" s="96">
        <v>5085000</v>
      </c>
      <c r="Q60" s="84"/>
      <c r="R60" s="94">
        <v>3457.8000799999995</v>
      </c>
      <c r="S60" s="95">
        <v>5.5392636037797397E-3</v>
      </c>
      <c r="T60" s="95">
        <v>2.8836361351286715E-3</v>
      </c>
      <c r="U60" s="95">
        <v>1.0497102818819773E-3</v>
      </c>
    </row>
    <row r="61" spans="2:21">
      <c r="B61" s="87" t="s">
        <v>438</v>
      </c>
      <c r="C61" s="84" t="s">
        <v>439</v>
      </c>
      <c r="D61" s="97" t="s">
        <v>127</v>
      </c>
      <c r="E61" s="97" t="s">
        <v>317</v>
      </c>
      <c r="F61" s="84" t="s">
        <v>322</v>
      </c>
      <c r="G61" s="97" t="s">
        <v>323</v>
      </c>
      <c r="H61" s="84" t="s">
        <v>379</v>
      </c>
      <c r="I61" s="84" t="s">
        <v>319</v>
      </c>
      <c r="J61" s="84"/>
      <c r="K61" s="94">
        <v>8.6000000000000014</v>
      </c>
      <c r="L61" s="97" t="s">
        <v>171</v>
      </c>
      <c r="M61" s="98">
        <v>2.7799999999999998E-2</v>
      </c>
      <c r="N61" s="98">
        <v>2.7000000000000003E-2</v>
      </c>
      <c r="O61" s="94">
        <v>22</v>
      </c>
      <c r="P61" s="96">
        <v>5086469</v>
      </c>
      <c r="Q61" s="84"/>
      <c r="R61" s="94">
        <v>1119.0231499999998</v>
      </c>
      <c r="S61" s="95">
        <v>5.2606408417025397E-3</v>
      </c>
      <c r="T61" s="95">
        <v>9.3321057225075651E-4</v>
      </c>
      <c r="U61" s="95">
        <v>3.3971024323041775E-4</v>
      </c>
    </row>
    <row r="62" spans="2:21">
      <c r="B62" s="87" t="s">
        <v>440</v>
      </c>
      <c r="C62" s="84" t="s">
        <v>441</v>
      </c>
      <c r="D62" s="97" t="s">
        <v>127</v>
      </c>
      <c r="E62" s="97" t="s">
        <v>317</v>
      </c>
      <c r="F62" s="84" t="s">
        <v>322</v>
      </c>
      <c r="G62" s="97" t="s">
        <v>323</v>
      </c>
      <c r="H62" s="84" t="s">
        <v>379</v>
      </c>
      <c r="I62" s="84" t="s">
        <v>167</v>
      </c>
      <c r="J62" s="84"/>
      <c r="K62" s="94">
        <v>1.7900000000000003</v>
      </c>
      <c r="L62" s="97" t="s">
        <v>171</v>
      </c>
      <c r="M62" s="98">
        <v>0.05</v>
      </c>
      <c r="N62" s="98">
        <v>-2.5000000000000001E-3</v>
      </c>
      <c r="O62" s="94">
        <v>10330939.319999998</v>
      </c>
      <c r="P62" s="96">
        <v>122.01</v>
      </c>
      <c r="Q62" s="84"/>
      <c r="R62" s="94">
        <v>12604.779189999997</v>
      </c>
      <c r="S62" s="95">
        <v>1.0330949650949649E-2</v>
      </c>
      <c r="T62" s="95">
        <v>1.0511769306108035E-2</v>
      </c>
      <c r="U62" s="95">
        <v>3.8265272747043779E-3</v>
      </c>
    </row>
    <row r="63" spans="2:21">
      <c r="B63" s="87" t="s">
        <v>442</v>
      </c>
      <c r="C63" s="84" t="s">
        <v>443</v>
      </c>
      <c r="D63" s="97" t="s">
        <v>127</v>
      </c>
      <c r="E63" s="97" t="s">
        <v>317</v>
      </c>
      <c r="F63" s="84" t="s">
        <v>444</v>
      </c>
      <c r="G63" s="97" t="s">
        <v>367</v>
      </c>
      <c r="H63" s="84" t="s">
        <v>379</v>
      </c>
      <c r="I63" s="84" t="s">
        <v>319</v>
      </c>
      <c r="J63" s="84"/>
      <c r="K63" s="94">
        <v>1.6800000000000002</v>
      </c>
      <c r="L63" s="97" t="s">
        <v>171</v>
      </c>
      <c r="M63" s="98">
        <v>5.0999999999999997E-2</v>
      </c>
      <c r="N63" s="98">
        <v>-5.5999999999999991E-3</v>
      </c>
      <c r="O63" s="94">
        <v>3203068.5199999996</v>
      </c>
      <c r="P63" s="96">
        <v>123.7</v>
      </c>
      <c r="Q63" s="84"/>
      <c r="R63" s="94">
        <v>3962.1959699999993</v>
      </c>
      <c r="S63" s="95">
        <v>6.9463040970407274E-3</v>
      </c>
      <c r="T63" s="95">
        <v>3.3042776358409936E-3</v>
      </c>
      <c r="U63" s="95">
        <v>1.2028335219832415E-3</v>
      </c>
    </row>
    <row r="64" spans="2:21">
      <c r="B64" s="87" t="s">
        <v>445</v>
      </c>
      <c r="C64" s="84" t="s">
        <v>446</v>
      </c>
      <c r="D64" s="97" t="s">
        <v>127</v>
      </c>
      <c r="E64" s="97" t="s">
        <v>317</v>
      </c>
      <c r="F64" s="84" t="s">
        <v>444</v>
      </c>
      <c r="G64" s="97" t="s">
        <v>367</v>
      </c>
      <c r="H64" s="84" t="s">
        <v>379</v>
      </c>
      <c r="I64" s="84" t="s">
        <v>319</v>
      </c>
      <c r="J64" s="84"/>
      <c r="K64" s="94">
        <v>1.9499999999999997</v>
      </c>
      <c r="L64" s="97" t="s">
        <v>171</v>
      </c>
      <c r="M64" s="98">
        <v>3.4000000000000002E-2</v>
      </c>
      <c r="N64" s="98">
        <v>6.0999999999999995E-3</v>
      </c>
      <c r="O64" s="94">
        <v>35.11999999999999</v>
      </c>
      <c r="P64" s="96">
        <v>109.59</v>
      </c>
      <c r="Q64" s="84"/>
      <c r="R64" s="94">
        <v>3.8489999999999996E-2</v>
      </c>
      <c r="S64" s="95">
        <v>5.0045115415051189E-7</v>
      </c>
      <c r="T64" s="95">
        <v>3.209877733622546E-8</v>
      </c>
      <c r="U64" s="95">
        <v>1.1684697731176323E-8</v>
      </c>
    </row>
    <row r="65" spans="2:21">
      <c r="B65" s="87" t="s">
        <v>447</v>
      </c>
      <c r="C65" s="84" t="s">
        <v>448</v>
      </c>
      <c r="D65" s="97" t="s">
        <v>127</v>
      </c>
      <c r="E65" s="97" t="s">
        <v>317</v>
      </c>
      <c r="F65" s="84" t="s">
        <v>444</v>
      </c>
      <c r="G65" s="97" t="s">
        <v>367</v>
      </c>
      <c r="H65" s="84" t="s">
        <v>379</v>
      </c>
      <c r="I65" s="84" t="s">
        <v>319</v>
      </c>
      <c r="J65" s="84"/>
      <c r="K65" s="94">
        <v>3.04</v>
      </c>
      <c r="L65" s="97" t="s">
        <v>171</v>
      </c>
      <c r="M65" s="98">
        <v>2.5499999999999998E-2</v>
      </c>
      <c r="N65" s="98">
        <v>3.4000000000000002E-3</v>
      </c>
      <c r="O65" s="94">
        <v>4308544.26</v>
      </c>
      <c r="P65" s="96">
        <v>109.01</v>
      </c>
      <c r="Q65" s="84"/>
      <c r="R65" s="94">
        <v>4696.744279999999</v>
      </c>
      <c r="S65" s="95">
        <v>4.9129166784162293E-3</v>
      </c>
      <c r="T65" s="95">
        <v>3.9168549973736177E-3</v>
      </c>
      <c r="U65" s="95">
        <v>1.4258258569091026E-3</v>
      </c>
    </row>
    <row r="66" spans="2:21">
      <c r="B66" s="87" t="s">
        <v>449</v>
      </c>
      <c r="C66" s="84" t="s">
        <v>450</v>
      </c>
      <c r="D66" s="97" t="s">
        <v>127</v>
      </c>
      <c r="E66" s="97" t="s">
        <v>317</v>
      </c>
      <c r="F66" s="84" t="s">
        <v>444</v>
      </c>
      <c r="G66" s="97" t="s">
        <v>367</v>
      </c>
      <c r="H66" s="84" t="s">
        <v>379</v>
      </c>
      <c r="I66" s="84" t="s">
        <v>319</v>
      </c>
      <c r="J66" s="84"/>
      <c r="K66" s="94">
        <v>7.17</v>
      </c>
      <c r="L66" s="97" t="s">
        <v>171</v>
      </c>
      <c r="M66" s="98">
        <v>2.35E-2</v>
      </c>
      <c r="N66" s="98">
        <v>1.7999999999999999E-2</v>
      </c>
      <c r="O66" s="94">
        <v>6982139.3799999999</v>
      </c>
      <c r="P66" s="96">
        <v>105.47</v>
      </c>
      <c r="Q66" s="156">
        <v>157.80411000000001</v>
      </c>
      <c r="R66" s="94">
        <v>7524.8266599999988</v>
      </c>
      <c r="S66" s="95">
        <v>8.7078080503846921E-3</v>
      </c>
      <c r="T66" s="95">
        <v>6.2753373721234889E-3</v>
      </c>
      <c r="U66" s="95">
        <v>2.2843680177084204E-3</v>
      </c>
    </row>
    <row r="67" spans="2:21">
      <c r="B67" s="87" t="s">
        <v>451</v>
      </c>
      <c r="C67" s="84" t="s">
        <v>452</v>
      </c>
      <c r="D67" s="97" t="s">
        <v>127</v>
      </c>
      <c r="E67" s="97" t="s">
        <v>317</v>
      </c>
      <c r="F67" s="84" t="s">
        <v>444</v>
      </c>
      <c r="G67" s="97" t="s">
        <v>367</v>
      </c>
      <c r="H67" s="84" t="s">
        <v>379</v>
      </c>
      <c r="I67" s="84" t="s">
        <v>319</v>
      </c>
      <c r="J67" s="84"/>
      <c r="K67" s="94">
        <v>5.9699999999999989</v>
      </c>
      <c r="L67" s="97" t="s">
        <v>171</v>
      </c>
      <c r="M67" s="98">
        <v>1.7600000000000001E-2</v>
      </c>
      <c r="N67" s="98">
        <v>1.3599999999999994E-2</v>
      </c>
      <c r="O67" s="94">
        <v>10692180.599999998</v>
      </c>
      <c r="P67" s="96">
        <v>104.69</v>
      </c>
      <c r="Q67" s="84"/>
      <c r="R67" s="94">
        <v>11193.644380000002</v>
      </c>
      <c r="S67" s="95">
        <v>9.6520674333641088E-3</v>
      </c>
      <c r="T67" s="95">
        <v>9.3349518974931555E-3</v>
      </c>
      <c r="U67" s="95">
        <v>3.3981385058607593E-3</v>
      </c>
    </row>
    <row r="68" spans="2:21">
      <c r="B68" s="87" t="s">
        <v>453</v>
      </c>
      <c r="C68" s="84" t="s">
        <v>454</v>
      </c>
      <c r="D68" s="97" t="s">
        <v>127</v>
      </c>
      <c r="E68" s="97" t="s">
        <v>317</v>
      </c>
      <c r="F68" s="84" t="s">
        <v>444</v>
      </c>
      <c r="G68" s="97" t="s">
        <v>367</v>
      </c>
      <c r="H68" s="84" t="s">
        <v>379</v>
      </c>
      <c r="I68" s="84" t="s">
        <v>319</v>
      </c>
      <c r="J68" s="84"/>
      <c r="K68" s="94">
        <v>6.4399999999999995</v>
      </c>
      <c r="L68" s="97" t="s">
        <v>171</v>
      </c>
      <c r="M68" s="98">
        <v>2.1499999999999998E-2</v>
      </c>
      <c r="N68" s="98">
        <v>1.66E-2</v>
      </c>
      <c r="O68" s="94">
        <v>3582278.7999999993</v>
      </c>
      <c r="P68" s="96">
        <v>106.26</v>
      </c>
      <c r="Q68" s="84"/>
      <c r="R68" s="94">
        <v>3806.5294799999997</v>
      </c>
      <c r="S68" s="95">
        <v>4.473801862331735E-3</v>
      </c>
      <c r="T68" s="95">
        <v>3.174459397305744E-3</v>
      </c>
      <c r="U68" s="95">
        <v>1.1555766791013714E-3</v>
      </c>
    </row>
    <row r="69" spans="2:21">
      <c r="B69" s="87" t="s">
        <v>455</v>
      </c>
      <c r="C69" s="84" t="s">
        <v>456</v>
      </c>
      <c r="D69" s="97" t="s">
        <v>127</v>
      </c>
      <c r="E69" s="97" t="s">
        <v>317</v>
      </c>
      <c r="F69" s="84" t="s">
        <v>413</v>
      </c>
      <c r="G69" s="97" t="s">
        <v>323</v>
      </c>
      <c r="H69" s="84" t="s">
        <v>379</v>
      </c>
      <c r="I69" s="84" t="s">
        <v>167</v>
      </c>
      <c r="J69" s="84"/>
      <c r="K69" s="94">
        <v>0.65999999999999992</v>
      </c>
      <c r="L69" s="97" t="s">
        <v>171</v>
      </c>
      <c r="M69" s="98">
        <v>5.2499999999999998E-2</v>
      </c>
      <c r="N69" s="98">
        <v>-1.15E-2</v>
      </c>
      <c r="O69" s="94">
        <v>6596169.959999999</v>
      </c>
      <c r="P69" s="96">
        <v>134.59</v>
      </c>
      <c r="Q69" s="84"/>
      <c r="R69" s="94">
        <v>8877.7850999999991</v>
      </c>
      <c r="S69" s="95">
        <v>2.7484041499999997E-2</v>
      </c>
      <c r="T69" s="95">
        <v>7.4036385337427919E-3</v>
      </c>
      <c r="U69" s="95">
        <v>2.6950957499568967E-3</v>
      </c>
    </row>
    <row r="70" spans="2:21">
      <c r="B70" s="87" t="s">
        <v>457</v>
      </c>
      <c r="C70" s="84" t="s">
        <v>458</v>
      </c>
      <c r="D70" s="97" t="s">
        <v>127</v>
      </c>
      <c r="E70" s="97" t="s">
        <v>317</v>
      </c>
      <c r="F70" s="84" t="s">
        <v>343</v>
      </c>
      <c r="G70" s="97" t="s">
        <v>323</v>
      </c>
      <c r="H70" s="84" t="s">
        <v>379</v>
      </c>
      <c r="I70" s="84" t="s">
        <v>319</v>
      </c>
      <c r="J70" s="84"/>
      <c r="K70" s="94">
        <v>1.68</v>
      </c>
      <c r="L70" s="97" t="s">
        <v>171</v>
      </c>
      <c r="M70" s="98">
        <v>6.5000000000000002E-2</v>
      </c>
      <c r="N70" s="98">
        <v>-2.7000000000000001E-3</v>
      </c>
      <c r="O70" s="94">
        <v>8234466.5399999991</v>
      </c>
      <c r="P70" s="96">
        <v>124.62</v>
      </c>
      <c r="Q70" s="94">
        <v>149.04947999999999</v>
      </c>
      <c r="R70" s="94">
        <v>10410.842349999997</v>
      </c>
      <c r="S70" s="95">
        <v>5.2282327238095229E-3</v>
      </c>
      <c r="T70" s="95">
        <v>8.6821332937177479E-3</v>
      </c>
      <c r="U70" s="95">
        <v>3.1604974275572708E-3</v>
      </c>
    </row>
    <row r="71" spans="2:21">
      <c r="B71" s="87" t="s">
        <v>459</v>
      </c>
      <c r="C71" s="84" t="s">
        <v>460</v>
      </c>
      <c r="D71" s="97" t="s">
        <v>127</v>
      </c>
      <c r="E71" s="97" t="s">
        <v>317</v>
      </c>
      <c r="F71" s="84" t="s">
        <v>461</v>
      </c>
      <c r="G71" s="97" t="s">
        <v>367</v>
      </c>
      <c r="H71" s="84" t="s">
        <v>379</v>
      </c>
      <c r="I71" s="84" t="s">
        <v>319</v>
      </c>
      <c r="J71" s="84"/>
      <c r="K71" s="94">
        <v>8.1599999999999966</v>
      </c>
      <c r="L71" s="97" t="s">
        <v>171</v>
      </c>
      <c r="M71" s="98">
        <v>3.5000000000000003E-2</v>
      </c>
      <c r="N71" s="98">
        <v>2.07E-2</v>
      </c>
      <c r="O71" s="94">
        <v>600805.89999999991</v>
      </c>
      <c r="P71" s="96">
        <v>114.24</v>
      </c>
      <c r="Q71" s="84"/>
      <c r="R71" s="94">
        <v>686.36068</v>
      </c>
      <c r="S71" s="95">
        <v>2.2181639557065655E-3</v>
      </c>
      <c r="T71" s="95">
        <v>5.7239123511718104E-4</v>
      </c>
      <c r="U71" s="95">
        <v>2.0836365498479186E-4</v>
      </c>
    </row>
    <row r="72" spans="2:21">
      <c r="B72" s="87" t="s">
        <v>462</v>
      </c>
      <c r="C72" s="84" t="s">
        <v>463</v>
      </c>
      <c r="D72" s="97" t="s">
        <v>127</v>
      </c>
      <c r="E72" s="97" t="s">
        <v>317</v>
      </c>
      <c r="F72" s="84" t="s">
        <v>461</v>
      </c>
      <c r="G72" s="97" t="s">
        <v>367</v>
      </c>
      <c r="H72" s="84" t="s">
        <v>379</v>
      </c>
      <c r="I72" s="84" t="s">
        <v>319</v>
      </c>
      <c r="J72" s="84"/>
      <c r="K72" s="94">
        <v>1.4100000000000004</v>
      </c>
      <c r="L72" s="97" t="s">
        <v>171</v>
      </c>
      <c r="M72" s="98">
        <v>3.9E-2</v>
      </c>
      <c r="N72" s="98">
        <v>-2.3999999999999998E-3</v>
      </c>
      <c r="O72" s="94">
        <v>0.61999999999999988</v>
      </c>
      <c r="P72" s="96">
        <v>114.27</v>
      </c>
      <c r="Q72" s="84"/>
      <c r="R72" s="94">
        <v>7.099999999999998E-4</v>
      </c>
      <c r="S72" s="95">
        <v>4.4576963929277027E-9</v>
      </c>
      <c r="T72" s="95">
        <v>5.9210527172564492E-10</v>
      </c>
      <c r="U72" s="95">
        <v>2.1554002050234314E-10</v>
      </c>
    </row>
    <row r="73" spans="2:21">
      <c r="B73" s="87" t="s">
        <v>464</v>
      </c>
      <c r="C73" s="84" t="s">
        <v>465</v>
      </c>
      <c r="D73" s="97" t="s">
        <v>127</v>
      </c>
      <c r="E73" s="97" t="s">
        <v>317</v>
      </c>
      <c r="F73" s="84" t="s">
        <v>461</v>
      </c>
      <c r="G73" s="97" t="s">
        <v>367</v>
      </c>
      <c r="H73" s="84" t="s">
        <v>379</v>
      </c>
      <c r="I73" s="84" t="s">
        <v>319</v>
      </c>
      <c r="J73" s="84"/>
      <c r="K73" s="94">
        <v>4.1099999999999985</v>
      </c>
      <c r="L73" s="97" t="s">
        <v>171</v>
      </c>
      <c r="M73" s="98">
        <v>0.04</v>
      </c>
      <c r="N73" s="98">
        <v>4.3999999999999985E-3</v>
      </c>
      <c r="O73" s="94">
        <v>5024796.3699999992</v>
      </c>
      <c r="P73" s="96">
        <v>115.51</v>
      </c>
      <c r="Q73" s="84"/>
      <c r="R73" s="94">
        <v>5804.1424000000006</v>
      </c>
      <c r="S73" s="95">
        <v>7.3479415385252411E-3</v>
      </c>
      <c r="T73" s="95">
        <v>4.8403708632201942E-3</v>
      </c>
      <c r="U73" s="95">
        <v>1.7620070026683375E-3</v>
      </c>
    </row>
    <row r="74" spans="2:21">
      <c r="B74" s="87" t="s">
        <v>466</v>
      </c>
      <c r="C74" s="84" t="s">
        <v>467</v>
      </c>
      <c r="D74" s="97" t="s">
        <v>127</v>
      </c>
      <c r="E74" s="97" t="s">
        <v>317</v>
      </c>
      <c r="F74" s="84" t="s">
        <v>461</v>
      </c>
      <c r="G74" s="97" t="s">
        <v>367</v>
      </c>
      <c r="H74" s="84" t="s">
        <v>379</v>
      </c>
      <c r="I74" s="84" t="s">
        <v>319</v>
      </c>
      <c r="J74" s="84"/>
      <c r="K74" s="94">
        <v>6.8100000000000005</v>
      </c>
      <c r="L74" s="97" t="s">
        <v>171</v>
      </c>
      <c r="M74" s="98">
        <v>0.04</v>
      </c>
      <c r="N74" s="98">
        <v>1.4799999999999997E-2</v>
      </c>
      <c r="O74" s="94">
        <v>11614185.679999998</v>
      </c>
      <c r="P74" s="96">
        <v>119.27</v>
      </c>
      <c r="Q74" s="84"/>
      <c r="R74" s="94">
        <v>13852.238919999998</v>
      </c>
      <c r="S74" s="95">
        <v>1.6035248308725995E-2</v>
      </c>
      <c r="T74" s="95">
        <v>1.155208970385233E-2</v>
      </c>
      <c r="U74" s="95">
        <v>4.205227972986135E-3</v>
      </c>
    </row>
    <row r="75" spans="2:21">
      <c r="B75" s="87" t="s">
        <v>468</v>
      </c>
      <c r="C75" s="84" t="s">
        <v>469</v>
      </c>
      <c r="D75" s="97" t="s">
        <v>127</v>
      </c>
      <c r="E75" s="97" t="s">
        <v>317</v>
      </c>
      <c r="F75" s="84" t="s">
        <v>470</v>
      </c>
      <c r="G75" s="97" t="s">
        <v>471</v>
      </c>
      <c r="H75" s="84" t="s">
        <v>472</v>
      </c>
      <c r="I75" s="84" t="s">
        <v>319</v>
      </c>
      <c r="J75" s="84"/>
      <c r="K75" s="94">
        <v>8.1900000000000013</v>
      </c>
      <c r="L75" s="97" t="s">
        <v>171</v>
      </c>
      <c r="M75" s="98">
        <v>5.1500000000000004E-2</v>
      </c>
      <c r="N75" s="98">
        <v>2.5099999999999997E-2</v>
      </c>
      <c r="O75" s="94">
        <v>16008945.849999998</v>
      </c>
      <c r="P75" s="96">
        <v>150.72999999999999</v>
      </c>
      <c r="Q75" s="84"/>
      <c r="R75" s="94">
        <v>24130.283309999995</v>
      </c>
      <c r="S75" s="95">
        <v>4.5082643391113879E-3</v>
      </c>
      <c r="T75" s="95">
        <v>2.0123475994484993E-2</v>
      </c>
      <c r="U75" s="95">
        <v>7.3254109286827445E-3</v>
      </c>
    </row>
    <row r="76" spans="2:21">
      <c r="B76" s="87" t="s">
        <v>473</v>
      </c>
      <c r="C76" s="84" t="s">
        <v>474</v>
      </c>
      <c r="D76" s="97" t="s">
        <v>127</v>
      </c>
      <c r="E76" s="97" t="s">
        <v>317</v>
      </c>
      <c r="F76" s="84" t="s">
        <v>401</v>
      </c>
      <c r="G76" s="97" t="s">
        <v>367</v>
      </c>
      <c r="H76" s="84" t="s">
        <v>472</v>
      </c>
      <c r="I76" s="84" t="s">
        <v>167</v>
      </c>
      <c r="J76" s="84"/>
      <c r="K76" s="94">
        <v>2.9899999999999998</v>
      </c>
      <c r="L76" s="97" t="s">
        <v>171</v>
      </c>
      <c r="M76" s="98">
        <v>2.8500000000000001E-2</v>
      </c>
      <c r="N76" s="98">
        <v>5.1999999999999989E-3</v>
      </c>
      <c r="O76" s="94">
        <v>2542761.4099999997</v>
      </c>
      <c r="P76" s="96">
        <v>108.92</v>
      </c>
      <c r="Q76" s="84"/>
      <c r="R76" s="94">
        <v>2769.5756800000004</v>
      </c>
      <c r="S76" s="95">
        <v>5.5436397757969618E-3</v>
      </c>
      <c r="T76" s="95">
        <v>2.3096906486917441E-3</v>
      </c>
      <c r="U76" s="95">
        <v>8.4078084345069184E-4</v>
      </c>
    </row>
    <row r="77" spans="2:21">
      <c r="B77" s="87" t="s">
        <v>475</v>
      </c>
      <c r="C77" s="84" t="s">
        <v>476</v>
      </c>
      <c r="D77" s="97" t="s">
        <v>127</v>
      </c>
      <c r="E77" s="97" t="s">
        <v>317</v>
      </c>
      <c r="F77" s="84" t="s">
        <v>401</v>
      </c>
      <c r="G77" s="97" t="s">
        <v>367</v>
      </c>
      <c r="H77" s="84" t="s">
        <v>472</v>
      </c>
      <c r="I77" s="84" t="s">
        <v>167</v>
      </c>
      <c r="J77" s="84"/>
      <c r="K77" s="94">
        <v>0.5</v>
      </c>
      <c r="L77" s="97" t="s">
        <v>171</v>
      </c>
      <c r="M77" s="98">
        <v>4.8499999999999995E-2</v>
      </c>
      <c r="N77" s="98">
        <v>1.2199999999999996E-2</v>
      </c>
      <c r="O77" s="94">
        <v>91119.669999999984</v>
      </c>
      <c r="P77" s="96">
        <v>123.77</v>
      </c>
      <c r="Q77" s="84"/>
      <c r="R77" s="94">
        <v>112.77882000000001</v>
      </c>
      <c r="S77" s="95">
        <v>7.2760318569655986E-4</v>
      </c>
      <c r="T77" s="95">
        <v>9.4052019522531852E-5</v>
      </c>
      <c r="U77" s="95">
        <v>3.4237111514126869E-5</v>
      </c>
    </row>
    <row r="78" spans="2:21">
      <c r="B78" s="87" t="s">
        <v>477</v>
      </c>
      <c r="C78" s="84" t="s">
        <v>478</v>
      </c>
      <c r="D78" s="97" t="s">
        <v>127</v>
      </c>
      <c r="E78" s="97" t="s">
        <v>317</v>
      </c>
      <c r="F78" s="84" t="s">
        <v>401</v>
      </c>
      <c r="G78" s="97" t="s">
        <v>367</v>
      </c>
      <c r="H78" s="84" t="s">
        <v>472</v>
      </c>
      <c r="I78" s="84" t="s">
        <v>167</v>
      </c>
      <c r="J78" s="84"/>
      <c r="K78" s="94">
        <v>4.84</v>
      </c>
      <c r="L78" s="97" t="s">
        <v>171</v>
      </c>
      <c r="M78" s="98">
        <v>2.5000000000000001E-2</v>
      </c>
      <c r="N78" s="98">
        <v>1.1899999999999999E-2</v>
      </c>
      <c r="O78" s="94">
        <v>568605.44999999984</v>
      </c>
      <c r="P78" s="96">
        <v>107.88</v>
      </c>
      <c r="Q78" s="84"/>
      <c r="R78" s="94">
        <v>613.41153999999995</v>
      </c>
      <c r="S78" s="95">
        <v>1.2148452270715076E-3</v>
      </c>
      <c r="T78" s="95">
        <v>5.1155522052302304E-4</v>
      </c>
      <c r="U78" s="95">
        <v>1.862179378985548E-4</v>
      </c>
    </row>
    <row r="79" spans="2:21">
      <c r="B79" s="87" t="s">
        <v>479</v>
      </c>
      <c r="C79" s="84" t="s">
        <v>480</v>
      </c>
      <c r="D79" s="97" t="s">
        <v>127</v>
      </c>
      <c r="E79" s="97" t="s">
        <v>317</v>
      </c>
      <c r="F79" s="84" t="s">
        <v>401</v>
      </c>
      <c r="G79" s="97" t="s">
        <v>367</v>
      </c>
      <c r="H79" s="84" t="s">
        <v>472</v>
      </c>
      <c r="I79" s="84" t="s">
        <v>167</v>
      </c>
      <c r="J79" s="84"/>
      <c r="K79" s="94">
        <v>5.7100000000000009</v>
      </c>
      <c r="L79" s="97" t="s">
        <v>171</v>
      </c>
      <c r="M79" s="98">
        <v>1.34E-2</v>
      </c>
      <c r="N79" s="98">
        <v>1.24E-2</v>
      </c>
      <c r="O79" s="94">
        <v>3991723.4799999995</v>
      </c>
      <c r="P79" s="96">
        <v>102.39</v>
      </c>
      <c r="Q79" s="84"/>
      <c r="R79" s="94">
        <v>4087.1254799999997</v>
      </c>
      <c r="S79" s="95">
        <v>1.1659279744249183E-2</v>
      </c>
      <c r="T79" s="95">
        <v>3.4084627364960665E-3</v>
      </c>
      <c r="U79" s="95">
        <v>1.2407593095138721E-3</v>
      </c>
    </row>
    <row r="80" spans="2:21">
      <c r="B80" s="87" t="s">
        <v>481</v>
      </c>
      <c r="C80" s="84" t="s">
        <v>482</v>
      </c>
      <c r="D80" s="97" t="s">
        <v>127</v>
      </c>
      <c r="E80" s="97" t="s">
        <v>317</v>
      </c>
      <c r="F80" s="84" t="s">
        <v>401</v>
      </c>
      <c r="G80" s="97" t="s">
        <v>367</v>
      </c>
      <c r="H80" s="84" t="s">
        <v>472</v>
      </c>
      <c r="I80" s="84" t="s">
        <v>167</v>
      </c>
      <c r="J80" s="84"/>
      <c r="K80" s="94">
        <v>5.6899999999999995</v>
      </c>
      <c r="L80" s="97" t="s">
        <v>171</v>
      </c>
      <c r="M80" s="98">
        <v>1.95E-2</v>
      </c>
      <c r="N80" s="98">
        <v>1.5800000000000002E-2</v>
      </c>
      <c r="O80" s="94">
        <v>1106779.9999999998</v>
      </c>
      <c r="P80" s="96">
        <v>103.8</v>
      </c>
      <c r="Q80" s="84"/>
      <c r="R80" s="94">
        <v>1148.8376799999996</v>
      </c>
      <c r="S80" s="95">
        <v>1.5558932560339747E-3</v>
      </c>
      <c r="T80" s="95">
        <v>9.5807443195078791E-4</v>
      </c>
      <c r="U80" s="95">
        <v>3.4876126352262582E-4</v>
      </c>
    </row>
    <row r="81" spans="2:21">
      <c r="B81" s="87" t="s">
        <v>483</v>
      </c>
      <c r="C81" s="84" t="s">
        <v>484</v>
      </c>
      <c r="D81" s="97" t="s">
        <v>127</v>
      </c>
      <c r="E81" s="97" t="s">
        <v>317</v>
      </c>
      <c r="F81" s="84" t="s">
        <v>485</v>
      </c>
      <c r="G81" s="97" t="s">
        <v>367</v>
      </c>
      <c r="H81" s="84" t="s">
        <v>472</v>
      </c>
      <c r="I81" s="84" t="s">
        <v>319</v>
      </c>
      <c r="J81" s="84"/>
      <c r="K81" s="94">
        <v>3.7199999999999998</v>
      </c>
      <c r="L81" s="97" t="s">
        <v>171</v>
      </c>
      <c r="M81" s="98">
        <v>3.2899999999999999E-2</v>
      </c>
      <c r="N81" s="98">
        <v>6.0000000000000001E-3</v>
      </c>
      <c r="O81" s="94">
        <v>0.10999999999999999</v>
      </c>
      <c r="P81" s="96">
        <v>112.7</v>
      </c>
      <c r="Q81" s="84"/>
      <c r="R81" s="94">
        <v>1.1999999999999998E-4</v>
      </c>
      <c r="S81" s="95">
        <v>5.4999999999999996E-10</v>
      </c>
      <c r="T81" s="95">
        <v>1.0007413043250337E-10</v>
      </c>
      <c r="U81" s="95">
        <v>3.6429299239832643E-11</v>
      </c>
    </row>
    <row r="82" spans="2:21">
      <c r="B82" s="87" t="s">
        <v>486</v>
      </c>
      <c r="C82" s="84" t="s">
        <v>487</v>
      </c>
      <c r="D82" s="97" t="s">
        <v>127</v>
      </c>
      <c r="E82" s="97" t="s">
        <v>317</v>
      </c>
      <c r="F82" s="84" t="s">
        <v>488</v>
      </c>
      <c r="G82" s="97" t="s">
        <v>367</v>
      </c>
      <c r="H82" s="84" t="s">
        <v>472</v>
      </c>
      <c r="I82" s="84" t="s">
        <v>167</v>
      </c>
      <c r="J82" s="84"/>
      <c r="K82" s="94">
        <v>0.98999999999999988</v>
      </c>
      <c r="L82" s="97" t="s">
        <v>171</v>
      </c>
      <c r="M82" s="98">
        <v>6.5000000000000002E-2</v>
      </c>
      <c r="N82" s="98">
        <v>-2.4000000000000002E-3</v>
      </c>
      <c r="O82" s="94">
        <v>898946.11999999988</v>
      </c>
      <c r="P82" s="96">
        <v>121</v>
      </c>
      <c r="Q82" s="84"/>
      <c r="R82" s="94">
        <v>1087.7247999999997</v>
      </c>
      <c r="S82" s="95">
        <v>4.5616315799846862E-3</v>
      </c>
      <c r="T82" s="95">
        <v>9.0710927924890527E-4</v>
      </c>
      <c r="U82" s="95">
        <v>3.3020876858155931E-4</v>
      </c>
    </row>
    <row r="83" spans="2:21">
      <c r="B83" s="87" t="s">
        <v>489</v>
      </c>
      <c r="C83" s="84" t="s">
        <v>490</v>
      </c>
      <c r="D83" s="97" t="s">
        <v>127</v>
      </c>
      <c r="E83" s="97" t="s">
        <v>317</v>
      </c>
      <c r="F83" s="84" t="s">
        <v>488</v>
      </c>
      <c r="G83" s="97" t="s">
        <v>367</v>
      </c>
      <c r="H83" s="84" t="s">
        <v>472</v>
      </c>
      <c r="I83" s="84" t="s">
        <v>167</v>
      </c>
      <c r="J83" s="84"/>
      <c r="K83" s="94">
        <v>6.4099999999999984</v>
      </c>
      <c r="L83" s="97" t="s">
        <v>171</v>
      </c>
      <c r="M83" s="98">
        <v>0.04</v>
      </c>
      <c r="N83" s="98">
        <v>2.3099999999999996E-2</v>
      </c>
      <c r="O83" s="94">
        <v>2063848.9999999998</v>
      </c>
      <c r="P83" s="96">
        <v>112.32</v>
      </c>
      <c r="Q83" s="84"/>
      <c r="R83" s="94">
        <v>2318.1152200000001</v>
      </c>
      <c r="S83" s="95">
        <v>6.9776465691910974E-4</v>
      </c>
      <c r="T83" s="95">
        <v>1.9331947073654276E-3</v>
      </c>
      <c r="U83" s="95">
        <v>7.0372760851492087E-4</v>
      </c>
    </row>
    <row r="84" spans="2:21">
      <c r="B84" s="87" t="s">
        <v>491</v>
      </c>
      <c r="C84" s="84" t="s">
        <v>492</v>
      </c>
      <c r="D84" s="97" t="s">
        <v>127</v>
      </c>
      <c r="E84" s="97" t="s">
        <v>317</v>
      </c>
      <c r="F84" s="84" t="s">
        <v>488</v>
      </c>
      <c r="G84" s="97" t="s">
        <v>367</v>
      </c>
      <c r="H84" s="84" t="s">
        <v>472</v>
      </c>
      <c r="I84" s="84" t="s">
        <v>167</v>
      </c>
      <c r="J84" s="84"/>
      <c r="K84" s="94">
        <v>6.7000000000000011</v>
      </c>
      <c r="L84" s="97" t="s">
        <v>171</v>
      </c>
      <c r="M84" s="98">
        <v>2.7799999999999998E-2</v>
      </c>
      <c r="N84" s="98">
        <v>2.5300000000000003E-2</v>
      </c>
      <c r="O84" s="94">
        <v>4262662.9999999991</v>
      </c>
      <c r="P84" s="96">
        <v>104.02</v>
      </c>
      <c r="Q84" s="84"/>
      <c r="R84" s="94">
        <v>4434.0221699999993</v>
      </c>
      <c r="S84" s="95">
        <v>3.3818366022509271E-3</v>
      </c>
      <c r="T84" s="95">
        <v>3.6977576081765971E-3</v>
      </c>
      <c r="U84" s="95">
        <v>1.3460693372248508E-3</v>
      </c>
    </row>
    <row r="85" spans="2:21">
      <c r="B85" s="87" t="s">
        <v>493</v>
      </c>
      <c r="C85" s="84" t="s">
        <v>494</v>
      </c>
      <c r="D85" s="97" t="s">
        <v>127</v>
      </c>
      <c r="E85" s="97" t="s">
        <v>317</v>
      </c>
      <c r="F85" s="84" t="s">
        <v>488</v>
      </c>
      <c r="G85" s="97" t="s">
        <v>367</v>
      </c>
      <c r="H85" s="84" t="s">
        <v>472</v>
      </c>
      <c r="I85" s="84" t="s">
        <v>167</v>
      </c>
      <c r="J85" s="84"/>
      <c r="K85" s="94">
        <v>1.57</v>
      </c>
      <c r="L85" s="97" t="s">
        <v>171</v>
      </c>
      <c r="M85" s="98">
        <v>5.0999999999999997E-2</v>
      </c>
      <c r="N85" s="98">
        <v>2.3999999999999998E-3</v>
      </c>
      <c r="O85" s="94">
        <v>347743.99999999994</v>
      </c>
      <c r="P85" s="96">
        <v>131.21</v>
      </c>
      <c r="Q85" s="84"/>
      <c r="R85" s="94">
        <v>456.27488999999991</v>
      </c>
      <c r="S85" s="95">
        <v>2.0461637571667567E-4</v>
      </c>
      <c r="T85" s="95">
        <v>3.8051094045780107E-4</v>
      </c>
      <c r="U85" s="95">
        <v>1.3851478752859771E-4</v>
      </c>
    </row>
    <row r="86" spans="2:21">
      <c r="B86" s="87" t="s">
        <v>495</v>
      </c>
      <c r="C86" s="84" t="s">
        <v>496</v>
      </c>
      <c r="D86" s="97" t="s">
        <v>127</v>
      </c>
      <c r="E86" s="97" t="s">
        <v>317</v>
      </c>
      <c r="F86" s="84" t="s">
        <v>413</v>
      </c>
      <c r="G86" s="97" t="s">
        <v>323</v>
      </c>
      <c r="H86" s="84" t="s">
        <v>472</v>
      </c>
      <c r="I86" s="84" t="s">
        <v>319</v>
      </c>
      <c r="J86" s="84"/>
      <c r="K86" s="94">
        <v>1.4899999999999998</v>
      </c>
      <c r="L86" s="97" t="s">
        <v>171</v>
      </c>
      <c r="M86" s="98">
        <v>6.4000000000000001E-2</v>
      </c>
      <c r="N86" s="98">
        <v>-2.3E-3</v>
      </c>
      <c r="O86" s="94">
        <v>1737133.0699999996</v>
      </c>
      <c r="P86" s="96">
        <v>126.64</v>
      </c>
      <c r="Q86" s="84"/>
      <c r="R86" s="94">
        <v>2199.9053599999997</v>
      </c>
      <c r="S86" s="95">
        <v>1.3875080881850792E-3</v>
      </c>
      <c r="T86" s="95">
        <v>1.8346134661316941E-3</v>
      </c>
      <c r="U86" s="95">
        <v>6.6784175548959804E-4</v>
      </c>
    </row>
    <row r="87" spans="2:21">
      <c r="B87" s="87" t="s">
        <v>497</v>
      </c>
      <c r="C87" s="84" t="s">
        <v>498</v>
      </c>
      <c r="D87" s="97" t="s">
        <v>127</v>
      </c>
      <c r="E87" s="97" t="s">
        <v>317</v>
      </c>
      <c r="F87" s="84" t="s">
        <v>418</v>
      </c>
      <c r="G87" s="97" t="s">
        <v>323</v>
      </c>
      <c r="H87" s="84" t="s">
        <v>472</v>
      </c>
      <c r="I87" s="84" t="s">
        <v>319</v>
      </c>
      <c r="J87" s="84"/>
      <c r="K87" s="94">
        <v>0.26</v>
      </c>
      <c r="L87" s="97" t="s">
        <v>171</v>
      </c>
      <c r="M87" s="98">
        <v>4.8499999999999995E-2</v>
      </c>
      <c r="N87" s="98">
        <v>6.0000000000000019E-3</v>
      </c>
      <c r="O87" s="94">
        <v>4971999.9999999991</v>
      </c>
      <c r="P87" s="96">
        <v>108.32</v>
      </c>
      <c r="Q87" s="84"/>
      <c r="R87" s="94">
        <v>5385.6700199999987</v>
      </c>
      <c r="S87" s="95">
        <v>3.3146666666666658E-2</v>
      </c>
      <c r="T87" s="95">
        <v>4.4913853670658583E-3</v>
      </c>
      <c r="U87" s="95">
        <v>1.6349682063797955E-3</v>
      </c>
    </row>
    <row r="88" spans="2:21">
      <c r="B88" s="87" t="s">
        <v>499</v>
      </c>
      <c r="C88" s="84" t="s">
        <v>500</v>
      </c>
      <c r="D88" s="97" t="s">
        <v>127</v>
      </c>
      <c r="E88" s="97" t="s">
        <v>317</v>
      </c>
      <c r="F88" s="84" t="s">
        <v>425</v>
      </c>
      <c r="G88" s="97" t="s">
        <v>426</v>
      </c>
      <c r="H88" s="84" t="s">
        <v>472</v>
      </c>
      <c r="I88" s="84" t="s">
        <v>319</v>
      </c>
      <c r="J88" s="84"/>
      <c r="K88" s="94">
        <v>4.3099999999999996</v>
      </c>
      <c r="L88" s="97" t="s">
        <v>171</v>
      </c>
      <c r="M88" s="98">
        <v>3.85E-2</v>
      </c>
      <c r="N88" s="98">
        <v>4.000000000000001E-3</v>
      </c>
      <c r="O88" s="94">
        <v>3629694.9999999995</v>
      </c>
      <c r="P88" s="96">
        <v>121.27</v>
      </c>
      <c r="Q88" s="84"/>
      <c r="R88" s="94">
        <v>4401.7312399999992</v>
      </c>
      <c r="S88" s="95">
        <v>1.5152336778504482E-2</v>
      </c>
      <c r="T88" s="95">
        <v>3.6708285520048733E-3</v>
      </c>
      <c r="U88" s="95">
        <v>1.33626653762733E-3</v>
      </c>
    </row>
    <row r="89" spans="2:21">
      <c r="B89" s="87" t="s">
        <v>501</v>
      </c>
      <c r="C89" s="84" t="s">
        <v>502</v>
      </c>
      <c r="D89" s="97" t="s">
        <v>127</v>
      </c>
      <c r="E89" s="97" t="s">
        <v>317</v>
      </c>
      <c r="F89" s="84" t="s">
        <v>425</v>
      </c>
      <c r="G89" s="97" t="s">
        <v>426</v>
      </c>
      <c r="H89" s="84" t="s">
        <v>472</v>
      </c>
      <c r="I89" s="84" t="s">
        <v>319</v>
      </c>
      <c r="J89" s="84"/>
      <c r="K89" s="94">
        <v>1.62</v>
      </c>
      <c r="L89" s="97" t="s">
        <v>171</v>
      </c>
      <c r="M89" s="98">
        <v>3.9E-2</v>
      </c>
      <c r="N89" s="98">
        <v>-1.2000000000000001E-3</v>
      </c>
      <c r="O89" s="94">
        <v>922886.2799999998</v>
      </c>
      <c r="P89" s="96">
        <v>117.22</v>
      </c>
      <c r="Q89" s="84"/>
      <c r="R89" s="94">
        <v>1081.8072899999997</v>
      </c>
      <c r="S89" s="95">
        <v>4.6368622209940575E-3</v>
      </c>
      <c r="T89" s="95">
        <v>9.021743653524416E-4</v>
      </c>
      <c r="U89" s="95">
        <v>3.2841234572702013E-4</v>
      </c>
    </row>
    <row r="90" spans="2:21">
      <c r="B90" s="87" t="s">
        <v>503</v>
      </c>
      <c r="C90" s="84" t="s">
        <v>504</v>
      </c>
      <c r="D90" s="97" t="s">
        <v>127</v>
      </c>
      <c r="E90" s="97" t="s">
        <v>317</v>
      </c>
      <c r="F90" s="84" t="s">
        <v>425</v>
      </c>
      <c r="G90" s="97" t="s">
        <v>426</v>
      </c>
      <c r="H90" s="84" t="s">
        <v>472</v>
      </c>
      <c r="I90" s="84" t="s">
        <v>319</v>
      </c>
      <c r="J90" s="84"/>
      <c r="K90" s="94">
        <v>2.5400000000000005</v>
      </c>
      <c r="L90" s="97" t="s">
        <v>171</v>
      </c>
      <c r="M90" s="98">
        <v>3.9E-2</v>
      </c>
      <c r="N90" s="98">
        <v>1.0000000000000002E-3</v>
      </c>
      <c r="O90" s="94">
        <v>221706.52999999997</v>
      </c>
      <c r="P90" s="96">
        <v>120.92</v>
      </c>
      <c r="Q90" s="84"/>
      <c r="R90" s="94">
        <v>268.08753999999993</v>
      </c>
      <c r="S90" s="95">
        <v>5.5561020718863745E-4</v>
      </c>
      <c r="T90" s="95">
        <v>2.2357189537740803E-4</v>
      </c>
      <c r="U90" s="95">
        <v>8.1385343476088359E-5</v>
      </c>
    </row>
    <row r="91" spans="2:21">
      <c r="B91" s="87" t="s">
        <v>505</v>
      </c>
      <c r="C91" s="84" t="s">
        <v>506</v>
      </c>
      <c r="D91" s="97" t="s">
        <v>127</v>
      </c>
      <c r="E91" s="97" t="s">
        <v>317</v>
      </c>
      <c r="F91" s="84" t="s">
        <v>425</v>
      </c>
      <c r="G91" s="97" t="s">
        <v>426</v>
      </c>
      <c r="H91" s="84" t="s">
        <v>472</v>
      </c>
      <c r="I91" s="84" t="s">
        <v>319</v>
      </c>
      <c r="J91" s="84"/>
      <c r="K91" s="94">
        <v>5.15</v>
      </c>
      <c r="L91" s="97" t="s">
        <v>171</v>
      </c>
      <c r="M91" s="98">
        <v>3.85E-2</v>
      </c>
      <c r="N91" s="98">
        <v>8.4000000000000012E-3</v>
      </c>
      <c r="O91" s="94">
        <v>3116142.3399999994</v>
      </c>
      <c r="P91" s="96">
        <v>121.97</v>
      </c>
      <c r="Q91" s="84"/>
      <c r="R91" s="94">
        <v>3800.7588699999992</v>
      </c>
      <c r="S91" s="95">
        <v>1.2464569359999997E-2</v>
      </c>
      <c r="T91" s="95">
        <v>3.169646990823951E-3</v>
      </c>
      <c r="U91" s="95">
        <v>1.1538248517806516E-3</v>
      </c>
    </row>
    <row r="92" spans="2:21">
      <c r="B92" s="87" t="s">
        <v>507</v>
      </c>
      <c r="C92" s="84" t="s">
        <v>508</v>
      </c>
      <c r="D92" s="97" t="s">
        <v>127</v>
      </c>
      <c r="E92" s="97" t="s">
        <v>317</v>
      </c>
      <c r="F92" s="84" t="s">
        <v>509</v>
      </c>
      <c r="G92" s="97" t="s">
        <v>367</v>
      </c>
      <c r="H92" s="84" t="s">
        <v>472</v>
      </c>
      <c r="I92" s="84" t="s">
        <v>167</v>
      </c>
      <c r="J92" s="84"/>
      <c r="K92" s="94">
        <v>6.26</v>
      </c>
      <c r="L92" s="97" t="s">
        <v>171</v>
      </c>
      <c r="M92" s="98">
        <v>1.5800000000000002E-2</v>
      </c>
      <c r="N92" s="98">
        <v>1.29E-2</v>
      </c>
      <c r="O92" s="94">
        <v>3989320.1999999993</v>
      </c>
      <c r="P92" s="96">
        <v>103.65</v>
      </c>
      <c r="Q92" s="84"/>
      <c r="R92" s="94">
        <v>4134.9301499999992</v>
      </c>
      <c r="S92" s="95">
        <v>9.8685947101255656E-3</v>
      </c>
      <c r="T92" s="95">
        <v>3.4483294930032558E-3</v>
      </c>
      <c r="U92" s="95">
        <v>1.2552717314179675E-3</v>
      </c>
    </row>
    <row r="93" spans="2:21">
      <c r="B93" s="87" t="s">
        <v>510</v>
      </c>
      <c r="C93" s="84" t="s">
        <v>511</v>
      </c>
      <c r="D93" s="97" t="s">
        <v>127</v>
      </c>
      <c r="E93" s="97" t="s">
        <v>317</v>
      </c>
      <c r="F93" s="84" t="s">
        <v>509</v>
      </c>
      <c r="G93" s="97" t="s">
        <v>367</v>
      </c>
      <c r="H93" s="84" t="s">
        <v>472</v>
      </c>
      <c r="I93" s="84" t="s">
        <v>167</v>
      </c>
      <c r="J93" s="84"/>
      <c r="K93" s="94">
        <v>7.1599999999999993</v>
      </c>
      <c r="L93" s="97" t="s">
        <v>171</v>
      </c>
      <c r="M93" s="98">
        <v>2.4E-2</v>
      </c>
      <c r="N93" s="98">
        <v>2.3E-2</v>
      </c>
      <c r="O93" s="94">
        <v>4674351.9999999991</v>
      </c>
      <c r="P93" s="96">
        <v>102.27</v>
      </c>
      <c r="Q93" s="84"/>
      <c r="R93" s="94">
        <v>4780.4596199999996</v>
      </c>
      <c r="S93" s="95">
        <v>1.0146363887353469E-2</v>
      </c>
      <c r="T93" s="95">
        <v>3.9866694961599629E-3</v>
      </c>
      <c r="U93" s="95">
        <v>1.451239950007639E-3</v>
      </c>
    </row>
    <row r="94" spans="2:21">
      <c r="B94" s="87" t="s">
        <v>512</v>
      </c>
      <c r="C94" s="84" t="s">
        <v>513</v>
      </c>
      <c r="D94" s="97" t="s">
        <v>127</v>
      </c>
      <c r="E94" s="97" t="s">
        <v>317</v>
      </c>
      <c r="F94" s="84" t="s">
        <v>514</v>
      </c>
      <c r="G94" s="97" t="s">
        <v>426</v>
      </c>
      <c r="H94" s="84" t="s">
        <v>472</v>
      </c>
      <c r="I94" s="84" t="s">
        <v>167</v>
      </c>
      <c r="J94" s="84"/>
      <c r="K94" s="94">
        <v>2.72</v>
      </c>
      <c r="L94" s="97" t="s">
        <v>171</v>
      </c>
      <c r="M94" s="98">
        <v>3.7499999999999999E-2</v>
      </c>
      <c r="N94" s="98">
        <v>1.1000000000000001E-3</v>
      </c>
      <c r="O94" s="94">
        <v>5103806.9999999991</v>
      </c>
      <c r="P94" s="96">
        <v>119.58</v>
      </c>
      <c r="Q94" s="84"/>
      <c r="R94" s="94">
        <v>6103.1324599999989</v>
      </c>
      <c r="S94" s="95">
        <v>6.5880965567755162E-3</v>
      </c>
      <c r="T94" s="95">
        <v>5.0897139487407093E-3</v>
      </c>
      <c r="U94" s="95">
        <v>1.8527736557139662E-3</v>
      </c>
    </row>
    <row r="95" spans="2:21">
      <c r="B95" s="87" t="s">
        <v>515</v>
      </c>
      <c r="C95" s="84" t="s">
        <v>516</v>
      </c>
      <c r="D95" s="97" t="s">
        <v>127</v>
      </c>
      <c r="E95" s="97" t="s">
        <v>317</v>
      </c>
      <c r="F95" s="84" t="s">
        <v>514</v>
      </c>
      <c r="G95" s="97" t="s">
        <v>426</v>
      </c>
      <c r="H95" s="84" t="s">
        <v>472</v>
      </c>
      <c r="I95" s="84" t="s">
        <v>167</v>
      </c>
      <c r="J95" s="84"/>
      <c r="K95" s="94">
        <v>6.3400000000000007</v>
      </c>
      <c r="L95" s="97" t="s">
        <v>171</v>
      </c>
      <c r="M95" s="98">
        <v>2.4799999999999999E-2</v>
      </c>
      <c r="N95" s="98">
        <v>1.2800000000000001E-2</v>
      </c>
      <c r="O95" s="94">
        <v>4190874.9999999995</v>
      </c>
      <c r="P95" s="96">
        <v>108.66</v>
      </c>
      <c r="Q95" s="84"/>
      <c r="R95" s="94">
        <v>4553.8049499999988</v>
      </c>
      <c r="S95" s="95">
        <v>9.8961309510027934E-3</v>
      </c>
      <c r="T95" s="95">
        <v>3.7976505877539953E-3</v>
      </c>
      <c r="U95" s="95">
        <v>1.3824326933615093E-3</v>
      </c>
    </row>
    <row r="96" spans="2:21">
      <c r="B96" s="87" t="s">
        <v>517</v>
      </c>
      <c r="C96" s="84" t="s">
        <v>518</v>
      </c>
      <c r="D96" s="97" t="s">
        <v>127</v>
      </c>
      <c r="E96" s="97" t="s">
        <v>317</v>
      </c>
      <c r="F96" s="84" t="s">
        <v>519</v>
      </c>
      <c r="G96" s="97" t="s">
        <v>367</v>
      </c>
      <c r="H96" s="84" t="s">
        <v>472</v>
      </c>
      <c r="I96" s="84" t="s">
        <v>319</v>
      </c>
      <c r="J96" s="84"/>
      <c r="K96" s="94">
        <v>4.8899999999999997</v>
      </c>
      <c r="L96" s="97" t="s">
        <v>171</v>
      </c>
      <c r="M96" s="98">
        <v>2.8500000000000001E-2</v>
      </c>
      <c r="N96" s="98">
        <v>1.04E-2</v>
      </c>
      <c r="O96" s="94">
        <v>7570779.9999999991</v>
      </c>
      <c r="P96" s="96">
        <v>112.89</v>
      </c>
      <c r="Q96" s="84"/>
      <c r="R96" s="94">
        <v>8546.6533399999971</v>
      </c>
      <c r="S96" s="95">
        <v>1.108459736456808E-2</v>
      </c>
      <c r="T96" s="95">
        <v>7.1274908425712534E-3</v>
      </c>
      <c r="U96" s="95">
        <v>2.5945716001831258E-3</v>
      </c>
    </row>
    <row r="97" spans="2:21">
      <c r="B97" s="87" t="s">
        <v>520</v>
      </c>
      <c r="C97" s="84" t="s">
        <v>521</v>
      </c>
      <c r="D97" s="97" t="s">
        <v>127</v>
      </c>
      <c r="E97" s="97" t="s">
        <v>317</v>
      </c>
      <c r="F97" s="84" t="s">
        <v>522</v>
      </c>
      <c r="G97" s="97" t="s">
        <v>367</v>
      </c>
      <c r="H97" s="84" t="s">
        <v>472</v>
      </c>
      <c r="I97" s="84" t="s">
        <v>319</v>
      </c>
      <c r="J97" s="84"/>
      <c r="K97" s="94">
        <v>6.96</v>
      </c>
      <c r="L97" s="97" t="s">
        <v>171</v>
      </c>
      <c r="M97" s="98">
        <v>1.3999999999999999E-2</v>
      </c>
      <c r="N97" s="98">
        <v>1.4499999999999999E-2</v>
      </c>
      <c r="O97" s="94">
        <v>2820999.9999999995</v>
      </c>
      <c r="P97" s="96">
        <v>100.34</v>
      </c>
      <c r="Q97" s="84"/>
      <c r="R97" s="94">
        <v>2830.5914199999993</v>
      </c>
      <c r="S97" s="95">
        <v>1.1123817034700313E-2</v>
      </c>
      <c r="T97" s="95">
        <v>2.3605747913850411E-3</v>
      </c>
      <c r="U97" s="95">
        <v>8.5930384887402333E-4</v>
      </c>
    </row>
    <row r="98" spans="2:21">
      <c r="B98" s="87" t="s">
        <v>523</v>
      </c>
      <c r="C98" s="84" t="s">
        <v>524</v>
      </c>
      <c r="D98" s="97" t="s">
        <v>127</v>
      </c>
      <c r="E98" s="97" t="s">
        <v>317</v>
      </c>
      <c r="F98" s="84" t="s">
        <v>328</v>
      </c>
      <c r="G98" s="97" t="s">
        <v>323</v>
      </c>
      <c r="H98" s="84" t="s">
        <v>472</v>
      </c>
      <c r="I98" s="84" t="s">
        <v>167</v>
      </c>
      <c r="J98" s="84"/>
      <c r="K98" s="94">
        <v>4.120000000000001</v>
      </c>
      <c r="L98" s="97" t="s">
        <v>171</v>
      </c>
      <c r="M98" s="98">
        <v>1.06E-2</v>
      </c>
      <c r="N98" s="98">
        <v>1.37E-2</v>
      </c>
      <c r="O98" s="94">
        <v>120</v>
      </c>
      <c r="P98" s="96">
        <v>5033000</v>
      </c>
      <c r="Q98" s="84"/>
      <c r="R98" s="94">
        <v>6039.5997799999986</v>
      </c>
      <c r="S98" s="95">
        <v>8.8371750497090989E-3</v>
      </c>
      <c r="T98" s="95">
        <v>5.0367308011986548E-3</v>
      </c>
      <c r="U98" s="95">
        <v>1.8334865639537284E-3</v>
      </c>
    </row>
    <row r="99" spans="2:21">
      <c r="B99" s="87" t="s">
        <v>525</v>
      </c>
      <c r="C99" s="84" t="s">
        <v>526</v>
      </c>
      <c r="D99" s="97" t="s">
        <v>127</v>
      </c>
      <c r="E99" s="97" t="s">
        <v>317</v>
      </c>
      <c r="F99" s="84" t="s">
        <v>444</v>
      </c>
      <c r="G99" s="97" t="s">
        <v>367</v>
      </c>
      <c r="H99" s="84" t="s">
        <v>472</v>
      </c>
      <c r="I99" s="84" t="s">
        <v>319</v>
      </c>
      <c r="J99" s="84"/>
      <c r="K99" s="94">
        <v>2.4300000000000002</v>
      </c>
      <c r="L99" s="97" t="s">
        <v>171</v>
      </c>
      <c r="M99" s="98">
        <v>4.9000000000000002E-2</v>
      </c>
      <c r="N99" s="98">
        <v>3.4000000000000002E-3</v>
      </c>
      <c r="O99" s="94">
        <v>1855095.8899999997</v>
      </c>
      <c r="P99" s="96">
        <v>117.47</v>
      </c>
      <c r="Q99" s="84"/>
      <c r="R99" s="94">
        <v>2179.1810399999995</v>
      </c>
      <c r="S99" s="95">
        <v>2.3246351465400243E-3</v>
      </c>
      <c r="T99" s="95">
        <v>1.8173303969416528E-3</v>
      </c>
      <c r="U99" s="95">
        <v>6.615503183660809E-4</v>
      </c>
    </row>
    <row r="100" spans="2:21">
      <c r="B100" s="87" t="s">
        <v>527</v>
      </c>
      <c r="C100" s="84" t="s">
        <v>528</v>
      </c>
      <c r="D100" s="97" t="s">
        <v>127</v>
      </c>
      <c r="E100" s="97" t="s">
        <v>317</v>
      </c>
      <c r="F100" s="84" t="s">
        <v>444</v>
      </c>
      <c r="G100" s="97" t="s">
        <v>367</v>
      </c>
      <c r="H100" s="84" t="s">
        <v>472</v>
      </c>
      <c r="I100" s="84" t="s">
        <v>319</v>
      </c>
      <c r="J100" s="84"/>
      <c r="K100" s="94">
        <v>5.8699999999999992</v>
      </c>
      <c r="L100" s="97" t="s">
        <v>171</v>
      </c>
      <c r="M100" s="98">
        <v>2.3E-2</v>
      </c>
      <c r="N100" s="98">
        <v>1.8099999999999995E-2</v>
      </c>
      <c r="O100" s="94">
        <v>662473.25999999989</v>
      </c>
      <c r="P100" s="96">
        <v>105.3</v>
      </c>
      <c r="Q100" s="84"/>
      <c r="R100" s="94">
        <v>697.5843000000001</v>
      </c>
      <c r="S100" s="95">
        <v>4.6971555502638352E-4</v>
      </c>
      <c r="T100" s="95">
        <v>5.8175118521555484E-4</v>
      </c>
      <c r="U100" s="95">
        <v>2.1177089341424332E-4</v>
      </c>
    </row>
    <row r="101" spans="2:21">
      <c r="B101" s="87" t="s">
        <v>529</v>
      </c>
      <c r="C101" s="84" t="s">
        <v>530</v>
      </c>
      <c r="D101" s="97" t="s">
        <v>127</v>
      </c>
      <c r="E101" s="97" t="s">
        <v>317</v>
      </c>
      <c r="F101" s="84" t="s">
        <v>444</v>
      </c>
      <c r="G101" s="97" t="s">
        <v>367</v>
      </c>
      <c r="H101" s="84" t="s">
        <v>472</v>
      </c>
      <c r="I101" s="84" t="s">
        <v>319</v>
      </c>
      <c r="J101" s="84"/>
      <c r="K101" s="94">
        <v>2.3199999999999998</v>
      </c>
      <c r="L101" s="97" t="s">
        <v>171</v>
      </c>
      <c r="M101" s="98">
        <v>5.8499999999999996E-2</v>
      </c>
      <c r="N101" s="98">
        <v>3.3999999999999998E-3</v>
      </c>
      <c r="O101" s="94">
        <v>5082781.8699999992</v>
      </c>
      <c r="P101" s="96">
        <v>125.02</v>
      </c>
      <c r="Q101" s="84"/>
      <c r="R101" s="94">
        <v>6354.4939999999988</v>
      </c>
      <c r="S101" s="95">
        <v>4.3155672873042231E-3</v>
      </c>
      <c r="T101" s="95">
        <v>5.2993371782380002E-3</v>
      </c>
      <c r="U101" s="95">
        <v>1.9290813620310091E-3</v>
      </c>
    </row>
    <row r="102" spans="2:21">
      <c r="B102" s="87" t="s">
        <v>531</v>
      </c>
      <c r="C102" s="84" t="s">
        <v>532</v>
      </c>
      <c r="D102" s="97" t="s">
        <v>127</v>
      </c>
      <c r="E102" s="97" t="s">
        <v>317</v>
      </c>
      <c r="F102" s="84" t="s">
        <v>444</v>
      </c>
      <c r="G102" s="97" t="s">
        <v>367</v>
      </c>
      <c r="H102" s="84" t="s">
        <v>472</v>
      </c>
      <c r="I102" s="84" t="s">
        <v>319</v>
      </c>
      <c r="J102" s="84"/>
      <c r="K102" s="94">
        <v>7.27</v>
      </c>
      <c r="L102" s="97" t="s">
        <v>171</v>
      </c>
      <c r="M102" s="98">
        <v>2.2499999999999999E-2</v>
      </c>
      <c r="N102" s="98">
        <v>2.4099999999999996E-2</v>
      </c>
      <c r="O102" s="94">
        <v>2219999.9999999995</v>
      </c>
      <c r="P102" s="96">
        <v>100.94</v>
      </c>
      <c r="Q102" s="84"/>
      <c r="R102" s="94">
        <v>2240.8678999999997</v>
      </c>
      <c r="S102" s="95">
        <v>1.1806438231587005E-2</v>
      </c>
      <c r="T102" s="95">
        <v>1.8687742208884162E-3</v>
      </c>
      <c r="U102" s="95">
        <v>6.8027706071696148E-4</v>
      </c>
    </row>
    <row r="103" spans="2:21">
      <c r="B103" s="87" t="s">
        <v>533</v>
      </c>
      <c r="C103" s="84" t="s">
        <v>534</v>
      </c>
      <c r="D103" s="97" t="s">
        <v>127</v>
      </c>
      <c r="E103" s="97" t="s">
        <v>317</v>
      </c>
      <c r="F103" s="84" t="s">
        <v>535</v>
      </c>
      <c r="G103" s="97" t="s">
        <v>367</v>
      </c>
      <c r="H103" s="84" t="s">
        <v>472</v>
      </c>
      <c r="I103" s="84" t="s">
        <v>167</v>
      </c>
      <c r="J103" s="84"/>
      <c r="K103" s="94">
        <v>6.9</v>
      </c>
      <c r="L103" s="97" t="s">
        <v>171</v>
      </c>
      <c r="M103" s="98">
        <v>1.9599999999999999E-2</v>
      </c>
      <c r="N103" s="98">
        <v>1.8500000000000003E-2</v>
      </c>
      <c r="O103" s="94">
        <v>2575869.2999999993</v>
      </c>
      <c r="P103" s="96">
        <v>102.53</v>
      </c>
      <c r="Q103" s="84"/>
      <c r="R103" s="94">
        <v>2641.0388399999993</v>
      </c>
      <c r="S103" s="95">
        <v>3.9992220062767363E-3</v>
      </c>
      <c r="T103" s="95">
        <v>2.2024972112622281E-3</v>
      </c>
      <c r="U103" s="95">
        <v>8.0175995171983736E-4</v>
      </c>
    </row>
    <row r="104" spans="2:21">
      <c r="B104" s="87" t="s">
        <v>536</v>
      </c>
      <c r="C104" s="84" t="s">
        <v>537</v>
      </c>
      <c r="D104" s="97" t="s">
        <v>127</v>
      </c>
      <c r="E104" s="97" t="s">
        <v>317</v>
      </c>
      <c r="F104" s="84" t="s">
        <v>535</v>
      </c>
      <c r="G104" s="97" t="s">
        <v>367</v>
      </c>
      <c r="H104" s="84" t="s">
        <v>472</v>
      </c>
      <c r="I104" s="84" t="s">
        <v>167</v>
      </c>
      <c r="J104" s="84"/>
      <c r="K104" s="94">
        <v>4.12</v>
      </c>
      <c r="L104" s="97" t="s">
        <v>171</v>
      </c>
      <c r="M104" s="98">
        <v>2.75E-2</v>
      </c>
      <c r="N104" s="98">
        <v>7.9000000000000008E-3</v>
      </c>
      <c r="O104" s="94">
        <v>1486434.7999999998</v>
      </c>
      <c r="P104" s="96">
        <v>108.86</v>
      </c>
      <c r="Q104" s="84"/>
      <c r="R104" s="94">
        <v>1618.1329699999997</v>
      </c>
      <c r="S104" s="95">
        <v>3.195424520621389E-3</v>
      </c>
      <c r="T104" s="95">
        <v>1.3494437491409505E-3</v>
      </c>
      <c r="U104" s="95">
        <v>4.9122875144974284E-4</v>
      </c>
    </row>
    <row r="105" spans="2:21">
      <c r="B105" s="87" t="s">
        <v>538</v>
      </c>
      <c r="C105" s="84" t="s">
        <v>539</v>
      </c>
      <c r="D105" s="97" t="s">
        <v>127</v>
      </c>
      <c r="E105" s="97" t="s">
        <v>317</v>
      </c>
      <c r="F105" s="84" t="s">
        <v>343</v>
      </c>
      <c r="G105" s="97" t="s">
        <v>323</v>
      </c>
      <c r="H105" s="84" t="s">
        <v>472</v>
      </c>
      <c r="I105" s="84" t="s">
        <v>167</v>
      </c>
      <c r="J105" s="84"/>
      <c r="K105" s="94">
        <v>4.46</v>
      </c>
      <c r="L105" s="97" t="s">
        <v>171</v>
      </c>
      <c r="M105" s="98">
        <v>1.4199999999999999E-2</v>
      </c>
      <c r="N105" s="98">
        <v>1.4400000000000003E-2</v>
      </c>
      <c r="O105" s="94">
        <v>74</v>
      </c>
      <c r="P105" s="96">
        <v>5070000</v>
      </c>
      <c r="Q105" s="84"/>
      <c r="R105" s="94">
        <v>3751.8002099999994</v>
      </c>
      <c r="S105" s="95">
        <v>3.4917189638088001E-3</v>
      </c>
      <c r="T105" s="95">
        <v>3.1288178631019461E-3</v>
      </c>
      <c r="U105" s="95">
        <v>1.1389621044846413E-3</v>
      </c>
    </row>
    <row r="106" spans="2:21">
      <c r="B106" s="87" t="s">
        <v>540</v>
      </c>
      <c r="C106" s="84" t="s">
        <v>541</v>
      </c>
      <c r="D106" s="97" t="s">
        <v>127</v>
      </c>
      <c r="E106" s="97" t="s">
        <v>317</v>
      </c>
      <c r="F106" s="84" t="s">
        <v>343</v>
      </c>
      <c r="G106" s="97" t="s">
        <v>323</v>
      </c>
      <c r="H106" s="84" t="s">
        <v>472</v>
      </c>
      <c r="I106" s="84" t="s">
        <v>167</v>
      </c>
      <c r="J106" s="84"/>
      <c r="K106" s="94">
        <v>5.0699999999999994</v>
      </c>
      <c r="L106" s="97" t="s">
        <v>171</v>
      </c>
      <c r="M106" s="98">
        <v>1.5900000000000001E-2</v>
      </c>
      <c r="N106" s="98">
        <v>1.5599999999999996E-2</v>
      </c>
      <c r="O106" s="94">
        <v>116</v>
      </c>
      <c r="P106" s="96">
        <v>5039000</v>
      </c>
      <c r="Q106" s="84"/>
      <c r="R106" s="94">
        <v>5845.2398600000006</v>
      </c>
      <c r="S106" s="95">
        <v>7.7488309953239812E-3</v>
      </c>
      <c r="T106" s="95">
        <v>4.8746441346575655E-3</v>
      </c>
      <c r="U106" s="95">
        <v>1.7744832665711461E-3</v>
      </c>
    </row>
    <row r="107" spans="2:21">
      <c r="B107" s="87" t="s">
        <v>542</v>
      </c>
      <c r="C107" s="84" t="s">
        <v>543</v>
      </c>
      <c r="D107" s="97" t="s">
        <v>127</v>
      </c>
      <c r="E107" s="97" t="s">
        <v>317</v>
      </c>
      <c r="F107" s="84" t="s">
        <v>544</v>
      </c>
      <c r="G107" s="97" t="s">
        <v>545</v>
      </c>
      <c r="H107" s="84" t="s">
        <v>472</v>
      </c>
      <c r="I107" s="84" t="s">
        <v>319</v>
      </c>
      <c r="J107" s="84"/>
      <c r="K107" s="94">
        <v>4.9399999999999995</v>
      </c>
      <c r="L107" s="97" t="s">
        <v>171</v>
      </c>
      <c r="M107" s="98">
        <v>1.9400000000000001E-2</v>
      </c>
      <c r="N107" s="98">
        <v>8.8999999999999982E-3</v>
      </c>
      <c r="O107" s="94">
        <v>4643038.7499999991</v>
      </c>
      <c r="P107" s="96">
        <v>106.94</v>
      </c>
      <c r="Q107" s="84"/>
      <c r="R107" s="94">
        <v>4965.2651900000001</v>
      </c>
      <c r="S107" s="95">
        <v>7.0093010943358507E-3</v>
      </c>
      <c r="T107" s="95">
        <v>4.1407883021335728E-3</v>
      </c>
      <c r="U107" s="95">
        <v>1.5073427617636212E-3</v>
      </c>
    </row>
    <row r="108" spans="2:21">
      <c r="B108" s="87" t="s">
        <v>546</v>
      </c>
      <c r="C108" s="84" t="s">
        <v>547</v>
      </c>
      <c r="D108" s="97" t="s">
        <v>127</v>
      </c>
      <c r="E108" s="97" t="s">
        <v>317</v>
      </c>
      <c r="F108" s="84" t="s">
        <v>544</v>
      </c>
      <c r="G108" s="97" t="s">
        <v>545</v>
      </c>
      <c r="H108" s="84" t="s">
        <v>472</v>
      </c>
      <c r="I108" s="84" t="s">
        <v>319</v>
      </c>
      <c r="J108" s="84"/>
      <c r="K108" s="94">
        <v>6.839999999999999</v>
      </c>
      <c r="L108" s="97" t="s">
        <v>171</v>
      </c>
      <c r="M108" s="98">
        <v>1.23E-2</v>
      </c>
      <c r="N108" s="98">
        <v>1.3999999999999999E-2</v>
      </c>
      <c r="O108" s="94">
        <v>5285223.9999999991</v>
      </c>
      <c r="P108" s="96">
        <v>100.07</v>
      </c>
      <c r="Q108" s="84"/>
      <c r="R108" s="94">
        <v>5288.9236899999996</v>
      </c>
      <c r="S108" s="95">
        <v>4.9880320617300602E-3</v>
      </c>
      <c r="T108" s="95">
        <v>4.4107036600051419E-3</v>
      </c>
      <c r="U108" s="95">
        <v>1.6055981979970825E-3</v>
      </c>
    </row>
    <row r="109" spans="2:21">
      <c r="B109" s="87" t="s">
        <v>548</v>
      </c>
      <c r="C109" s="84" t="s">
        <v>549</v>
      </c>
      <c r="D109" s="97" t="s">
        <v>127</v>
      </c>
      <c r="E109" s="97" t="s">
        <v>317</v>
      </c>
      <c r="F109" s="84" t="s">
        <v>550</v>
      </c>
      <c r="G109" s="97" t="s">
        <v>426</v>
      </c>
      <c r="H109" s="84" t="s">
        <v>472</v>
      </c>
      <c r="I109" s="84" t="s">
        <v>167</v>
      </c>
      <c r="J109" s="84"/>
      <c r="K109" s="94">
        <v>1</v>
      </c>
      <c r="L109" s="97" t="s">
        <v>171</v>
      </c>
      <c r="M109" s="98">
        <v>3.6000000000000004E-2</v>
      </c>
      <c r="N109" s="98">
        <v>-9.8000000000000014E-3</v>
      </c>
      <c r="O109" s="94">
        <v>1897501.2299999997</v>
      </c>
      <c r="P109" s="96">
        <v>111.75</v>
      </c>
      <c r="Q109" s="84"/>
      <c r="R109" s="94">
        <v>2120.4576199999997</v>
      </c>
      <c r="S109" s="95">
        <v>4.5865269317786278E-3</v>
      </c>
      <c r="T109" s="95">
        <v>1.7683579370039639E-3</v>
      </c>
      <c r="U109" s="95">
        <v>6.4372320970302785E-4</v>
      </c>
    </row>
    <row r="110" spans="2:21">
      <c r="B110" s="87" t="s">
        <v>551</v>
      </c>
      <c r="C110" s="84" t="s">
        <v>552</v>
      </c>
      <c r="D110" s="97" t="s">
        <v>127</v>
      </c>
      <c r="E110" s="97" t="s">
        <v>317</v>
      </c>
      <c r="F110" s="84" t="s">
        <v>550</v>
      </c>
      <c r="G110" s="97" t="s">
        <v>426</v>
      </c>
      <c r="H110" s="84" t="s">
        <v>472</v>
      </c>
      <c r="I110" s="84" t="s">
        <v>167</v>
      </c>
      <c r="J110" s="84"/>
      <c r="K110" s="94">
        <v>7.4099999999999993</v>
      </c>
      <c r="L110" s="97" t="s">
        <v>171</v>
      </c>
      <c r="M110" s="98">
        <v>2.2499999999999999E-2</v>
      </c>
      <c r="N110" s="98">
        <v>1.4699999999999998E-2</v>
      </c>
      <c r="O110" s="94">
        <v>1068340.9999999998</v>
      </c>
      <c r="P110" s="96">
        <v>108.5</v>
      </c>
      <c r="Q110" s="84"/>
      <c r="R110" s="94">
        <v>1159.14996</v>
      </c>
      <c r="S110" s="95">
        <v>2.6113391983427878E-3</v>
      </c>
      <c r="T110" s="95">
        <v>9.6667436906559237E-4</v>
      </c>
      <c r="U110" s="95">
        <v>3.5189183963900043E-4</v>
      </c>
    </row>
    <row r="111" spans="2:21">
      <c r="B111" s="87" t="s">
        <v>553</v>
      </c>
      <c r="C111" s="84" t="s">
        <v>554</v>
      </c>
      <c r="D111" s="97" t="s">
        <v>127</v>
      </c>
      <c r="E111" s="97" t="s">
        <v>317</v>
      </c>
      <c r="F111" s="84" t="s">
        <v>555</v>
      </c>
      <c r="G111" s="97" t="s">
        <v>323</v>
      </c>
      <c r="H111" s="84" t="s">
        <v>556</v>
      </c>
      <c r="I111" s="84" t="s">
        <v>167</v>
      </c>
      <c r="J111" s="84"/>
      <c r="K111" s="94">
        <v>1.74</v>
      </c>
      <c r="L111" s="97" t="s">
        <v>171</v>
      </c>
      <c r="M111" s="98">
        <v>4.1500000000000002E-2</v>
      </c>
      <c r="N111" s="98">
        <v>2.0000000000000001E-4</v>
      </c>
      <c r="O111" s="94">
        <v>575.9899999999999</v>
      </c>
      <c r="P111" s="96">
        <v>112.45</v>
      </c>
      <c r="Q111" s="84"/>
      <c r="R111" s="94">
        <v>0.64769999999999994</v>
      </c>
      <c r="S111" s="95">
        <v>1.9142558035194996E-6</v>
      </c>
      <c r="T111" s="95">
        <v>5.4015011900943694E-7</v>
      </c>
      <c r="U111" s="95">
        <v>1.9662714264699674E-7</v>
      </c>
    </row>
    <row r="112" spans="2:21">
      <c r="B112" s="87" t="s">
        <v>557</v>
      </c>
      <c r="C112" s="84" t="s">
        <v>558</v>
      </c>
      <c r="D112" s="97" t="s">
        <v>127</v>
      </c>
      <c r="E112" s="97" t="s">
        <v>317</v>
      </c>
      <c r="F112" s="84" t="s">
        <v>352</v>
      </c>
      <c r="G112" s="97" t="s">
        <v>323</v>
      </c>
      <c r="H112" s="84" t="s">
        <v>556</v>
      </c>
      <c r="I112" s="84" t="s">
        <v>167</v>
      </c>
      <c r="J112" s="84"/>
      <c r="K112" s="94">
        <v>2.67</v>
      </c>
      <c r="L112" s="97" t="s">
        <v>171</v>
      </c>
      <c r="M112" s="98">
        <v>2.7999999999999997E-2</v>
      </c>
      <c r="N112" s="98">
        <v>1.0200000000000001E-2</v>
      </c>
      <c r="O112" s="94">
        <v>115</v>
      </c>
      <c r="P112" s="96">
        <v>5355000</v>
      </c>
      <c r="Q112" s="84"/>
      <c r="R112" s="94">
        <v>6158.2500899999986</v>
      </c>
      <c r="S112" s="95">
        <v>6.5019505851755602E-3</v>
      </c>
      <c r="T112" s="95">
        <v>5.1356793561886296E-3</v>
      </c>
      <c r="U112" s="95">
        <v>1.8695061276861359E-3</v>
      </c>
    </row>
    <row r="113" spans="2:21">
      <c r="B113" s="87" t="s">
        <v>559</v>
      </c>
      <c r="C113" s="84" t="s">
        <v>560</v>
      </c>
      <c r="D113" s="97" t="s">
        <v>127</v>
      </c>
      <c r="E113" s="97" t="s">
        <v>317</v>
      </c>
      <c r="F113" s="84" t="s">
        <v>352</v>
      </c>
      <c r="G113" s="97" t="s">
        <v>323</v>
      </c>
      <c r="H113" s="84" t="s">
        <v>556</v>
      </c>
      <c r="I113" s="84" t="s">
        <v>167</v>
      </c>
      <c r="J113" s="84"/>
      <c r="K113" s="94">
        <v>3.93</v>
      </c>
      <c r="L113" s="97" t="s">
        <v>171</v>
      </c>
      <c r="M113" s="98">
        <v>1.49E-2</v>
      </c>
      <c r="N113" s="98">
        <v>1.34E-2</v>
      </c>
      <c r="O113" s="94">
        <v>15</v>
      </c>
      <c r="P113" s="96">
        <v>5089000</v>
      </c>
      <c r="Q113" s="94">
        <v>11.432769999999996</v>
      </c>
      <c r="R113" s="94">
        <v>774.78274999999985</v>
      </c>
      <c r="S113" s="95">
        <v>2.48015873015872E-3</v>
      </c>
      <c r="T113" s="95">
        <v>6.4613091650294707E-4</v>
      </c>
      <c r="U113" s="95">
        <v>2.3520660538008705E-4</v>
      </c>
    </row>
    <row r="114" spans="2:21">
      <c r="B114" s="87" t="s">
        <v>561</v>
      </c>
      <c r="C114" s="84" t="s">
        <v>562</v>
      </c>
      <c r="D114" s="97" t="s">
        <v>127</v>
      </c>
      <c r="E114" s="97" t="s">
        <v>317</v>
      </c>
      <c r="F114" s="84" t="s">
        <v>352</v>
      </c>
      <c r="G114" s="97" t="s">
        <v>323</v>
      </c>
      <c r="H114" s="84" t="s">
        <v>556</v>
      </c>
      <c r="I114" s="84" t="s">
        <v>167</v>
      </c>
      <c r="J114" s="84"/>
      <c r="K114" s="94">
        <v>5.4799999999999986</v>
      </c>
      <c r="L114" s="97" t="s">
        <v>171</v>
      </c>
      <c r="M114" s="98">
        <v>2.2000000000000002E-2</v>
      </c>
      <c r="N114" s="98">
        <v>1.6699999999999996E-2</v>
      </c>
      <c r="O114" s="94">
        <v>34</v>
      </c>
      <c r="P114" s="96">
        <v>5177777</v>
      </c>
      <c r="Q114" s="84"/>
      <c r="R114" s="94">
        <v>1760.4441100000001</v>
      </c>
      <c r="S114" s="95">
        <v>6.7540723083035388E-3</v>
      </c>
      <c r="T114" s="95">
        <v>1.4681242790272697E-3</v>
      </c>
      <c r="U114" s="95">
        <v>5.3443121065159061E-4</v>
      </c>
    </row>
    <row r="115" spans="2:21">
      <c r="B115" s="87" t="s">
        <v>563</v>
      </c>
      <c r="C115" s="84" t="s">
        <v>564</v>
      </c>
      <c r="D115" s="97" t="s">
        <v>127</v>
      </c>
      <c r="E115" s="97" t="s">
        <v>317</v>
      </c>
      <c r="F115" s="84" t="s">
        <v>565</v>
      </c>
      <c r="G115" s="97" t="s">
        <v>367</v>
      </c>
      <c r="H115" s="84" t="s">
        <v>556</v>
      </c>
      <c r="I115" s="84" t="s">
        <v>167</v>
      </c>
      <c r="J115" s="84"/>
      <c r="K115" s="94">
        <v>1.74</v>
      </c>
      <c r="L115" s="97" t="s">
        <v>171</v>
      </c>
      <c r="M115" s="98">
        <v>4.5999999999999999E-2</v>
      </c>
      <c r="N115" s="98">
        <v>4.0000000000000002E-4</v>
      </c>
      <c r="O115" s="94">
        <v>1018301.4099999998</v>
      </c>
      <c r="P115" s="96">
        <v>131.72999999999999</v>
      </c>
      <c r="Q115" s="84"/>
      <c r="R115" s="94">
        <v>1341.4085199999997</v>
      </c>
      <c r="S115" s="95">
        <v>3.5346056417344296E-3</v>
      </c>
      <c r="T115" s="95">
        <v>1.1186690932812608E-3</v>
      </c>
      <c r="U115" s="95">
        <v>4.0722143648284193E-4</v>
      </c>
    </row>
    <row r="116" spans="2:21">
      <c r="B116" s="87" t="s">
        <v>566</v>
      </c>
      <c r="C116" s="84" t="s">
        <v>567</v>
      </c>
      <c r="D116" s="97" t="s">
        <v>127</v>
      </c>
      <c r="E116" s="97" t="s">
        <v>317</v>
      </c>
      <c r="F116" s="84" t="s">
        <v>568</v>
      </c>
      <c r="G116" s="97" t="s">
        <v>323</v>
      </c>
      <c r="H116" s="84" t="s">
        <v>556</v>
      </c>
      <c r="I116" s="84" t="s">
        <v>319</v>
      </c>
      <c r="J116" s="84"/>
      <c r="K116" s="94">
        <v>1.74</v>
      </c>
      <c r="L116" s="97" t="s">
        <v>171</v>
      </c>
      <c r="M116" s="98">
        <v>0.02</v>
      </c>
      <c r="N116" s="98">
        <v>-5.9999999999999995E-4</v>
      </c>
      <c r="O116" s="94">
        <v>0.70999999999999985</v>
      </c>
      <c r="P116" s="96">
        <v>107.21</v>
      </c>
      <c r="Q116" s="84"/>
      <c r="R116" s="94">
        <v>7.5999999999999993E-4</v>
      </c>
      <c r="S116" s="95">
        <v>1.2478435155020829E-9</v>
      </c>
      <c r="T116" s="95">
        <v>6.3380282607252145E-10</v>
      </c>
      <c r="U116" s="95">
        <v>2.3071889518560679E-10</v>
      </c>
    </row>
    <row r="117" spans="2:21">
      <c r="B117" s="87" t="s">
        <v>569</v>
      </c>
      <c r="C117" s="84" t="s">
        <v>570</v>
      </c>
      <c r="D117" s="97" t="s">
        <v>127</v>
      </c>
      <c r="E117" s="97" t="s">
        <v>317</v>
      </c>
      <c r="F117" s="84" t="s">
        <v>519</v>
      </c>
      <c r="G117" s="97" t="s">
        <v>367</v>
      </c>
      <c r="H117" s="84" t="s">
        <v>556</v>
      </c>
      <c r="I117" s="84" t="s">
        <v>319</v>
      </c>
      <c r="J117" s="84"/>
      <c r="K117" s="94">
        <v>7.0600000000000005</v>
      </c>
      <c r="L117" s="97" t="s">
        <v>171</v>
      </c>
      <c r="M117" s="98">
        <v>2.81E-2</v>
      </c>
      <c r="N117" s="98">
        <v>2.5100000000000001E-2</v>
      </c>
      <c r="O117" s="94">
        <v>85158.999999999985</v>
      </c>
      <c r="P117" s="96">
        <v>104.36</v>
      </c>
      <c r="Q117" s="84"/>
      <c r="R117" s="94">
        <v>88.871929999999978</v>
      </c>
      <c r="S117" s="95">
        <v>1.6266587204715759E-4</v>
      </c>
      <c r="T117" s="95">
        <v>7.4114842621735911E-5</v>
      </c>
      <c r="U117" s="95">
        <v>2.6979517766595498E-5</v>
      </c>
    </row>
    <row r="118" spans="2:21">
      <c r="B118" s="87" t="s">
        <v>571</v>
      </c>
      <c r="C118" s="84" t="s">
        <v>572</v>
      </c>
      <c r="D118" s="97" t="s">
        <v>127</v>
      </c>
      <c r="E118" s="97" t="s">
        <v>317</v>
      </c>
      <c r="F118" s="84" t="s">
        <v>519</v>
      </c>
      <c r="G118" s="97" t="s">
        <v>367</v>
      </c>
      <c r="H118" s="84" t="s">
        <v>556</v>
      </c>
      <c r="I118" s="84" t="s">
        <v>319</v>
      </c>
      <c r="J118" s="84"/>
      <c r="K118" s="94">
        <v>5.19</v>
      </c>
      <c r="L118" s="97" t="s">
        <v>171</v>
      </c>
      <c r="M118" s="98">
        <v>3.7000000000000005E-2</v>
      </c>
      <c r="N118" s="98">
        <v>1.6800000000000002E-2</v>
      </c>
      <c r="O118" s="94">
        <v>2688072.95</v>
      </c>
      <c r="P118" s="96">
        <v>112.06</v>
      </c>
      <c r="Q118" s="84"/>
      <c r="R118" s="94">
        <v>3012.2546199999992</v>
      </c>
      <c r="S118" s="95">
        <v>3.9724685401554358E-3</v>
      </c>
      <c r="T118" s="95">
        <v>2.5120730144815905E-3</v>
      </c>
      <c r="U118" s="95">
        <v>9.1445270782123636E-4</v>
      </c>
    </row>
    <row r="119" spans="2:21">
      <c r="B119" s="87" t="s">
        <v>573</v>
      </c>
      <c r="C119" s="84" t="s">
        <v>574</v>
      </c>
      <c r="D119" s="97" t="s">
        <v>127</v>
      </c>
      <c r="E119" s="97" t="s">
        <v>317</v>
      </c>
      <c r="F119" s="84" t="s">
        <v>328</v>
      </c>
      <c r="G119" s="97" t="s">
        <v>323</v>
      </c>
      <c r="H119" s="84" t="s">
        <v>556</v>
      </c>
      <c r="I119" s="84" t="s">
        <v>319</v>
      </c>
      <c r="J119" s="84"/>
      <c r="K119" s="94">
        <v>3.0700000000000003</v>
      </c>
      <c r="L119" s="97" t="s">
        <v>171</v>
      </c>
      <c r="M119" s="98">
        <v>4.4999999999999998E-2</v>
      </c>
      <c r="N119" s="98">
        <v>6.6999999999999994E-3</v>
      </c>
      <c r="O119" s="94">
        <v>831533.48999999987</v>
      </c>
      <c r="P119" s="96">
        <v>135.66999999999999</v>
      </c>
      <c r="Q119" s="94">
        <v>11.301579999999998</v>
      </c>
      <c r="R119" s="94">
        <v>1139.4430599999998</v>
      </c>
      <c r="S119" s="95">
        <v>4.8856707375201152E-4</v>
      </c>
      <c r="T119" s="95">
        <v>9.5023977839042305E-4</v>
      </c>
      <c r="U119" s="95">
        <v>3.4590926832908821E-4</v>
      </c>
    </row>
    <row r="120" spans="2:21">
      <c r="B120" s="87" t="s">
        <v>575</v>
      </c>
      <c r="C120" s="84" t="s">
        <v>576</v>
      </c>
      <c r="D120" s="97" t="s">
        <v>127</v>
      </c>
      <c r="E120" s="97" t="s">
        <v>317</v>
      </c>
      <c r="F120" s="84" t="s">
        <v>577</v>
      </c>
      <c r="G120" s="97" t="s">
        <v>367</v>
      </c>
      <c r="H120" s="84" t="s">
        <v>556</v>
      </c>
      <c r="I120" s="84" t="s">
        <v>167</v>
      </c>
      <c r="J120" s="84"/>
      <c r="K120" s="94">
        <v>2.6499999999999995</v>
      </c>
      <c r="L120" s="97" t="s">
        <v>171</v>
      </c>
      <c r="M120" s="98">
        <v>4.9500000000000002E-2</v>
      </c>
      <c r="N120" s="98">
        <v>4.6999999999999984E-3</v>
      </c>
      <c r="O120" s="94">
        <v>0.94999999999999984</v>
      </c>
      <c r="P120" s="96">
        <v>115.71</v>
      </c>
      <c r="Q120" s="84"/>
      <c r="R120" s="94">
        <v>1.1000000000000001E-3</v>
      </c>
      <c r="S120" s="95">
        <v>1.2803402515809022E-9</v>
      </c>
      <c r="T120" s="95">
        <v>9.1734619563128113E-10</v>
      </c>
      <c r="U120" s="95">
        <v>3.3393524303179932E-10</v>
      </c>
    </row>
    <row r="121" spans="2:21">
      <c r="B121" s="87" t="s">
        <v>578</v>
      </c>
      <c r="C121" s="84" t="s">
        <v>579</v>
      </c>
      <c r="D121" s="97" t="s">
        <v>127</v>
      </c>
      <c r="E121" s="97" t="s">
        <v>317</v>
      </c>
      <c r="F121" s="84" t="s">
        <v>580</v>
      </c>
      <c r="G121" s="97" t="s">
        <v>396</v>
      </c>
      <c r="H121" s="84" t="s">
        <v>556</v>
      </c>
      <c r="I121" s="84" t="s">
        <v>319</v>
      </c>
      <c r="J121" s="84"/>
      <c r="K121" s="94">
        <v>0.77000000000000013</v>
      </c>
      <c r="L121" s="97" t="s">
        <v>171</v>
      </c>
      <c r="M121" s="98">
        <v>4.5999999999999999E-2</v>
      </c>
      <c r="N121" s="84"/>
      <c r="O121" s="94">
        <v>724365.8</v>
      </c>
      <c r="P121" s="96">
        <v>108.23</v>
      </c>
      <c r="Q121" s="84"/>
      <c r="R121" s="94">
        <v>783.98106999999982</v>
      </c>
      <c r="S121" s="95">
        <v>1.6889660819826098E-3</v>
      </c>
      <c r="T121" s="95">
        <v>6.5380186546494621E-4</v>
      </c>
      <c r="U121" s="95">
        <v>2.3799900831161818E-4</v>
      </c>
    </row>
    <row r="122" spans="2:21">
      <c r="B122" s="87" t="s">
        <v>581</v>
      </c>
      <c r="C122" s="84" t="s">
        <v>582</v>
      </c>
      <c r="D122" s="97" t="s">
        <v>127</v>
      </c>
      <c r="E122" s="97" t="s">
        <v>317</v>
      </c>
      <c r="F122" s="84" t="s">
        <v>580</v>
      </c>
      <c r="G122" s="97" t="s">
        <v>396</v>
      </c>
      <c r="H122" s="84" t="s">
        <v>556</v>
      </c>
      <c r="I122" s="84" t="s">
        <v>319</v>
      </c>
      <c r="J122" s="84"/>
      <c r="K122" s="94">
        <v>3.3499999999999992</v>
      </c>
      <c r="L122" s="97" t="s">
        <v>171</v>
      </c>
      <c r="M122" s="98">
        <v>1.9799999999999998E-2</v>
      </c>
      <c r="N122" s="98">
        <v>5.4999999999999997E-3</v>
      </c>
      <c r="O122" s="94">
        <v>2911752.9999999995</v>
      </c>
      <c r="P122" s="96">
        <v>105.63</v>
      </c>
      <c r="Q122" s="84"/>
      <c r="R122" s="94">
        <v>3075.6846800000003</v>
      </c>
      <c r="S122" s="95">
        <v>3.4843383487442778E-3</v>
      </c>
      <c r="T122" s="95">
        <v>2.5649705819631038E-3</v>
      </c>
      <c r="U122" s="95">
        <v>9.3370864645907453E-4</v>
      </c>
    </row>
    <row r="123" spans="2:21">
      <c r="B123" s="87" t="s">
        <v>583</v>
      </c>
      <c r="C123" s="84" t="s">
        <v>584</v>
      </c>
      <c r="D123" s="97" t="s">
        <v>127</v>
      </c>
      <c r="E123" s="97" t="s">
        <v>317</v>
      </c>
      <c r="F123" s="84" t="s">
        <v>550</v>
      </c>
      <c r="G123" s="97" t="s">
        <v>426</v>
      </c>
      <c r="H123" s="84" t="s">
        <v>556</v>
      </c>
      <c r="I123" s="84" t="s">
        <v>319</v>
      </c>
      <c r="J123" s="84"/>
      <c r="K123" s="94">
        <v>0.49</v>
      </c>
      <c r="L123" s="97" t="s">
        <v>171</v>
      </c>
      <c r="M123" s="98">
        <v>4.4999999999999998E-2</v>
      </c>
      <c r="N123" s="98">
        <v>6.1000000000000013E-3</v>
      </c>
      <c r="O123" s="94">
        <v>5439.1699999999992</v>
      </c>
      <c r="P123" s="96">
        <v>126.67</v>
      </c>
      <c r="Q123" s="84"/>
      <c r="R123" s="94">
        <v>6.8897999999999993</v>
      </c>
      <c r="S123" s="95">
        <v>1.0426640420239324E-4</v>
      </c>
      <c r="T123" s="95">
        <v>5.7457561987821814E-6</v>
      </c>
      <c r="U123" s="95">
        <v>2.0915882158549914E-6</v>
      </c>
    </row>
    <row r="124" spans="2:21">
      <c r="B124" s="87" t="s">
        <v>585</v>
      </c>
      <c r="C124" s="84" t="s">
        <v>586</v>
      </c>
      <c r="D124" s="97" t="s">
        <v>127</v>
      </c>
      <c r="E124" s="97" t="s">
        <v>317</v>
      </c>
      <c r="F124" s="84" t="s">
        <v>587</v>
      </c>
      <c r="G124" s="97" t="s">
        <v>396</v>
      </c>
      <c r="H124" s="84" t="s">
        <v>556</v>
      </c>
      <c r="I124" s="84" t="s">
        <v>319</v>
      </c>
      <c r="J124" s="84"/>
      <c r="K124" s="94">
        <v>0.25</v>
      </c>
      <c r="L124" s="97" t="s">
        <v>171</v>
      </c>
      <c r="M124" s="98">
        <v>3.3500000000000002E-2</v>
      </c>
      <c r="N124" s="98">
        <v>1.0300000000000002E-2</v>
      </c>
      <c r="O124" s="94">
        <v>2590679.0699999994</v>
      </c>
      <c r="P124" s="96">
        <v>111.01</v>
      </c>
      <c r="Q124" s="84"/>
      <c r="R124" s="94">
        <v>2875.9128999999994</v>
      </c>
      <c r="S124" s="95">
        <v>1.3186805029794593E-2</v>
      </c>
      <c r="T124" s="95">
        <v>2.3983706888926586E-3</v>
      </c>
      <c r="U124" s="95">
        <v>8.7306243018162413E-4</v>
      </c>
    </row>
    <row r="125" spans="2:21">
      <c r="B125" s="87" t="s">
        <v>588</v>
      </c>
      <c r="C125" s="84" t="s">
        <v>589</v>
      </c>
      <c r="D125" s="97" t="s">
        <v>127</v>
      </c>
      <c r="E125" s="97" t="s">
        <v>317</v>
      </c>
      <c r="F125" s="84" t="s">
        <v>590</v>
      </c>
      <c r="G125" s="97" t="s">
        <v>367</v>
      </c>
      <c r="H125" s="84" t="s">
        <v>556</v>
      </c>
      <c r="I125" s="84" t="s">
        <v>167</v>
      </c>
      <c r="J125" s="84"/>
      <c r="K125" s="94">
        <v>1.2300000000000002</v>
      </c>
      <c r="L125" s="97" t="s">
        <v>171</v>
      </c>
      <c r="M125" s="98">
        <v>4.4999999999999998E-2</v>
      </c>
      <c r="N125" s="98">
        <v>-4.0000000000000002E-4</v>
      </c>
      <c r="O125" s="94">
        <v>127211.16999999998</v>
      </c>
      <c r="P125" s="96">
        <v>115.48</v>
      </c>
      <c r="Q125" s="84"/>
      <c r="R125" s="94">
        <v>146.90345999999997</v>
      </c>
      <c r="S125" s="95">
        <v>3.6607530935251793E-4</v>
      </c>
      <c r="T125" s="95">
        <v>1.2251030014188367E-4</v>
      </c>
      <c r="U125" s="95">
        <v>4.4596584197556546E-5</v>
      </c>
    </row>
    <row r="126" spans="2:21">
      <c r="B126" s="87" t="s">
        <v>591</v>
      </c>
      <c r="C126" s="84" t="s">
        <v>592</v>
      </c>
      <c r="D126" s="97" t="s">
        <v>127</v>
      </c>
      <c r="E126" s="97" t="s">
        <v>317</v>
      </c>
      <c r="F126" s="84" t="s">
        <v>590</v>
      </c>
      <c r="G126" s="97" t="s">
        <v>367</v>
      </c>
      <c r="H126" s="84" t="s">
        <v>556</v>
      </c>
      <c r="I126" s="84" t="s">
        <v>167</v>
      </c>
      <c r="J126" s="84"/>
      <c r="K126" s="94">
        <v>3.3800000000000008</v>
      </c>
      <c r="L126" s="97" t="s">
        <v>171</v>
      </c>
      <c r="M126" s="98">
        <v>3.3000000000000002E-2</v>
      </c>
      <c r="N126" s="98">
        <v>9.1999999999999998E-3</v>
      </c>
      <c r="O126" s="94">
        <v>5490.6899999999987</v>
      </c>
      <c r="P126" s="96">
        <v>109.38</v>
      </c>
      <c r="Q126" s="84"/>
      <c r="R126" s="94">
        <v>6.0057199999999984</v>
      </c>
      <c r="S126" s="95">
        <v>9.1508346774884035E-6</v>
      </c>
      <c r="T126" s="95">
        <v>5.0084767218424506E-6</v>
      </c>
      <c r="U126" s="95">
        <v>1.8232014252553975E-6</v>
      </c>
    </row>
    <row r="127" spans="2:21">
      <c r="B127" s="87" t="s">
        <v>593</v>
      </c>
      <c r="C127" s="84" t="s">
        <v>594</v>
      </c>
      <c r="D127" s="97" t="s">
        <v>28</v>
      </c>
      <c r="E127" s="97" t="s">
        <v>317</v>
      </c>
      <c r="F127" s="84" t="s">
        <v>590</v>
      </c>
      <c r="G127" s="97" t="s">
        <v>367</v>
      </c>
      <c r="H127" s="84" t="s">
        <v>556</v>
      </c>
      <c r="I127" s="84" t="s">
        <v>167</v>
      </c>
      <c r="J127" s="84"/>
      <c r="K127" s="94">
        <v>5.42</v>
      </c>
      <c r="L127" s="97" t="s">
        <v>171</v>
      </c>
      <c r="M127" s="98">
        <v>1.6E-2</v>
      </c>
      <c r="N127" s="98">
        <v>1.1199999999999998E-2</v>
      </c>
      <c r="O127" s="94">
        <v>1323839.9999999998</v>
      </c>
      <c r="P127" s="96">
        <v>104.12</v>
      </c>
      <c r="Q127" s="84"/>
      <c r="R127" s="94">
        <v>1378.3822599999999</v>
      </c>
      <c r="S127" s="95">
        <v>9.762830058475282E-3</v>
      </c>
      <c r="T127" s="95">
        <v>1.1495033839424066E-3</v>
      </c>
      <c r="U127" s="95">
        <v>4.1844583180347341E-4</v>
      </c>
    </row>
    <row r="128" spans="2:21">
      <c r="B128" s="87" t="s">
        <v>595</v>
      </c>
      <c r="C128" s="84" t="s">
        <v>596</v>
      </c>
      <c r="D128" s="97" t="s">
        <v>127</v>
      </c>
      <c r="E128" s="97" t="s">
        <v>317</v>
      </c>
      <c r="F128" s="84" t="s">
        <v>555</v>
      </c>
      <c r="G128" s="97" t="s">
        <v>323</v>
      </c>
      <c r="H128" s="84" t="s">
        <v>597</v>
      </c>
      <c r="I128" s="84" t="s">
        <v>167</v>
      </c>
      <c r="J128" s="84"/>
      <c r="K128" s="94">
        <v>1.87</v>
      </c>
      <c r="L128" s="97" t="s">
        <v>171</v>
      </c>
      <c r="M128" s="98">
        <v>5.2999999999999999E-2</v>
      </c>
      <c r="N128" s="98">
        <v>3.0000000000000003E-4</v>
      </c>
      <c r="O128" s="94">
        <v>133063.92000000001</v>
      </c>
      <c r="P128" s="96">
        <v>120.78</v>
      </c>
      <c r="Q128" s="84"/>
      <c r="R128" s="94">
        <v>160.71460999999996</v>
      </c>
      <c r="S128" s="95">
        <v>5.1177249755774876E-4</v>
      </c>
      <c r="T128" s="95">
        <v>1.3402812369624092E-4</v>
      </c>
      <c r="U128" s="95">
        <v>4.8789338499191666E-5</v>
      </c>
    </row>
    <row r="129" spans="2:21">
      <c r="B129" s="87" t="s">
        <v>598</v>
      </c>
      <c r="C129" s="84" t="s">
        <v>599</v>
      </c>
      <c r="D129" s="97" t="s">
        <v>127</v>
      </c>
      <c r="E129" s="97" t="s">
        <v>317</v>
      </c>
      <c r="F129" s="84" t="s">
        <v>600</v>
      </c>
      <c r="G129" s="97" t="s">
        <v>367</v>
      </c>
      <c r="H129" s="84" t="s">
        <v>597</v>
      </c>
      <c r="I129" s="84" t="s">
        <v>167</v>
      </c>
      <c r="J129" s="84"/>
      <c r="K129" s="94">
        <v>1.7100000000000004</v>
      </c>
      <c r="L129" s="97" t="s">
        <v>171</v>
      </c>
      <c r="M129" s="98">
        <v>5.3499999999999999E-2</v>
      </c>
      <c r="N129" s="98">
        <v>6.7000000000000002E-3</v>
      </c>
      <c r="O129" s="94">
        <v>42505.4</v>
      </c>
      <c r="P129" s="96">
        <v>111.61</v>
      </c>
      <c r="Q129" s="84"/>
      <c r="R129" s="94">
        <v>47.440279999999994</v>
      </c>
      <c r="S129" s="95">
        <v>1.8092139006591087E-4</v>
      </c>
      <c r="T129" s="95">
        <v>3.9562873070620674E-5</v>
      </c>
      <c r="U129" s="95">
        <v>1.4401801301178734E-5</v>
      </c>
    </row>
    <row r="130" spans="2:21">
      <c r="B130" s="87" t="s">
        <v>601</v>
      </c>
      <c r="C130" s="84" t="s">
        <v>602</v>
      </c>
      <c r="D130" s="97" t="s">
        <v>127</v>
      </c>
      <c r="E130" s="97" t="s">
        <v>317</v>
      </c>
      <c r="F130" s="84" t="s">
        <v>603</v>
      </c>
      <c r="G130" s="97" t="s">
        <v>367</v>
      </c>
      <c r="H130" s="84" t="s">
        <v>597</v>
      </c>
      <c r="I130" s="84" t="s">
        <v>319</v>
      </c>
      <c r="J130" s="84"/>
      <c r="K130" s="94">
        <v>2.1</v>
      </c>
      <c r="L130" s="97" t="s">
        <v>171</v>
      </c>
      <c r="M130" s="98">
        <v>4.5999999999999999E-2</v>
      </c>
      <c r="N130" s="98">
        <v>4.7999999999999996E-3</v>
      </c>
      <c r="O130" s="94">
        <v>0.29999999999999993</v>
      </c>
      <c r="P130" s="96">
        <v>112.06</v>
      </c>
      <c r="Q130" s="84">
        <v>0.27</v>
      </c>
      <c r="R130" s="94">
        <v>0.27453999999999995</v>
      </c>
      <c r="S130" s="95">
        <v>8.4967282498201223E-10</v>
      </c>
      <c r="T130" s="95">
        <v>2.2895293140782896E-7</v>
      </c>
      <c r="U130" s="95">
        <v>8.3344165110863786E-8</v>
      </c>
    </row>
    <row r="131" spans="2:21">
      <c r="B131" s="87" t="s">
        <v>604</v>
      </c>
      <c r="C131" s="84" t="s">
        <v>605</v>
      </c>
      <c r="D131" s="97" t="s">
        <v>127</v>
      </c>
      <c r="E131" s="97" t="s">
        <v>317</v>
      </c>
      <c r="F131" s="84" t="s">
        <v>606</v>
      </c>
      <c r="G131" s="97" t="s">
        <v>367</v>
      </c>
      <c r="H131" s="84" t="s">
        <v>597</v>
      </c>
      <c r="I131" s="84" t="s">
        <v>167</v>
      </c>
      <c r="J131" s="84"/>
      <c r="K131" s="94">
        <v>7.1499999999999977</v>
      </c>
      <c r="L131" s="97" t="s">
        <v>171</v>
      </c>
      <c r="M131" s="98">
        <v>1.9E-2</v>
      </c>
      <c r="N131" s="98">
        <v>2.5899999999999992E-2</v>
      </c>
      <c r="O131" s="94">
        <v>3048313.9999999995</v>
      </c>
      <c r="P131" s="96">
        <v>96.48</v>
      </c>
      <c r="Q131" s="84"/>
      <c r="R131" s="94">
        <v>2941.0132200000003</v>
      </c>
      <c r="S131" s="95">
        <v>1.1565920473516464E-2</v>
      </c>
      <c r="T131" s="95">
        <v>2.4526611715166399E-3</v>
      </c>
      <c r="U131" s="95">
        <v>8.9282542216403157E-4</v>
      </c>
    </row>
    <row r="132" spans="2:21">
      <c r="B132" s="87" t="s">
        <v>607</v>
      </c>
      <c r="C132" s="84" t="s">
        <v>608</v>
      </c>
      <c r="D132" s="97" t="s">
        <v>127</v>
      </c>
      <c r="E132" s="97" t="s">
        <v>317</v>
      </c>
      <c r="F132" s="84" t="s">
        <v>413</v>
      </c>
      <c r="G132" s="97" t="s">
        <v>323</v>
      </c>
      <c r="H132" s="84" t="s">
        <v>597</v>
      </c>
      <c r="I132" s="84" t="s">
        <v>319</v>
      </c>
      <c r="J132" s="84"/>
      <c r="K132" s="94">
        <v>3.0500000000000003</v>
      </c>
      <c r="L132" s="97" t="s">
        <v>171</v>
      </c>
      <c r="M132" s="98">
        <v>5.0999999999999997E-2</v>
      </c>
      <c r="N132" s="98">
        <v>5.5999999999999991E-3</v>
      </c>
      <c r="O132" s="94">
        <v>3726868.2099999995</v>
      </c>
      <c r="P132" s="96">
        <v>138.74</v>
      </c>
      <c r="Q132" s="94">
        <v>57.518109999999993</v>
      </c>
      <c r="R132" s="94">
        <v>5228.175119999999</v>
      </c>
      <c r="S132" s="95">
        <v>3.248544724056565E-3</v>
      </c>
      <c r="T132" s="95">
        <v>4.3600423240237416E-3</v>
      </c>
      <c r="U132" s="95">
        <v>1.5871562993727329E-3</v>
      </c>
    </row>
    <row r="133" spans="2:21">
      <c r="B133" s="87" t="s">
        <v>609</v>
      </c>
      <c r="C133" s="84" t="s">
        <v>610</v>
      </c>
      <c r="D133" s="97" t="s">
        <v>127</v>
      </c>
      <c r="E133" s="97" t="s">
        <v>317</v>
      </c>
      <c r="F133" s="84" t="s">
        <v>611</v>
      </c>
      <c r="G133" s="97" t="s">
        <v>367</v>
      </c>
      <c r="H133" s="84" t="s">
        <v>597</v>
      </c>
      <c r="I133" s="84" t="s">
        <v>319</v>
      </c>
      <c r="J133" s="84"/>
      <c r="K133" s="94">
        <v>1.25</v>
      </c>
      <c r="L133" s="97" t="s">
        <v>171</v>
      </c>
      <c r="M133" s="98">
        <v>5.4000000000000006E-2</v>
      </c>
      <c r="N133" s="98">
        <v>1.7000000000000003E-3</v>
      </c>
      <c r="O133" s="94">
        <v>436716.49999999994</v>
      </c>
      <c r="P133" s="96">
        <v>130.19999999999999</v>
      </c>
      <c r="Q133" s="84"/>
      <c r="R133" s="94">
        <v>568.60487999999987</v>
      </c>
      <c r="S133" s="95">
        <v>2.8574340017389053E-3</v>
      </c>
      <c r="T133" s="95">
        <v>4.7418865771398268E-4</v>
      </c>
      <c r="U133" s="95">
        <v>1.7261564435624277E-4</v>
      </c>
    </row>
    <row r="134" spans="2:21">
      <c r="B134" s="87" t="s">
        <v>612</v>
      </c>
      <c r="C134" s="84" t="s">
        <v>613</v>
      </c>
      <c r="D134" s="97" t="s">
        <v>127</v>
      </c>
      <c r="E134" s="97" t="s">
        <v>317</v>
      </c>
      <c r="F134" s="84" t="s">
        <v>614</v>
      </c>
      <c r="G134" s="97" t="s">
        <v>367</v>
      </c>
      <c r="H134" s="84" t="s">
        <v>597</v>
      </c>
      <c r="I134" s="84" t="s">
        <v>167</v>
      </c>
      <c r="J134" s="84"/>
      <c r="K134" s="94">
        <v>7.0299999999999976</v>
      </c>
      <c r="L134" s="97" t="s">
        <v>171</v>
      </c>
      <c r="M134" s="98">
        <v>2.6000000000000002E-2</v>
      </c>
      <c r="N134" s="98">
        <v>2.4099999999999996E-2</v>
      </c>
      <c r="O134" s="94">
        <v>5942356.9999999991</v>
      </c>
      <c r="P134" s="96">
        <v>102.8</v>
      </c>
      <c r="Q134" s="84"/>
      <c r="R134" s="94">
        <v>6108.7429400000001</v>
      </c>
      <c r="S134" s="95">
        <v>9.6968995284019508E-3</v>
      </c>
      <c r="T134" s="95">
        <v>5.094392814634952E-3</v>
      </c>
      <c r="U134" s="95">
        <v>1.8544768711706257E-3</v>
      </c>
    </row>
    <row r="135" spans="2:21">
      <c r="B135" s="87" t="s">
        <v>615</v>
      </c>
      <c r="C135" s="84" t="s">
        <v>616</v>
      </c>
      <c r="D135" s="97" t="s">
        <v>127</v>
      </c>
      <c r="E135" s="97" t="s">
        <v>317</v>
      </c>
      <c r="F135" s="84" t="s">
        <v>614</v>
      </c>
      <c r="G135" s="97" t="s">
        <v>367</v>
      </c>
      <c r="H135" s="84" t="s">
        <v>597</v>
      </c>
      <c r="I135" s="84" t="s">
        <v>167</v>
      </c>
      <c r="J135" s="84"/>
      <c r="K135" s="94">
        <v>3.8699999999999997</v>
      </c>
      <c r="L135" s="97" t="s">
        <v>171</v>
      </c>
      <c r="M135" s="98">
        <v>4.4000000000000004E-2</v>
      </c>
      <c r="N135" s="98">
        <v>1.3100000000000001E-2</v>
      </c>
      <c r="O135" s="94">
        <v>36353.279999999999</v>
      </c>
      <c r="P135" s="96">
        <v>113.83</v>
      </c>
      <c r="Q135" s="84"/>
      <c r="R135" s="94">
        <v>41.380939999999995</v>
      </c>
      <c r="S135" s="95">
        <v>2.6631659145519542E-4</v>
      </c>
      <c r="T135" s="95">
        <v>3.4509679891496636E-5</v>
      </c>
      <c r="U135" s="95">
        <v>1.2562322050713005E-5</v>
      </c>
    </row>
    <row r="136" spans="2:21">
      <c r="B136" s="87" t="s">
        <v>617</v>
      </c>
      <c r="C136" s="84" t="s">
        <v>618</v>
      </c>
      <c r="D136" s="97" t="s">
        <v>127</v>
      </c>
      <c r="E136" s="97" t="s">
        <v>317</v>
      </c>
      <c r="F136" s="84" t="s">
        <v>522</v>
      </c>
      <c r="G136" s="97" t="s">
        <v>367</v>
      </c>
      <c r="H136" s="84" t="s">
        <v>597</v>
      </c>
      <c r="I136" s="84" t="s">
        <v>319</v>
      </c>
      <c r="J136" s="84"/>
      <c r="K136" s="94">
        <v>4.88</v>
      </c>
      <c r="L136" s="97" t="s">
        <v>171</v>
      </c>
      <c r="M136" s="98">
        <v>2.0499999999999997E-2</v>
      </c>
      <c r="N136" s="98">
        <v>1.5399999999999999E-2</v>
      </c>
      <c r="O136" s="94">
        <v>210146.99999999997</v>
      </c>
      <c r="P136" s="96">
        <v>104.55</v>
      </c>
      <c r="Q136" s="84"/>
      <c r="R136" s="94">
        <v>219.70867999999996</v>
      </c>
      <c r="S136" s="95">
        <v>4.5032046817711349E-4</v>
      </c>
      <c r="T136" s="95">
        <v>1.8322629249560953E-4</v>
      </c>
      <c r="U136" s="95">
        <v>6.6698610410905284E-5</v>
      </c>
    </row>
    <row r="137" spans="2:21">
      <c r="B137" s="87" t="s">
        <v>619</v>
      </c>
      <c r="C137" s="84" t="s">
        <v>620</v>
      </c>
      <c r="D137" s="97" t="s">
        <v>127</v>
      </c>
      <c r="E137" s="97" t="s">
        <v>317</v>
      </c>
      <c r="F137" s="84" t="s">
        <v>621</v>
      </c>
      <c r="G137" s="97" t="s">
        <v>367</v>
      </c>
      <c r="H137" s="84" t="s">
        <v>597</v>
      </c>
      <c r="I137" s="84" t="s">
        <v>167</v>
      </c>
      <c r="J137" s="84"/>
      <c r="K137" s="94">
        <v>4.12</v>
      </c>
      <c r="L137" s="97" t="s">
        <v>171</v>
      </c>
      <c r="M137" s="98">
        <v>4.3400000000000001E-2</v>
      </c>
      <c r="N137" s="98">
        <v>2.4E-2</v>
      </c>
      <c r="O137" s="94">
        <v>677.76999999999987</v>
      </c>
      <c r="P137" s="96">
        <v>108.3</v>
      </c>
      <c r="Q137" s="84">
        <v>0.01</v>
      </c>
      <c r="R137" s="94">
        <v>0.74875999999999987</v>
      </c>
      <c r="S137" s="95">
        <v>4.2065190336480377E-7</v>
      </c>
      <c r="T137" s="95">
        <v>6.244292158553435E-7</v>
      </c>
      <c r="U137" s="95">
        <v>2.273066841568091E-7</v>
      </c>
    </row>
    <row r="138" spans="2:21">
      <c r="B138" s="87" t="s">
        <v>622</v>
      </c>
      <c r="C138" s="84" t="s">
        <v>623</v>
      </c>
      <c r="D138" s="97" t="s">
        <v>127</v>
      </c>
      <c r="E138" s="97" t="s">
        <v>317</v>
      </c>
      <c r="F138" s="84" t="s">
        <v>624</v>
      </c>
      <c r="G138" s="97" t="s">
        <v>367</v>
      </c>
      <c r="H138" s="84" t="s">
        <v>625</v>
      </c>
      <c r="I138" s="84" t="s">
        <v>167</v>
      </c>
      <c r="J138" s="84"/>
      <c r="K138" s="94">
        <v>4.3199999999999985</v>
      </c>
      <c r="L138" s="97" t="s">
        <v>171</v>
      </c>
      <c r="M138" s="98">
        <v>4.6500000000000007E-2</v>
      </c>
      <c r="N138" s="98">
        <v>2.0499999999999997E-2</v>
      </c>
      <c r="O138" s="94">
        <v>1.1499999999999997</v>
      </c>
      <c r="P138" s="96">
        <v>113.61</v>
      </c>
      <c r="Q138" s="84"/>
      <c r="R138" s="94">
        <v>1.2999999999999999E-3</v>
      </c>
      <c r="S138" s="95">
        <v>1.6047511798409757E-9</v>
      </c>
      <c r="T138" s="95">
        <v>1.0841364130187866E-9</v>
      </c>
      <c r="U138" s="95">
        <v>3.946507417648537E-10</v>
      </c>
    </row>
    <row r="139" spans="2:21">
      <c r="B139" s="87" t="s">
        <v>626</v>
      </c>
      <c r="C139" s="84" t="s">
        <v>627</v>
      </c>
      <c r="D139" s="97" t="s">
        <v>127</v>
      </c>
      <c r="E139" s="97" t="s">
        <v>317</v>
      </c>
      <c r="F139" s="84" t="s">
        <v>624</v>
      </c>
      <c r="G139" s="97" t="s">
        <v>367</v>
      </c>
      <c r="H139" s="84" t="s">
        <v>625</v>
      </c>
      <c r="I139" s="84" t="s">
        <v>167</v>
      </c>
      <c r="J139" s="84"/>
      <c r="K139" s="94">
        <v>0.75000000000000011</v>
      </c>
      <c r="L139" s="97" t="s">
        <v>171</v>
      </c>
      <c r="M139" s="98">
        <v>5.5999999999999994E-2</v>
      </c>
      <c r="N139" s="98">
        <v>7.5000000000000015E-3</v>
      </c>
      <c r="O139" s="94">
        <v>1089115.3299999998</v>
      </c>
      <c r="P139" s="96">
        <v>111.42</v>
      </c>
      <c r="Q139" s="84"/>
      <c r="R139" s="94">
        <v>1213.4923299999998</v>
      </c>
      <c r="S139" s="95">
        <v>8.6017196088961894E-3</v>
      </c>
      <c r="T139" s="95">
        <v>1.0119932475938535E-3</v>
      </c>
      <c r="U139" s="95">
        <v>3.6838896012343121E-4</v>
      </c>
    </row>
    <row r="140" spans="2:21">
      <c r="B140" s="87" t="s">
        <v>628</v>
      </c>
      <c r="C140" s="84" t="s">
        <v>629</v>
      </c>
      <c r="D140" s="97" t="s">
        <v>127</v>
      </c>
      <c r="E140" s="97" t="s">
        <v>317</v>
      </c>
      <c r="F140" s="84" t="s">
        <v>630</v>
      </c>
      <c r="G140" s="97" t="s">
        <v>631</v>
      </c>
      <c r="H140" s="84" t="s">
        <v>625</v>
      </c>
      <c r="I140" s="84" t="s">
        <v>167</v>
      </c>
      <c r="J140" s="84"/>
      <c r="K140" s="94">
        <v>0.28999999999999992</v>
      </c>
      <c r="L140" s="97" t="s">
        <v>171</v>
      </c>
      <c r="M140" s="98">
        <v>4.2000000000000003E-2</v>
      </c>
      <c r="N140" s="98">
        <v>1.4099999999999996E-2</v>
      </c>
      <c r="O140" s="94">
        <v>151192.65</v>
      </c>
      <c r="P140" s="96">
        <v>103.52</v>
      </c>
      <c r="Q140" s="84"/>
      <c r="R140" s="94">
        <v>156.51464000000001</v>
      </c>
      <c r="S140" s="95">
        <v>1.1219119264337866E-3</v>
      </c>
      <c r="T140" s="95">
        <v>1.3052555414963594E-4</v>
      </c>
      <c r="U140" s="95">
        <v>4.7514322133122348E-5</v>
      </c>
    </row>
    <row r="141" spans="2:21">
      <c r="B141" s="87" t="s">
        <v>632</v>
      </c>
      <c r="C141" s="84" t="s">
        <v>633</v>
      </c>
      <c r="D141" s="97" t="s">
        <v>127</v>
      </c>
      <c r="E141" s="97" t="s">
        <v>317</v>
      </c>
      <c r="F141" s="84" t="s">
        <v>634</v>
      </c>
      <c r="G141" s="97" t="s">
        <v>367</v>
      </c>
      <c r="H141" s="84" t="s">
        <v>625</v>
      </c>
      <c r="I141" s="84" t="s">
        <v>167</v>
      </c>
      <c r="J141" s="84"/>
      <c r="K141" s="94">
        <v>1.33</v>
      </c>
      <c r="L141" s="97" t="s">
        <v>171</v>
      </c>
      <c r="M141" s="98">
        <v>4.8000000000000001E-2</v>
      </c>
      <c r="N141" s="98">
        <v>3.0000000000000008E-4</v>
      </c>
      <c r="O141" s="94">
        <v>274662.55</v>
      </c>
      <c r="P141" s="96">
        <v>107.73</v>
      </c>
      <c r="Q141" s="84"/>
      <c r="R141" s="94">
        <v>295.89396999999991</v>
      </c>
      <c r="S141" s="95">
        <v>1.3570659563703342E-3</v>
      </c>
      <c r="T141" s="95">
        <v>2.4676109789976031E-4</v>
      </c>
      <c r="U141" s="95">
        <v>8.9826749803267194E-5</v>
      </c>
    </row>
    <row r="142" spans="2:21">
      <c r="B142" s="87" t="s">
        <v>635</v>
      </c>
      <c r="C142" s="84" t="s">
        <v>636</v>
      </c>
      <c r="D142" s="97" t="s">
        <v>127</v>
      </c>
      <c r="E142" s="97" t="s">
        <v>317</v>
      </c>
      <c r="F142" s="84" t="s">
        <v>637</v>
      </c>
      <c r="G142" s="97" t="s">
        <v>471</v>
      </c>
      <c r="H142" s="84" t="s">
        <v>625</v>
      </c>
      <c r="I142" s="84" t="s">
        <v>319</v>
      </c>
      <c r="J142" s="84"/>
      <c r="K142" s="94">
        <v>0.98999999999999988</v>
      </c>
      <c r="L142" s="97" t="s">
        <v>171</v>
      </c>
      <c r="M142" s="98">
        <v>4.8000000000000001E-2</v>
      </c>
      <c r="N142" s="98">
        <v>-1E-4</v>
      </c>
      <c r="O142" s="94">
        <v>1800772.6699999997</v>
      </c>
      <c r="P142" s="96">
        <v>125.33</v>
      </c>
      <c r="Q142" s="84"/>
      <c r="R142" s="94">
        <v>2256.9083699999996</v>
      </c>
      <c r="S142" s="95">
        <v>4.4010256627681566E-3</v>
      </c>
      <c r="T142" s="95">
        <v>1.8821511882799048E-3</v>
      </c>
      <c r="U142" s="95">
        <v>6.8514658639677454E-4</v>
      </c>
    </row>
    <row r="143" spans="2:21">
      <c r="B143" s="87" t="s">
        <v>638</v>
      </c>
      <c r="C143" s="84" t="s">
        <v>639</v>
      </c>
      <c r="D143" s="97" t="s">
        <v>127</v>
      </c>
      <c r="E143" s="97" t="s">
        <v>317</v>
      </c>
      <c r="F143" s="84" t="s">
        <v>640</v>
      </c>
      <c r="G143" s="97" t="s">
        <v>367</v>
      </c>
      <c r="H143" s="84" t="s">
        <v>625</v>
      </c>
      <c r="I143" s="84" t="s">
        <v>319</v>
      </c>
      <c r="J143" s="84"/>
      <c r="K143" s="94">
        <v>1.57</v>
      </c>
      <c r="L143" s="97" t="s">
        <v>171</v>
      </c>
      <c r="M143" s="98">
        <v>5.4000000000000006E-2</v>
      </c>
      <c r="N143" s="98">
        <v>2.2099999999999998E-2</v>
      </c>
      <c r="O143" s="94">
        <v>373748.99999999994</v>
      </c>
      <c r="P143" s="96">
        <v>107.24</v>
      </c>
      <c r="Q143" s="84"/>
      <c r="R143" s="94">
        <v>400.80842999999993</v>
      </c>
      <c r="S143" s="95">
        <v>7.5504848484848472E-3</v>
      </c>
      <c r="T143" s="95">
        <v>3.3425462585222413E-4</v>
      </c>
      <c r="U143" s="95">
        <v>1.2167641861931264E-4</v>
      </c>
    </row>
    <row r="144" spans="2:21">
      <c r="B144" s="87" t="s">
        <v>641</v>
      </c>
      <c r="C144" s="84" t="s">
        <v>642</v>
      </c>
      <c r="D144" s="97" t="s">
        <v>127</v>
      </c>
      <c r="E144" s="97" t="s">
        <v>317</v>
      </c>
      <c r="F144" s="84" t="s">
        <v>640</v>
      </c>
      <c r="G144" s="97" t="s">
        <v>367</v>
      </c>
      <c r="H144" s="84" t="s">
        <v>625</v>
      </c>
      <c r="I144" s="84" t="s">
        <v>319</v>
      </c>
      <c r="J144" s="84"/>
      <c r="K144" s="94">
        <v>0.67</v>
      </c>
      <c r="L144" s="97" t="s">
        <v>171</v>
      </c>
      <c r="M144" s="98">
        <v>6.4000000000000001E-2</v>
      </c>
      <c r="N144" s="98">
        <v>2.1000000000000005E-2</v>
      </c>
      <c r="O144" s="94">
        <v>330675.24999999994</v>
      </c>
      <c r="P144" s="96">
        <v>114.97</v>
      </c>
      <c r="Q144" s="84"/>
      <c r="R144" s="94">
        <v>380.17732999999993</v>
      </c>
      <c r="S144" s="95">
        <v>9.6365198106939266E-3</v>
      </c>
      <c r="T144" s="95">
        <v>3.1704929758250732E-4</v>
      </c>
      <c r="U144" s="95">
        <v>1.1541328098975504E-4</v>
      </c>
    </row>
    <row r="145" spans="2:21">
      <c r="B145" s="87" t="s">
        <v>643</v>
      </c>
      <c r="C145" s="84" t="s">
        <v>644</v>
      </c>
      <c r="D145" s="97" t="s">
        <v>127</v>
      </c>
      <c r="E145" s="97" t="s">
        <v>317</v>
      </c>
      <c r="F145" s="84" t="s">
        <v>640</v>
      </c>
      <c r="G145" s="97" t="s">
        <v>367</v>
      </c>
      <c r="H145" s="84" t="s">
        <v>625</v>
      </c>
      <c r="I145" s="84" t="s">
        <v>319</v>
      </c>
      <c r="J145" s="84"/>
      <c r="K145" s="94">
        <v>2.44</v>
      </c>
      <c r="L145" s="97" t="s">
        <v>171</v>
      </c>
      <c r="M145" s="98">
        <v>2.5000000000000001E-2</v>
      </c>
      <c r="N145" s="98">
        <v>4.3699999999999989E-2</v>
      </c>
      <c r="O145" s="94">
        <v>1391317.1</v>
      </c>
      <c r="P145" s="96">
        <v>97.15</v>
      </c>
      <c r="Q145" s="84"/>
      <c r="R145" s="94">
        <v>1351.6644999999999</v>
      </c>
      <c r="S145" s="95">
        <v>2.8576475628301953E-3</v>
      </c>
      <c r="T145" s="95">
        <v>1.1272220789498705E-3</v>
      </c>
      <c r="U145" s="95">
        <v>4.1033492118632312E-4</v>
      </c>
    </row>
    <row r="146" spans="2:21">
      <c r="B146" s="87" t="s">
        <v>645</v>
      </c>
      <c r="C146" s="84" t="s">
        <v>646</v>
      </c>
      <c r="D146" s="97" t="s">
        <v>127</v>
      </c>
      <c r="E146" s="97" t="s">
        <v>317</v>
      </c>
      <c r="F146" s="84" t="s">
        <v>647</v>
      </c>
      <c r="G146" s="97" t="s">
        <v>545</v>
      </c>
      <c r="H146" s="84" t="s">
        <v>625</v>
      </c>
      <c r="I146" s="84" t="s">
        <v>319</v>
      </c>
      <c r="J146" s="84"/>
      <c r="K146" s="94">
        <v>1.47</v>
      </c>
      <c r="L146" s="97" t="s">
        <v>171</v>
      </c>
      <c r="M146" s="98">
        <v>0.05</v>
      </c>
      <c r="N146" s="98">
        <v>7.8000000000000014E-3</v>
      </c>
      <c r="O146" s="94">
        <v>365.13999999999993</v>
      </c>
      <c r="P146" s="96">
        <v>106.37</v>
      </c>
      <c r="Q146" s="84"/>
      <c r="R146" s="94">
        <v>0.38839999999999991</v>
      </c>
      <c r="S146" s="95">
        <v>2.3662488436557807E-6</v>
      </c>
      <c r="T146" s="95">
        <v>3.2390660216653589E-7</v>
      </c>
      <c r="U146" s="95">
        <v>1.1790949853959167E-7</v>
      </c>
    </row>
    <row r="147" spans="2:21">
      <c r="B147" s="87" t="s">
        <v>648</v>
      </c>
      <c r="C147" s="84" t="s">
        <v>649</v>
      </c>
      <c r="D147" s="97" t="s">
        <v>127</v>
      </c>
      <c r="E147" s="97" t="s">
        <v>317</v>
      </c>
      <c r="F147" s="84" t="s">
        <v>568</v>
      </c>
      <c r="G147" s="97" t="s">
        <v>323</v>
      </c>
      <c r="H147" s="84" t="s">
        <v>625</v>
      </c>
      <c r="I147" s="84" t="s">
        <v>319</v>
      </c>
      <c r="J147" s="84"/>
      <c r="K147" s="94">
        <v>1.73</v>
      </c>
      <c r="L147" s="97" t="s">
        <v>171</v>
      </c>
      <c r="M147" s="98">
        <v>2.4E-2</v>
      </c>
      <c r="N147" s="98">
        <v>1.8999999999999998E-3</v>
      </c>
      <c r="O147" s="94">
        <v>3427063.9999999995</v>
      </c>
      <c r="P147" s="96">
        <v>106.54</v>
      </c>
      <c r="Q147" s="84"/>
      <c r="R147" s="94">
        <v>3651.1938799999994</v>
      </c>
      <c r="S147" s="95">
        <v>2.6250767899135202E-2</v>
      </c>
      <c r="T147" s="95">
        <v>3.0449171048456507E-3</v>
      </c>
      <c r="U147" s="95">
        <v>1.1084202869763801E-3</v>
      </c>
    </row>
    <row r="148" spans="2:21">
      <c r="B148" s="87" t="s">
        <v>650</v>
      </c>
      <c r="C148" s="84" t="s">
        <v>651</v>
      </c>
      <c r="D148" s="97" t="s">
        <v>127</v>
      </c>
      <c r="E148" s="97" t="s">
        <v>317</v>
      </c>
      <c r="F148" s="84" t="s">
        <v>652</v>
      </c>
      <c r="G148" s="97" t="s">
        <v>631</v>
      </c>
      <c r="H148" s="84" t="s">
        <v>653</v>
      </c>
      <c r="I148" s="84" t="s">
        <v>167</v>
      </c>
      <c r="J148" s="84"/>
      <c r="K148" s="94">
        <v>2</v>
      </c>
      <c r="L148" s="97" t="s">
        <v>171</v>
      </c>
      <c r="M148" s="98">
        <v>2.8500000000000001E-2</v>
      </c>
      <c r="N148" s="98">
        <v>2.6800000000000004E-2</v>
      </c>
      <c r="O148" s="94">
        <v>1546901.9999999998</v>
      </c>
      <c r="P148" s="96">
        <v>102.85</v>
      </c>
      <c r="Q148" s="84"/>
      <c r="R148" s="94">
        <v>1590.9887199999998</v>
      </c>
      <c r="S148" s="95">
        <v>4.2434157738332808E-3</v>
      </c>
      <c r="T148" s="95">
        <v>1.3268067723493466E-3</v>
      </c>
      <c r="U148" s="95">
        <v>4.829883680673193E-4</v>
      </c>
    </row>
    <row r="149" spans="2:21">
      <c r="B149" s="87" t="s">
        <v>654</v>
      </c>
      <c r="C149" s="84" t="s">
        <v>655</v>
      </c>
      <c r="D149" s="97" t="s">
        <v>28</v>
      </c>
      <c r="E149" s="97" t="s">
        <v>317</v>
      </c>
      <c r="F149" s="84" t="s">
        <v>656</v>
      </c>
      <c r="G149" s="97" t="s">
        <v>426</v>
      </c>
      <c r="H149" s="84" t="s">
        <v>657</v>
      </c>
      <c r="I149" s="84" t="s">
        <v>167</v>
      </c>
      <c r="J149" s="84"/>
      <c r="K149" s="94">
        <v>0.41</v>
      </c>
      <c r="L149" s="97" t="s">
        <v>171</v>
      </c>
      <c r="M149" s="98">
        <v>3.85E-2</v>
      </c>
      <c r="N149" s="98">
        <v>1.3499999999999998E-2</v>
      </c>
      <c r="O149" s="94">
        <v>24348.709999999995</v>
      </c>
      <c r="P149" s="96">
        <v>101.41</v>
      </c>
      <c r="Q149" s="84"/>
      <c r="R149" s="94">
        <v>24.692029999999995</v>
      </c>
      <c r="S149" s="95">
        <v>6.0871774999999987E-4</v>
      </c>
      <c r="T149" s="95">
        <v>2.0591945257194051E-5</v>
      </c>
      <c r="U149" s="95">
        <v>7.4959445809077076E-6</v>
      </c>
    </row>
    <row r="150" spans="2:21">
      <c r="B150" s="87" t="s">
        <v>658</v>
      </c>
      <c r="C150" s="84" t="s">
        <v>659</v>
      </c>
      <c r="D150" s="97" t="s">
        <v>127</v>
      </c>
      <c r="E150" s="97" t="s">
        <v>317</v>
      </c>
      <c r="F150" s="84" t="s">
        <v>660</v>
      </c>
      <c r="G150" s="97" t="s">
        <v>545</v>
      </c>
      <c r="H150" s="84" t="s">
        <v>661</v>
      </c>
      <c r="I150" s="84" t="s">
        <v>319</v>
      </c>
      <c r="J150" s="84"/>
      <c r="K150" s="94">
        <v>0.55999999999999994</v>
      </c>
      <c r="L150" s="97" t="s">
        <v>171</v>
      </c>
      <c r="M150" s="98">
        <v>4.9000000000000002E-2</v>
      </c>
      <c r="N150" s="98">
        <v>2.5298000000000003</v>
      </c>
      <c r="O150" s="94">
        <v>466972.77999999991</v>
      </c>
      <c r="P150" s="96">
        <v>56.27</v>
      </c>
      <c r="Q150" s="84"/>
      <c r="R150" s="94">
        <v>262.76557999999994</v>
      </c>
      <c r="S150" s="95">
        <v>6.1261015167598913E-4</v>
      </c>
      <c r="T150" s="95">
        <v>2.1913364105076999E-4</v>
      </c>
      <c r="U150" s="95">
        <v>7.9769716197901537E-5</v>
      </c>
    </row>
    <row r="151" spans="2:21">
      <c r="B151" s="83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94"/>
      <c r="P151" s="96"/>
      <c r="Q151" s="84"/>
      <c r="R151" s="84"/>
      <c r="S151" s="84"/>
      <c r="T151" s="95"/>
      <c r="U151" s="84"/>
    </row>
    <row r="152" spans="2:21">
      <c r="B152" s="101" t="s">
        <v>48</v>
      </c>
      <c r="C152" s="82"/>
      <c r="D152" s="82"/>
      <c r="E152" s="82"/>
      <c r="F152" s="82"/>
      <c r="G152" s="82"/>
      <c r="H152" s="82"/>
      <c r="I152" s="82"/>
      <c r="J152" s="82"/>
      <c r="K152" s="91">
        <v>3.6064984838091574</v>
      </c>
      <c r="L152" s="82"/>
      <c r="M152" s="82"/>
      <c r="N152" s="103">
        <v>2.0479823100858729E-2</v>
      </c>
      <c r="O152" s="91"/>
      <c r="P152" s="93"/>
      <c r="Q152" s="91">
        <v>41.000360000000001</v>
      </c>
      <c r="R152" s="91">
        <v>234746.32324999984</v>
      </c>
      <c r="S152" s="82"/>
      <c r="T152" s="92">
        <v>0.19576695142892572</v>
      </c>
      <c r="U152" s="92">
        <v>7.1263700459372747E-2</v>
      </c>
    </row>
    <row r="153" spans="2:21">
      <c r="B153" s="87" t="s">
        <v>662</v>
      </c>
      <c r="C153" s="84" t="s">
        <v>663</v>
      </c>
      <c r="D153" s="97" t="s">
        <v>127</v>
      </c>
      <c r="E153" s="97" t="s">
        <v>317</v>
      </c>
      <c r="F153" s="84" t="s">
        <v>328</v>
      </c>
      <c r="G153" s="97" t="s">
        <v>323</v>
      </c>
      <c r="H153" s="84" t="s">
        <v>318</v>
      </c>
      <c r="I153" s="84" t="s">
        <v>167</v>
      </c>
      <c r="J153" s="84"/>
      <c r="K153" s="94">
        <v>6.13</v>
      </c>
      <c r="L153" s="97" t="s">
        <v>171</v>
      </c>
      <c r="M153" s="98">
        <v>2.98E-2</v>
      </c>
      <c r="N153" s="98">
        <v>2.4400000000000005E-2</v>
      </c>
      <c r="O153" s="94">
        <v>6083850.9999999991</v>
      </c>
      <c r="P153" s="96">
        <v>104.22</v>
      </c>
      <c r="Q153" s="84"/>
      <c r="R153" s="94">
        <v>6340.5893099999985</v>
      </c>
      <c r="S153" s="95">
        <v>2.3932279117630973E-3</v>
      </c>
      <c r="T153" s="95">
        <v>5.2877413468989708E-3</v>
      </c>
      <c r="U153" s="95">
        <v>1.9248602110906166E-3</v>
      </c>
    </row>
    <row r="154" spans="2:21">
      <c r="B154" s="87" t="s">
        <v>664</v>
      </c>
      <c r="C154" s="84" t="s">
        <v>665</v>
      </c>
      <c r="D154" s="97" t="s">
        <v>127</v>
      </c>
      <c r="E154" s="97" t="s">
        <v>317</v>
      </c>
      <c r="F154" s="84" t="s">
        <v>328</v>
      </c>
      <c r="G154" s="97" t="s">
        <v>323</v>
      </c>
      <c r="H154" s="84" t="s">
        <v>318</v>
      </c>
      <c r="I154" s="84" t="s">
        <v>167</v>
      </c>
      <c r="J154" s="84"/>
      <c r="K154" s="94">
        <v>3.5499999999999994</v>
      </c>
      <c r="L154" s="97" t="s">
        <v>171</v>
      </c>
      <c r="M154" s="98">
        <v>2.4700000000000003E-2</v>
      </c>
      <c r="N154" s="98">
        <v>1.5599999999999996E-2</v>
      </c>
      <c r="O154" s="94">
        <v>10495455.999999998</v>
      </c>
      <c r="P154" s="96">
        <v>104.01</v>
      </c>
      <c r="Q154" s="84"/>
      <c r="R154" s="94">
        <v>10916.323400000001</v>
      </c>
      <c r="S154" s="95">
        <v>3.1506248442767382E-3</v>
      </c>
      <c r="T154" s="95">
        <v>9.1036797647915755E-3</v>
      </c>
      <c r="U154" s="95">
        <v>3.3139500978115622E-3</v>
      </c>
    </row>
    <row r="155" spans="2:21">
      <c r="B155" s="87" t="s">
        <v>666</v>
      </c>
      <c r="C155" s="84" t="s">
        <v>667</v>
      </c>
      <c r="D155" s="97" t="s">
        <v>127</v>
      </c>
      <c r="E155" s="97" t="s">
        <v>317</v>
      </c>
      <c r="F155" s="84" t="s">
        <v>668</v>
      </c>
      <c r="G155" s="97" t="s">
        <v>367</v>
      </c>
      <c r="H155" s="84" t="s">
        <v>318</v>
      </c>
      <c r="I155" s="84" t="s">
        <v>167</v>
      </c>
      <c r="J155" s="84"/>
      <c r="K155" s="94">
        <v>4.7799999999999994</v>
      </c>
      <c r="L155" s="97" t="s">
        <v>171</v>
      </c>
      <c r="M155" s="98">
        <v>1.44E-2</v>
      </c>
      <c r="N155" s="98">
        <v>1.8000000000000002E-2</v>
      </c>
      <c r="O155" s="94">
        <v>4058996.5999999996</v>
      </c>
      <c r="P155" s="96">
        <v>98.35</v>
      </c>
      <c r="Q155" s="84"/>
      <c r="R155" s="94">
        <v>3992.0231599999993</v>
      </c>
      <c r="S155" s="95">
        <v>4.2726279999999997E-3</v>
      </c>
      <c r="T155" s="95">
        <v>3.3291520533617856E-3</v>
      </c>
      <c r="U155" s="95">
        <v>1.2118883855665194E-3</v>
      </c>
    </row>
    <row r="156" spans="2:21">
      <c r="B156" s="87" t="s">
        <v>669</v>
      </c>
      <c r="C156" s="84" t="s">
        <v>670</v>
      </c>
      <c r="D156" s="97" t="s">
        <v>127</v>
      </c>
      <c r="E156" s="97" t="s">
        <v>317</v>
      </c>
      <c r="F156" s="84" t="s">
        <v>343</v>
      </c>
      <c r="G156" s="97" t="s">
        <v>323</v>
      </c>
      <c r="H156" s="84" t="s">
        <v>318</v>
      </c>
      <c r="I156" s="84" t="s">
        <v>167</v>
      </c>
      <c r="J156" s="84"/>
      <c r="K156" s="94">
        <v>0.64999999999999991</v>
      </c>
      <c r="L156" s="97" t="s">
        <v>171</v>
      </c>
      <c r="M156" s="98">
        <v>5.9000000000000004E-2</v>
      </c>
      <c r="N156" s="98">
        <v>2.5999999999999999E-3</v>
      </c>
      <c r="O156" s="94">
        <v>0.41999999999999993</v>
      </c>
      <c r="P156" s="96">
        <v>105.72</v>
      </c>
      <c r="Q156" s="84"/>
      <c r="R156" s="94">
        <v>4.4999999999999993E-4</v>
      </c>
      <c r="S156" s="95">
        <v>7.786028459113044E-10</v>
      </c>
      <c r="T156" s="95">
        <v>3.7527798912188767E-10</v>
      </c>
      <c r="U156" s="95">
        <v>1.3660987214937244E-10</v>
      </c>
    </row>
    <row r="157" spans="2:21">
      <c r="B157" s="87" t="s">
        <v>671</v>
      </c>
      <c r="C157" s="84" t="s">
        <v>672</v>
      </c>
      <c r="D157" s="97" t="s">
        <v>127</v>
      </c>
      <c r="E157" s="97" t="s">
        <v>317</v>
      </c>
      <c r="F157" s="84" t="s">
        <v>343</v>
      </c>
      <c r="G157" s="97" t="s">
        <v>323</v>
      </c>
      <c r="H157" s="84" t="s">
        <v>318</v>
      </c>
      <c r="I157" s="84" t="s">
        <v>167</v>
      </c>
      <c r="J157" s="84"/>
      <c r="K157" s="94">
        <v>0.17</v>
      </c>
      <c r="L157" s="97" t="s">
        <v>171</v>
      </c>
      <c r="M157" s="98">
        <v>1.8799999999999997E-2</v>
      </c>
      <c r="N157" s="98">
        <v>2.3E-3</v>
      </c>
      <c r="O157" s="94">
        <v>6265795.959999999</v>
      </c>
      <c r="P157" s="96">
        <v>100.43</v>
      </c>
      <c r="Q157" s="84"/>
      <c r="R157" s="94">
        <v>6292.738879999999</v>
      </c>
      <c r="S157" s="95">
        <v>9.9722530609256694E-3</v>
      </c>
      <c r="T157" s="95">
        <v>5.247836428790043E-3</v>
      </c>
      <c r="U157" s="95">
        <v>1.9103338974804111E-3</v>
      </c>
    </row>
    <row r="158" spans="2:21">
      <c r="B158" s="87" t="s">
        <v>673</v>
      </c>
      <c r="C158" s="84" t="s">
        <v>674</v>
      </c>
      <c r="D158" s="97" t="s">
        <v>127</v>
      </c>
      <c r="E158" s="97" t="s">
        <v>317</v>
      </c>
      <c r="F158" s="84" t="s">
        <v>675</v>
      </c>
      <c r="G158" s="97" t="s">
        <v>676</v>
      </c>
      <c r="H158" s="84" t="s">
        <v>353</v>
      </c>
      <c r="I158" s="84" t="s">
        <v>167</v>
      </c>
      <c r="J158" s="84"/>
      <c r="K158" s="94">
        <v>1.2199999999999995</v>
      </c>
      <c r="L158" s="97" t="s">
        <v>171</v>
      </c>
      <c r="M158" s="98">
        <v>4.8399999999999999E-2</v>
      </c>
      <c r="N158" s="98">
        <v>6.4999999999999988E-3</v>
      </c>
      <c r="O158" s="94">
        <v>4095732.8299999996</v>
      </c>
      <c r="P158" s="96">
        <v>106.41</v>
      </c>
      <c r="Q158" s="84"/>
      <c r="R158" s="94">
        <v>4358.2694800000008</v>
      </c>
      <c r="S158" s="95">
        <v>9.7517448333333326E-3</v>
      </c>
      <c r="T158" s="95">
        <v>3.6345835700126567E-3</v>
      </c>
      <c r="U158" s="95">
        <v>1.323072525456249E-3</v>
      </c>
    </row>
    <row r="159" spans="2:21">
      <c r="B159" s="87" t="s">
        <v>677</v>
      </c>
      <c r="C159" s="84" t="s">
        <v>678</v>
      </c>
      <c r="D159" s="97" t="s">
        <v>127</v>
      </c>
      <c r="E159" s="97" t="s">
        <v>317</v>
      </c>
      <c r="F159" s="84" t="s">
        <v>352</v>
      </c>
      <c r="G159" s="97" t="s">
        <v>323</v>
      </c>
      <c r="H159" s="84" t="s">
        <v>353</v>
      </c>
      <c r="I159" s="84" t="s">
        <v>167</v>
      </c>
      <c r="J159" s="84"/>
      <c r="K159" s="94">
        <v>1.2800000000000002</v>
      </c>
      <c r="L159" s="97" t="s">
        <v>171</v>
      </c>
      <c r="M159" s="98">
        <v>1.95E-2</v>
      </c>
      <c r="N159" s="98">
        <v>6.7000000000000011E-3</v>
      </c>
      <c r="O159" s="94">
        <v>4622914.379999999</v>
      </c>
      <c r="P159" s="96">
        <v>103.01</v>
      </c>
      <c r="Q159" s="84"/>
      <c r="R159" s="94">
        <v>4762.0640999999987</v>
      </c>
      <c r="S159" s="95">
        <v>6.7487801167883197E-3</v>
      </c>
      <c r="T159" s="95">
        <v>3.971328532261181E-3</v>
      </c>
      <c r="U159" s="95">
        <v>1.4456554841513693E-3</v>
      </c>
    </row>
    <row r="160" spans="2:21">
      <c r="B160" s="87" t="s">
        <v>679</v>
      </c>
      <c r="C160" s="84" t="s">
        <v>680</v>
      </c>
      <c r="D160" s="97" t="s">
        <v>127</v>
      </c>
      <c r="E160" s="97" t="s">
        <v>317</v>
      </c>
      <c r="F160" s="84" t="s">
        <v>360</v>
      </c>
      <c r="G160" s="97" t="s">
        <v>361</v>
      </c>
      <c r="H160" s="84" t="s">
        <v>353</v>
      </c>
      <c r="I160" s="84" t="s">
        <v>167</v>
      </c>
      <c r="J160" s="84"/>
      <c r="K160" s="94">
        <v>4.5599999999999996</v>
      </c>
      <c r="L160" s="97" t="s">
        <v>171</v>
      </c>
      <c r="M160" s="98">
        <v>1.6299999999999999E-2</v>
      </c>
      <c r="N160" s="98">
        <v>1.8100000000000002E-2</v>
      </c>
      <c r="O160" s="94">
        <v>6701999.9999999991</v>
      </c>
      <c r="P160" s="96">
        <v>99.86</v>
      </c>
      <c r="Q160" s="84"/>
      <c r="R160" s="94">
        <v>6692.617009999999</v>
      </c>
      <c r="S160" s="95">
        <v>1.229600682499931E-2</v>
      </c>
      <c r="T160" s="95">
        <v>5.5813152299460898E-3</v>
      </c>
      <c r="U160" s="95">
        <v>2.031727897957367E-3</v>
      </c>
    </row>
    <row r="161" spans="2:21">
      <c r="B161" s="87" t="s">
        <v>681</v>
      </c>
      <c r="C161" s="84" t="s">
        <v>682</v>
      </c>
      <c r="D161" s="97" t="s">
        <v>127</v>
      </c>
      <c r="E161" s="97" t="s">
        <v>317</v>
      </c>
      <c r="F161" s="84" t="s">
        <v>343</v>
      </c>
      <c r="G161" s="97" t="s">
        <v>323</v>
      </c>
      <c r="H161" s="84" t="s">
        <v>353</v>
      </c>
      <c r="I161" s="84" t="s">
        <v>167</v>
      </c>
      <c r="J161" s="84"/>
      <c r="K161" s="94">
        <v>1.46</v>
      </c>
      <c r="L161" s="97" t="s">
        <v>171</v>
      </c>
      <c r="M161" s="98">
        <v>6.0999999999999999E-2</v>
      </c>
      <c r="N161" s="98">
        <v>6.9999999999999993E-3</v>
      </c>
      <c r="O161" s="94">
        <v>5889781.3499999987</v>
      </c>
      <c r="P161" s="96">
        <v>111.07</v>
      </c>
      <c r="Q161" s="84"/>
      <c r="R161" s="94">
        <v>6541.7803299999996</v>
      </c>
      <c r="S161" s="95">
        <v>5.7304417190398851E-3</v>
      </c>
      <c r="T161" s="95">
        <v>5.4555248167100414E-3</v>
      </c>
      <c r="U161" s="95">
        <v>1.9859372766901765E-3</v>
      </c>
    </row>
    <row r="162" spans="2:21">
      <c r="B162" s="87" t="s">
        <v>683</v>
      </c>
      <c r="C162" s="84" t="s">
        <v>684</v>
      </c>
      <c r="D162" s="97" t="s">
        <v>127</v>
      </c>
      <c r="E162" s="97" t="s">
        <v>317</v>
      </c>
      <c r="F162" s="84" t="s">
        <v>386</v>
      </c>
      <c r="G162" s="97" t="s">
        <v>367</v>
      </c>
      <c r="H162" s="84" t="s">
        <v>379</v>
      </c>
      <c r="I162" s="84" t="s">
        <v>167</v>
      </c>
      <c r="J162" s="84"/>
      <c r="K162" s="94">
        <v>4.71</v>
      </c>
      <c r="L162" s="97" t="s">
        <v>171</v>
      </c>
      <c r="M162" s="98">
        <v>3.39E-2</v>
      </c>
      <c r="N162" s="98">
        <v>2.5899999999999999E-2</v>
      </c>
      <c r="O162" s="94">
        <v>3486770.9999999995</v>
      </c>
      <c r="P162" s="96">
        <v>106.27</v>
      </c>
      <c r="Q162" s="84"/>
      <c r="R162" s="94">
        <v>3705.3915499999994</v>
      </c>
      <c r="S162" s="95">
        <v>3.2129833694383835E-3</v>
      </c>
      <c r="T162" s="95">
        <v>3.0901153106516321E-3</v>
      </c>
      <c r="U162" s="95">
        <v>1.1248734797974775E-3</v>
      </c>
    </row>
    <row r="163" spans="2:21">
      <c r="B163" s="87" t="s">
        <v>685</v>
      </c>
      <c r="C163" s="84" t="s">
        <v>686</v>
      </c>
      <c r="D163" s="97" t="s">
        <v>127</v>
      </c>
      <c r="E163" s="97" t="s">
        <v>317</v>
      </c>
      <c r="F163" s="84" t="s">
        <v>395</v>
      </c>
      <c r="G163" s="97" t="s">
        <v>396</v>
      </c>
      <c r="H163" s="84" t="s">
        <v>379</v>
      </c>
      <c r="I163" s="84" t="s">
        <v>167</v>
      </c>
      <c r="J163" s="84"/>
      <c r="K163" s="94">
        <v>2.15</v>
      </c>
      <c r="L163" s="97" t="s">
        <v>171</v>
      </c>
      <c r="M163" s="98">
        <v>1.6E-2</v>
      </c>
      <c r="N163" s="98">
        <v>6.4999999999999988E-3</v>
      </c>
      <c r="O163" s="94">
        <v>3296008.9999999995</v>
      </c>
      <c r="P163" s="96">
        <v>102.14</v>
      </c>
      <c r="Q163" s="84">
        <v>-0.86</v>
      </c>
      <c r="R163" s="94">
        <v>3365.6816299999996</v>
      </c>
      <c r="S163" s="95">
        <v>4.4919503542716335E-3</v>
      </c>
      <c r="T163" s="95">
        <v>2.8068138536241714E-3</v>
      </c>
      <c r="U163" s="95">
        <v>1.0217451937106475E-3</v>
      </c>
    </row>
    <row r="164" spans="2:21">
      <c r="B164" s="87" t="s">
        <v>687</v>
      </c>
      <c r="C164" s="84" t="s">
        <v>688</v>
      </c>
      <c r="D164" s="97" t="s">
        <v>127</v>
      </c>
      <c r="E164" s="97" t="s">
        <v>317</v>
      </c>
      <c r="F164" s="84" t="s">
        <v>395</v>
      </c>
      <c r="G164" s="97" t="s">
        <v>396</v>
      </c>
      <c r="H164" s="84" t="s">
        <v>379</v>
      </c>
      <c r="I164" s="84" t="s">
        <v>167</v>
      </c>
      <c r="J164" s="84"/>
      <c r="K164" s="94">
        <v>5.38</v>
      </c>
      <c r="L164" s="97" t="s">
        <v>171</v>
      </c>
      <c r="M164" s="98">
        <v>3.6499999999999998E-2</v>
      </c>
      <c r="N164" s="98">
        <v>2.7500000000000004E-2</v>
      </c>
      <c r="O164" s="94">
        <v>14268399.999999998</v>
      </c>
      <c r="P164" s="96">
        <v>106.22</v>
      </c>
      <c r="Q164" s="84"/>
      <c r="R164" s="94">
        <v>15155.894009999998</v>
      </c>
      <c r="S164" s="95">
        <v>8.945884807720279E-3</v>
      </c>
      <c r="T164" s="95">
        <v>1.2639274283149472E-2</v>
      </c>
      <c r="U164" s="95">
        <v>4.6009883178123098E-3</v>
      </c>
    </row>
    <row r="165" spans="2:21">
      <c r="B165" s="87" t="s">
        <v>689</v>
      </c>
      <c r="C165" s="84" t="s">
        <v>690</v>
      </c>
      <c r="D165" s="97" t="s">
        <v>127</v>
      </c>
      <c r="E165" s="97" t="s">
        <v>317</v>
      </c>
      <c r="F165" s="84" t="s">
        <v>322</v>
      </c>
      <c r="G165" s="97" t="s">
        <v>323</v>
      </c>
      <c r="H165" s="84" t="s">
        <v>379</v>
      </c>
      <c r="I165" s="84" t="s">
        <v>167</v>
      </c>
      <c r="J165" s="84"/>
      <c r="K165" s="94">
        <v>2.31</v>
      </c>
      <c r="L165" s="97" t="s">
        <v>171</v>
      </c>
      <c r="M165" s="98">
        <v>1.5900000000000001E-2</v>
      </c>
      <c r="N165" s="98">
        <v>6.2999999999999992E-3</v>
      </c>
      <c r="O165" s="94">
        <v>23172748.649999995</v>
      </c>
      <c r="P165" s="96">
        <v>102.48</v>
      </c>
      <c r="Q165" s="84"/>
      <c r="R165" s="94">
        <v>23747.431819999998</v>
      </c>
      <c r="S165" s="95">
        <v>2.4392366999999995E-2</v>
      </c>
      <c r="T165" s="95">
        <v>1.9804196578263843E-2</v>
      </c>
      <c r="U165" s="95">
        <v>7.2091858329025307E-3</v>
      </c>
    </row>
    <row r="166" spans="2:21">
      <c r="B166" s="87" t="s">
        <v>691</v>
      </c>
      <c r="C166" s="84" t="s">
        <v>692</v>
      </c>
      <c r="D166" s="97" t="s">
        <v>127</v>
      </c>
      <c r="E166" s="97" t="s">
        <v>317</v>
      </c>
      <c r="F166" s="84" t="s">
        <v>410</v>
      </c>
      <c r="G166" s="97" t="s">
        <v>367</v>
      </c>
      <c r="H166" s="84" t="s">
        <v>379</v>
      </c>
      <c r="I166" s="84" t="s">
        <v>319</v>
      </c>
      <c r="J166" s="84"/>
      <c r="K166" s="94">
        <v>5.98</v>
      </c>
      <c r="L166" s="97" t="s">
        <v>171</v>
      </c>
      <c r="M166" s="98">
        <v>2.5499999999999998E-2</v>
      </c>
      <c r="N166" s="98">
        <v>3.0800000000000001E-2</v>
      </c>
      <c r="O166" s="94">
        <v>9426999.9999999981</v>
      </c>
      <c r="P166" s="96">
        <v>97.6</v>
      </c>
      <c r="Q166" s="84"/>
      <c r="R166" s="94">
        <v>9200.752309999998</v>
      </c>
      <c r="S166" s="95">
        <v>9.031319816212113E-3</v>
      </c>
      <c r="T166" s="95">
        <v>7.6729773895674721E-3</v>
      </c>
      <c r="U166" s="95">
        <v>2.793141326104762E-3</v>
      </c>
    </row>
    <row r="167" spans="2:21">
      <c r="B167" s="87" t="s">
        <v>693</v>
      </c>
      <c r="C167" s="84" t="s">
        <v>694</v>
      </c>
      <c r="D167" s="97" t="s">
        <v>127</v>
      </c>
      <c r="E167" s="97" t="s">
        <v>317</v>
      </c>
      <c r="F167" s="84" t="s">
        <v>695</v>
      </c>
      <c r="G167" s="97" t="s">
        <v>367</v>
      </c>
      <c r="H167" s="84" t="s">
        <v>379</v>
      </c>
      <c r="I167" s="84" t="s">
        <v>319</v>
      </c>
      <c r="J167" s="84"/>
      <c r="K167" s="94">
        <v>4.9200000000000008</v>
      </c>
      <c r="L167" s="97" t="s">
        <v>171</v>
      </c>
      <c r="M167" s="98">
        <v>3.15E-2</v>
      </c>
      <c r="N167" s="98">
        <v>3.3299999999999996E-2</v>
      </c>
      <c r="O167" s="94">
        <v>468460.99999999994</v>
      </c>
      <c r="P167" s="96">
        <v>99.55</v>
      </c>
      <c r="Q167" s="84"/>
      <c r="R167" s="94">
        <v>466.35292999999996</v>
      </c>
      <c r="S167" s="95">
        <v>1.96632576721789E-3</v>
      </c>
      <c r="T167" s="95">
        <v>3.8891553287000099E-4</v>
      </c>
      <c r="U167" s="95">
        <v>1.4157425365285607E-4</v>
      </c>
    </row>
    <row r="168" spans="2:21">
      <c r="B168" s="87" t="s">
        <v>696</v>
      </c>
      <c r="C168" s="84" t="s">
        <v>697</v>
      </c>
      <c r="D168" s="97" t="s">
        <v>127</v>
      </c>
      <c r="E168" s="97" t="s">
        <v>317</v>
      </c>
      <c r="F168" s="84" t="s">
        <v>413</v>
      </c>
      <c r="G168" s="97" t="s">
        <v>323</v>
      </c>
      <c r="H168" s="84" t="s">
        <v>379</v>
      </c>
      <c r="I168" s="84" t="s">
        <v>167</v>
      </c>
      <c r="J168" s="84"/>
      <c r="K168" s="94">
        <v>2.0799999999999996</v>
      </c>
      <c r="L168" s="97" t="s">
        <v>171</v>
      </c>
      <c r="M168" s="98">
        <v>6.4000000000000001E-2</v>
      </c>
      <c r="N168" s="98">
        <v>9.6999999999999986E-3</v>
      </c>
      <c r="O168" s="94">
        <v>0.17999999999999997</v>
      </c>
      <c r="P168" s="96">
        <v>113.68</v>
      </c>
      <c r="Q168" s="84"/>
      <c r="R168" s="94">
        <v>2.0000000000000001E-4</v>
      </c>
      <c r="S168" s="95">
        <v>5.5313813703075434E-10</v>
      </c>
      <c r="T168" s="95">
        <v>1.6679021738750565E-10</v>
      </c>
      <c r="U168" s="95">
        <v>6.0715498733054422E-11</v>
      </c>
    </row>
    <row r="169" spans="2:21">
      <c r="B169" s="87" t="s">
        <v>698</v>
      </c>
      <c r="C169" s="84" t="s">
        <v>699</v>
      </c>
      <c r="D169" s="97" t="s">
        <v>127</v>
      </c>
      <c r="E169" s="97" t="s">
        <v>317</v>
      </c>
      <c r="F169" s="84" t="s">
        <v>418</v>
      </c>
      <c r="G169" s="97" t="s">
        <v>323</v>
      </c>
      <c r="H169" s="84" t="s">
        <v>379</v>
      </c>
      <c r="I169" s="84" t="s">
        <v>319</v>
      </c>
      <c r="J169" s="84"/>
      <c r="K169" s="94">
        <v>1.4999999999999996</v>
      </c>
      <c r="L169" s="97" t="s">
        <v>171</v>
      </c>
      <c r="M169" s="98">
        <v>1.0500000000000001E-2</v>
      </c>
      <c r="N169" s="98">
        <v>4.0999999999999995E-3</v>
      </c>
      <c r="O169" s="94">
        <v>1336083.2299999997</v>
      </c>
      <c r="P169" s="96">
        <v>100.95</v>
      </c>
      <c r="Q169" s="94">
        <v>3.5360800000000001</v>
      </c>
      <c r="R169" s="94">
        <v>1352.3121000000001</v>
      </c>
      <c r="S169" s="95">
        <v>4.4536107666666661E-3</v>
      </c>
      <c r="T169" s="95">
        <v>1.1277621456737715E-3</v>
      </c>
      <c r="U169" s="95">
        <v>4.1053151797122088E-4</v>
      </c>
    </row>
    <row r="170" spans="2:21">
      <c r="B170" s="87" t="s">
        <v>700</v>
      </c>
      <c r="C170" s="84" t="s">
        <v>701</v>
      </c>
      <c r="D170" s="97" t="s">
        <v>127</v>
      </c>
      <c r="E170" s="97" t="s">
        <v>317</v>
      </c>
      <c r="F170" s="84" t="s">
        <v>429</v>
      </c>
      <c r="G170" s="97" t="s">
        <v>367</v>
      </c>
      <c r="H170" s="84" t="s">
        <v>379</v>
      </c>
      <c r="I170" s="84" t="s">
        <v>319</v>
      </c>
      <c r="J170" s="84"/>
      <c r="K170" s="94">
        <v>3.0500000000000003</v>
      </c>
      <c r="L170" s="97" t="s">
        <v>171</v>
      </c>
      <c r="M170" s="98">
        <v>4.5999999999999999E-2</v>
      </c>
      <c r="N170" s="98">
        <v>1.6800000000000002E-2</v>
      </c>
      <c r="O170" s="94">
        <v>0.67</v>
      </c>
      <c r="P170" s="96">
        <v>110.3</v>
      </c>
      <c r="Q170" s="84"/>
      <c r="R170" s="94">
        <v>7.3999999999999988E-4</v>
      </c>
      <c r="S170" s="95">
        <v>2.6069136127192485E-9</v>
      </c>
      <c r="T170" s="95">
        <v>6.1712380433377077E-10</v>
      </c>
      <c r="U170" s="95">
        <v>2.2464734531230132E-10</v>
      </c>
    </row>
    <row r="171" spans="2:21">
      <c r="B171" s="87" t="s">
        <v>702</v>
      </c>
      <c r="C171" s="84" t="s">
        <v>703</v>
      </c>
      <c r="D171" s="97" t="s">
        <v>127</v>
      </c>
      <c r="E171" s="97" t="s">
        <v>317</v>
      </c>
      <c r="F171" s="84" t="s">
        <v>432</v>
      </c>
      <c r="G171" s="97" t="s">
        <v>433</v>
      </c>
      <c r="H171" s="84" t="s">
        <v>379</v>
      </c>
      <c r="I171" s="84" t="s">
        <v>167</v>
      </c>
      <c r="J171" s="84"/>
      <c r="K171" s="94">
        <v>3.48</v>
      </c>
      <c r="L171" s="97" t="s">
        <v>171</v>
      </c>
      <c r="M171" s="98">
        <v>4.8000000000000001E-2</v>
      </c>
      <c r="N171" s="98">
        <v>1.6199999999999999E-2</v>
      </c>
      <c r="O171" s="94">
        <v>5043452.9999999991</v>
      </c>
      <c r="P171" s="96">
        <v>113.88</v>
      </c>
      <c r="Q171" s="84"/>
      <c r="R171" s="94">
        <v>5743.484449999999</v>
      </c>
      <c r="S171" s="95">
        <v>2.3746925207134345E-3</v>
      </c>
      <c r="T171" s="95">
        <v>4.7897850998862906E-3</v>
      </c>
      <c r="U171" s="95">
        <v>1.7435926142364635E-3</v>
      </c>
    </row>
    <row r="172" spans="2:21">
      <c r="B172" s="87" t="s">
        <v>704</v>
      </c>
      <c r="C172" s="84" t="s">
        <v>705</v>
      </c>
      <c r="D172" s="97" t="s">
        <v>127</v>
      </c>
      <c r="E172" s="97" t="s">
        <v>317</v>
      </c>
      <c r="F172" s="84" t="s">
        <v>706</v>
      </c>
      <c r="G172" s="97" t="s">
        <v>471</v>
      </c>
      <c r="H172" s="84" t="s">
        <v>379</v>
      </c>
      <c r="I172" s="84" t="s">
        <v>319</v>
      </c>
      <c r="J172" s="84"/>
      <c r="K172" s="94">
        <v>3.8299999999999996</v>
      </c>
      <c r="L172" s="97" t="s">
        <v>171</v>
      </c>
      <c r="M172" s="98">
        <v>2.4500000000000001E-2</v>
      </c>
      <c r="N172" s="98">
        <v>1.9399999999999997E-2</v>
      </c>
      <c r="O172" s="94">
        <v>642437.99999999988</v>
      </c>
      <c r="P172" s="96">
        <v>101.96</v>
      </c>
      <c r="Q172" s="84"/>
      <c r="R172" s="94">
        <v>655.02977999999996</v>
      </c>
      <c r="S172" s="95">
        <v>4.0954520476686496E-4</v>
      </c>
      <c r="T172" s="95">
        <v>5.4626279700745E-4</v>
      </c>
      <c r="U172" s="95">
        <v>1.9885229888851456E-4</v>
      </c>
    </row>
    <row r="173" spans="2:21">
      <c r="B173" s="87" t="s">
        <v>707</v>
      </c>
      <c r="C173" s="84" t="s">
        <v>708</v>
      </c>
      <c r="D173" s="97" t="s">
        <v>127</v>
      </c>
      <c r="E173" s="97" t="s">
        <v>317</v>
      </c>
      <c r="F173" s="84" t="s">
        <v>413</v>
      </c>
      <c r="G173" s="97" t="s">
        <v>323</v>
      </c>
      <c r="H173" s="84" t="s">
        <v>379</v>
      </c>
      <c r="I173" s="84" t="s">
        <v>167</v>
      </c>
      <c r="J173" s="84"/>
      <c r="K173" s="94">
        <v>0.44</v>
      </c>
      <c r="L173" s="97" t="s">
        <v>171</v>
      </c>
      <c r="M173" s="98">
        <v>6.0999999999999999E-2</v>
      </c>
      <c r="N173" s="98">
        <v>3.4000000000000002E-3</v>
      </c>
      <c r="O173" s="94">
        <v>589721.93999999983</v>
      </c>
      <c r="P173" s="96">
        <v>105.94</v>
      </c>
      <c r="Q173" s="84"/>
      <c r="R173" s="94">
        <v>624.75142999999991</v>
      </c>
      <c r="S173" s="95">
        <v>3.9314795999999992E-3</v>
      </c>
      <c r="T173" s="95">
        <v>5.2101213411427497E-4</v>
      </c>
      <c r="U173" s="95">
        <v>1.8966047328319467E-4</v>
      </c>
    </row>
    <row r="174" spans="2:21">
      <c r="B174" s="87" t="s">
        <v>709</v>
      </c>
      <c r="C174" s="84" t="s">
        <v>710</v>
      </c>
      <c r="D174" s="97" t="s">
        <v>127</v>
      </c>
      <c r="E174" s="97" t="s">
        <v>317</v>
      </c>
      <c r="F174" s="84" t="s">
        <v>322</v>
      </c>
      <c r="G174" s="97" t="s">
        <v>323</v>
      </c>
      <c r="H174" s="84" t="s">
        <v>379</v>
      </c>
      <c r="I174" s="84" t="s">
        <v>319</v>
      </c>
      <c r="J174" s="84"/>
      <c r="K174" s="94">
        <v>2.2400000000000002</v>
      </c>
      <c r="L174" s="97" t="s">
        <v>171</v>
      </c>
      <c r="M174" s="98">
        <v>3.2500000000000001E-2</v>
      </c>
      <c r="N174" s="98">
        <v>1.7400000000000002E-2</v>
      </c>
      <c r="O174" s="94">
        <v>123</v>
      </c>
      <c r="P174" s="96">
        <v>5171003</v>
      </c>
      <c r="Q174" s="84"/>
      <c r="R174" s="94">
        <v>6360.3335599999982</v>
      </c>
      <c r="S174" s="95">
        <v>6.6432622198217611E-3</v>
      </c>
      <c r="T174" s="95">
        <v>5.3042070856472367E-3</v>
      </c>
      <c r="U174" s="95">
        <v>1.930854121019917E-3</v>
      </c>
    </row>
    <row r="175" spans="2:21">
      <c r="B175" s="87" t="s">
        <v>711</v>
      </c>
      <c r="C175" s="84" t="s">
        <v>712</v>
      </c>
      <c r="D175" s="97" t="s">
        <v>127</v>
      </c>
      <c r="E175" s="97" t="s">
        <v>317</v>
      </c>
      <c r="F175" s="84" t="s">
        <v>322</v>
      </c>
      <c r="G175" s="97" t="s">
        <v>323</v>
      </c>
      <c r="H175" s="84" t="s">
        <v>379</v>
      </c>
      <c r="I175" s="84" t="s">
        <v>167</v>
      </c>
      <c r="J175" s="84"/>
      <c r="K175" s="94">
        <v>1.8300000000000003</v>
      </c>
      <c r="L175" s="97" t="s">
        <v>171</v>
      </c>
      <c r="M175" s="98">
        <v>2.2000000000000002E-2</v>
      </c>
      <c r="N175" s="98">
        <v>6.5000000000000014E-3</v>
      </c>
      <c r="O175" s="94">
        <v>1594892.2199999997</v>
      </c>
      <c r="P175" s="96">
        <v>103.15</v>
      </c>
      <c r="Q175" s="84"/>
      <c r="R175" s="94">
        <v>1645.1313399999997</v>
      </c>
      <c r="S175" s="95">
        <v>1.5948938148938145E-3</v>
      </c>
      <c r="T175" s="95">
        <v>1.3719590691479921E-3</v>
      </c>
      <c r="U175" s="95">
        <v>4.9942484894739052E-4</v>
      </c>
    </row>
    <row r="176" spans="2:21">
      <c r="B176" s="87" t="s">
        <v>713</v>
      </c>
      <c r="C176" s="84" t="s">
        <v>714</v>
      </c>
      <c r="D176" s="97" t="s">
        <v>127</v>
      </c>
      <c r="E176" s="97" t="s">
        <v>317</v>
      </c>
      <c r="F176" s="84" t="s">
        <v>715</v>
      </c>
      <c r="G176" s="97" t="s">
        <v>367</v>
      </c>
      <c r="H176" s="84" t="s">
        <v>379</v>
      </c>
      <c r="I176" s="84" t="s">
        <v>319</v>
      </c>
      <c r="J176" s="84"/>
      <c r="K176" s="94">
        <v>4.3600000000000003</v>
      </c>
      <c r="L176" s="97" t="s">
        <v>171</v>
      </c>
      <c r="M176" s="98">
        <v>3.3799999999999997E-2</v>
      </c>
      <c r="N176" s="98">
        <v>3.4200000000000008E-2</v>
      </c>
      <c r="O176" s="94">
        <v>1882451.9999999998</v>
      </c>
      <c r="P176" s="96">
        <v>101.28</v>
      </c>
      <c r="Q176" s="84"/>
      <c r="R176" s="94">
        <v>1906.5473899999997</v>
      </c>
      <c r="S176" s="95">
        <v>2.9713746332054253E-3</v>
      </c>
      <c r="T176" s="95">
        <v>1.5899672681884073E-3</v>
      </c>
      <c r="U176" s="95">
        <v>5.7878487821026595E-4</v>
      </c>
    </row>
    <row r="177" spans="2:21">
      <c r="B177" s="87" t="s">
        <v>716</v>
      </c>
      <c r="C177" s="84" t="s">
        <v>717</v>
      </c>
      <c r="D177" s="97" t="s">
        <v>127</v>
      </c>
      <c r="E177" s="97" t="s">
        <v>317</v>
      </c>
      <c r="F177" s="84" t="s">
        <v>718</v>
      </c>
      <c r="G177" s="97" t="s">
        <v>158</v>
      </c>
      <c r="H177" s="84" t="s">
        <v>379</v>
      </c>
      <c r="I177" s="84" t="s">
        <v>319</v>
      </c>
      <c r="J177" s="84"/>
      <c r="K177" s="94">
        <v>5.3899999999999988</v>
      </c>
      <c r="L177" s="97" t="s">
        <v>171</v>
      </c>
      <c r="M177" s="98">
        <v>5.0900000000000001E-2</v>
      </c>
      <c r="N177" s="98">
        <v>2.6199999999999998E-2</v>
      </c>
      <c r="O177" s="94">
        <v>261712.91999999993</v>
      </c>
      <c r="P177" s="96">
        <v>113.16</v>
      </c>
      <c r="Q177" s="94">
        <v>38.324280000000002</v>
      </c>
      <c r="R177" s="94">
        <v>337.60965000000004</v>
      </c>
      <c r="S177" s="95">
        <v>2.5139689806227583E-4</v>
      </c>
      <c r="T177" s="95">
        <v>2.8154993457809853E-4</v>
      </c>
      <c r="U177" s="95">
        <v>1.0249069138420975E-4</v>
      </c>
    </row>
    <row r="178" spans="2:21">
      <c r="B178" s="87" t="s">
        <v>719</v>
      </c>
      <c r="C178" s="84" t="s">
        <v>720</v>
      </c>
      <c r="D178" s="97" t="s">
        <v>127</v>
      </c>
      <c r="E178" s="97" t="s">
        <v>317</v>
      </c>
      <c r="F178" s="84" t="s">
        <v>721</v>
      </c>
      <c r="G178" s="97" t="s">
        <v>722</v>
      </c>
      <c r="H178" s="84" t="s">
        <v>379</v>
      </c>
      <c r="I178" s="84" t="s">
        <v>167</v>
      </c>
      <c r="J178" s="84"/>
      <c r="K178" s="94">
        <v>5.919999999999999</v>
      </c>
      <c r="L178" s="97" t="s">
        <v>171</v>
      </c>
      <c r="M178" s="98">
        <v>2.6099999999999998E-2</v>
      </c>
      <c r="N178" s="98">
        <v>2.3300000000000001E-2</v>
      </c>
      <c r="O178" s="94">
        <v>3952999.9999999995</v>
      </c>
      <c r="P178" s="96">
        <v>102.36</v>
      </c>
      <c r="Q178" s="84"/>
      <c r="R178" s="94">
        <v>4046.2908099999995</v>
      </c>
      <c r="S178" s="95">
        <v>9.8062077040623943E-3</v>
      </c>
      <c r="T178" s="95">
        <v>3.3744086190648313E-3</v>
      </c>
      <c r="U178" s="95">
        <v>1.2283628227406237E-3</v>
      </c>
    </row>
    <row r="179" spans="2:21">
      <c r="B179" s="87" t="s">
        <v>723</v>
      </c>
      <c r="C179" s="84" t="s">
        <v>724</v>
      </c>
      <c r="D179" s="97" t="s">
        <v>127</v>
      </c>
      <c r="E179" s="97" t="s">
        <v>317</v>
      </c>
      <c r="F179" s="84" t="s">
        <v>725</v>
      </c>
      <c r="G179" s="97" t="s">
        <v>676</v>
      </c>
      <c r="H179" s="84" t="s">
        <v>379</v>
      </c>
      <c r="I179" s="84" t="s">
        <v>319</v>
      </c>
      <c r="J179" s="84"/>
      <c r="K179" s="94">
        <v>4.0900000000000007</v>
      </c>
      <c r="L179" s="97" t="s">
        <v>171</v>
      </c>
      <c r="M179" s="98">
        <v>1.0500000000000001E-2</v>
      </c>
      <c r="N179" s="98">
        <v>6.6E-3</v>
      </c>
      <c r="O179" s="94">
        <v>2948736.9999999995</v>
      </c>
      <c r="P179" s="96">
        <v>101.93</v>
      </c>
      <c r="Q179" s="84"/>
      <c r="R179" s="94">
        <v>3005.6475299999993</v>
      </c>
      <c r="S179" s="95">
        <v>6.364061535539622E-3</v>
      </c>
      <c r="T179" s="95">
        <v>2.5065630245945962E-3</v>
      </c>
      <c r="U179" s="95">
        <v>9.1244694399861552E-4</v>
      </c>
    </row>
    <row r="180" spans="2:21">
      <c r="B180" s="87" t="s">
        <v>726</v>
      </c>
      <c r="C180" s="84" t="s">
        <v>727</v>
      </c>
      <c r="D180" s="97" t="s">
        <v>127</v>
      </c>
      <c r="E180" s="97" t="s">
        <v>317</v>
      </c>
      <c r="F180" s="84" t="s">
        <v>401</v>
      </c>
      <c r="G180" s="97" t="s">
        <v>367</v>
      </c>
      <c r="H180" s="84" t="s">
        <v>472</v>
      </c>
      <c r="I180" s="84" t="s">
        <v>167</v>
      </c>
      <c r="J180" s="84"/>
      <c r="K180" s="94">
        <v>3.8600000000000012</v>
      </c>
      <c r="L180" s="97" t="s">
        <v>171</v>
      </c>
      <c r="M180" s="98">
        <v>3.5000000000000003E-2</v>
      </c>
      <c r="N180" s="98">
        <v>2.0700000000000003E-2</v>
      </c>
      <c r="O180" s="94">
        <v>1199956.5099999998</v>
      </c>
      <c r="P180" s="96">
        <v>106.5</v>
      </c>
      <c r="Q180" s="84"/>
      <c r="R180" s="94">
        <v>1277.9536399999997</v>
      </c>
      <c r="S180" s="95">
        <v>7.893966023783552E-3</v>
      </c>
      <c r="T180" s="95">
        <v>1.0657508271337704E-3</v>
      </c>
      <c r="U180" s="95">
        <v>3.8795796305161136E-4</v>
      </c>
    </row>
    <row r="181" spans="2:21">
      <c r="B181" s="87" t="s">
        <v>728</v>
      </c>
      <c r="C181" s="84" t="s">
        <v>729</v>
      </c>
      <c r="D181" s="97" t="s">
        <v>127</v>
      </c>
      <c r="E181" s="97" t="s">
        <v>317</v>
      </c>
      <c r="F181" s="84" t="s">
        <v>695</v>
      </c>
      <c r="G181" s="97" t="s">
        <v>367</v>
      </c>
      <c r="H181" s="84" t="s">
        <v>472</v>
      </c>
      <c r="I181" s="84" t="s">
        <v>167</v>
      </c>
      <c r="J181" s="84"/>
      <c r="K181" s="94">
        <v>4.29</v>
      </c>
      <c r="L181" s="97" t="s">
        <v>171</v>
      </c>
      <c r="M181" s="98">
        <v>4.3499999999999997E-2</v>
      </c>
      <c r="N181" s="98">
        <v>3.9899999999999998E-2</v>
      </c>
      <c r="O181" s="94">
        <v>3545875.9999999995</v>
      </c>
      <c r="P181" s="96">
        <v>103.32</v>
      </c>
      <c r="Q181" s="84"/>
      <c r="R181" s="94">
        <v>3663.5991999999992</v>
      </c>
      <c r="S181" s="95">
        <v>1.8899525203446164E-3</v>
      </c>
      <c r="T181" s="95">
        <v>3.055262534943458E-3</v>
      </c>
      <c r="U181" s="95">
        <v>1.1121862629300957E-3</v>
      </c>
    </row>
    <row r="182" spans="2:21">
      <c r="B182" s="87" t="s">
        <v>730</v>
      </c>
      <c r="C182" s="84" t="s">
        <v>731</v>
      </c>
      <c r="D182" s="97" t="s">
        <v>127</v>
      </c>
      <c r="E182" s="97" t="s">
        <v>317</v>
      </c>
      <c r="F182" s="84" t="s">
        <v>550</v>
      </c>
      <c r="G182" s="97" t="s">
        <v>426</v>
      </c>
      <c r="H182" s="84" t="s">
        <v>472</v>
      </c>
      <c r="I182" s="84" t="s">
        <v>167</v>
      </c>
      <c r="J182" s="84"/>
      <c r="K182" s="94">
        <v>6.1199999999999992</v>
      </c>
      <c r="L182" s="97" t="s">
        <v>171</v>
      </c>
      <c r="M182" s="98">
        <v>3.61E-2</v>
      </c>
      <c r="N182" s="98">
        <v>2.7800000000000002E-2</v>
      </c>
      <c r="O182" s="94">
        <v>6816963.9999999991</v>
      </c>
      <c r="P182" s="96">
        <v>105.85</v>
      </c>
      <c r="Q182" s="84"/>
      <c r="R182" s="94">
        <v>7215.7561699999987</v>
      </c>
      <c r="S182" s="95">
        <v>8.8820377850162852E-3</v>
      </c>
      <c r="T182" s="95">
        <v>6.0175877010476744E-3</v>
      </c>
      <c r="U182" s="95">
        <v>2.1905411729883227E-3</v>
      </c>
    </row>
    <row r="183" spans="2:21">
      <c r="B183" s="87" t="s">
        <v>732</v>
      </c>
      <c r="C183" s="84" t="s">
        <v>733</v>
      </c>
      <c r="D183" s="97" t="s">
        <v>127</v>
      </c>
      <c r="E183" s="97" t="s">
        <v>317</v>
      </c>
      <c r="F183" s="84" t="s">
        <v>425</v>
      </c>
      <c r="G183" s="97" t="s">
        <v>426</v>
      </c>
      <c r="H183" s="84" t="s">
        <v>472</v>
      </c>
      <c r="I183" s="84" t="s">
        <v>319</v>
      </c>
      <c r="J183" s="84"/>
      <c r="K183" s="94">
        <v>8.51</v>
      </c>
      <c r="L183" s="97" t="s">
        <v>171</v>
      </c>
      <c r="M183" s="98">
        <v>3.95E-2</v>
      </c>
      <c r="N183" s="98">
        <v>3.4699999999999995E-2</v>
      </c>
      <c r="O183" s="94">
        <v>2419852.9999999995</v>
      </c>
      <c r="P183" s="96">
        <v>105.32</v>
      </c>
      <c r="Q183" s="84"/>
      <c r="R183" s="94">
        <v>2548.5891799999995</v>
      </c>
      <c r="S183" s="95">
        <v>1.0082301871680972E-2</v>
      </c>
      <c r="T183" s="95">
        <v>2.1253987168182234E-3</v>
      </c>
      <c r="U183" s="95">
        <v>7.7369431564683084E-4</v>
      </c>
    </row>
    <row r="184" spans="2:21">
      <c r="B184" s="87" t="s">
        <v>734</v>
      </c>
      <c r="C184" s="84" t="s">
        <v>735</v>
      </c>
      <c r="D184" s="97" t="s">
        <v>127</v>
      </c>
      <c r="E184" s="97" t="s">
        <v>317</v>
      </c>
      <c r="F184" s="84" t="s">
        <v>425</v>
      </c>
      <c r="G184" s="97" t="s">
        <v>426</v>
      </c>
      <c r="H184" s="84" t="s">
        <v>472</v>
      </c>
      <c r="I184" s="84" t="s">
        <v>319</v>
      </c>
      <c r="J184" s="84"/>
      <c r="K184" s="94">
        <v>9.1600000000000019</v>
      </c>
      <c r="L184" s="97" t="s">
        <v>171</v>
      </c>
      <c r="M184" s="98">
        <v>3.95E-2</v>
      </c>
      <c r="N184" s="98">
        <v>3.6300000000000006E-2</v>
      </c>
      <c r="O184" s="94">
        <v>514673.99999999994</v>
      </c>
      <c r="P184" s="96">
        <v>104.18</v>
      </c>
      <c r="Q184" s="84"/>
      <c r="R184" s="94">
        <v>536.18736999999987</v>
      </c>
      <c r="S184" s="95">
        <v>2.1443858918312529E-3</v>
      </c>
      <c r="T184" s="95">
        <v>4.4715404001367451E-4</v>
      </c>
      <c r="U184" s="95">
        <v>1.6277441791957386E-4</v>
      </c>
    </row>
    <row r="185" spans="2:21">
      <c r="B185" s="87" t="s">
        <v>736</v>
      </c>
      <c r="C185" s="84" t="s">
        <v>737</v>
      </c>
      <c r="D185" s="97" t="s">
        <v>127</v>
      </c>
      <c r="E185" s="97" t="s">
        <v>317</v>
      </c>
      <c r="F185" s="84" t="s">
        <v>738</v>
      </c>
      <c r="G185" s="97" t="s">
        <v>367</v>
      </c>
      <c r="H185" s="84" t="s">
        <v>472</v>
      </c>
      <c r="I185" s="84" t="s">
        <v>167</v>
      </c>
      <c r="J185" s="84"/>
      <c r="K185" s="94">
        <v>3.1300000000000003</v>
      </c>
      <c r="L185" s="97" t="s">
        <v>171</v>
      </c>
      <c r="M185" s="98">
        <v>3.9E-2</v>
      </c>
      <c r="N185" s="98">
        <v>4.4799999999999993E-2</v>
      </c>
      <c r="O185" s="94">
        <v>4087895.9999999995</v>
      </c>
      <c r="P185" s="96">
        <v>98.72</v>
      </c>
      <c r="Q185" s="84"/>
      <c r="R185" s="94">
        <v>4035.5709299999994</v>
      </c>
      <c r="S185" s="95">
        <v>4.5514877887200839E-3</v>
      </c>
      <c r="T185" s="95">
        <v>3.365468763486991E-3</v>
      </c>
      <c r="U185" s="95">
        <v>1.225108508437831E-3</v>
      </c>
    </row>
    <row r="186" spans="2:21">
      <c r="B186" s="87" t="s">
        <v>739</v>
      </c>
      <c r="C186" s="84" t="s">
        <v>740</v>
      </c>
      <c r="D186" s="97" t="s">
        <v>127</v>
      </c>
      <c r="E186" s="97" t="s">
        <v>317</v>
      </c>
      <c r="F186" s="84" t="s">
        <v>509</v>
      </c>
      <c r="G186" s="97" t="s">
        <v>367</v>
      </c>
      <c r="H186" s="84" t="s">
        <v>472</v>
      </c>
      <c r="I186" s="84" t="s">
        <v>167</v>
      </c>
      <c r="J186" s="84"/>
      <c r="K186" s="94">
        <v>4.3500000000000005</v>
      </c>
      <c r="L186" s="97" t="s">
        <v>171</v>
      </c>
      <c r="M186" s="98">
        <v>5.0499999999999996E-2</v>
      </c>
      <c r="N186" s="98">
        <v>2.8200000000000003E-2</v>
      </c>
      <c r="O186" s="94">
        <v>408522.99999999994</v>
      </c>
      <c r="P186" s="96">
        <v>110.34</v>
      </c>
      <c r="Q186" s="84"/>
      <c r="R186" s="94">
        <v>450.7642899999999</v>
      </c>
      <c r="S186" s="95">
        <v>7.3565831792507042E-4</v>
      </c>
      <c r="T186" s="95">
        <v>3.759153695981231E-4</v>
      </c>
      <c r="U186" s="95">
        <v>1.3684189339200584E-4</v>
      </c>
    </row>
    <row r="187" spans="2:21">
      <c r="B187" s="87" t="s">
        <v>741</v>
      </c>
      <c r="C187" s="84" t="s">
        <v>742</v>
      </c>
      <c r="D187" s="97" t="s">
        <v>127</v>
      </c>
      <c r="E187" s="97" t="s">
        <v>317</v>
      </c>
      <c r="F187" s="84" t="s">
        <v>514</v>
      </c>
      <c r="G187" s="97" t="s">
        <v>426</v>
      </c>
      <c r="H187" s="84" t="s">
        <v>472</v>
      </c>
      <c r="I187" s="84" t="s">
        <v>167</v>
      </c>
      <c r="J187" s="84"/>
      <c r="K187" s="94">
        <v>5.27</v>
      </c>
      <c r="L187" s="97" t="s">
        <v>171</v>
      </c>
      <c r="M187" s="98">
        <v>3.9199999999999999E-2</v>
      </c>
      <c r="N187" s="98">
        <v>2.6199999999999998E-2</v>
      </c>
      <c r="O187" s="94">
        <v>1729283.9799999997</v>
      </c>
      <c r="P187" s="96">
        <v>107.68</v>
      </c>
      <c r="Q187" s="84"/>
      <c r="R187" s="94">
        <v>1862.0930499999997</v>
      </c>
      <c r="S187" s="95">
        <v>1.8016114742450411E-3</v>
      </c>
      <c r="T187" s="95">
        <v>1.5528945230263169E-3</v>
      </c>
      <c r="U187" s="95">
        <v>5.6528954109052218E-4</v>
      </c>
    </row>
    <row r="188" spans="2:21">
      <c r="B188" s="87" t="s">
        <v>743</v>
      </c>
      <c r="C188" s="84" t="s">
        <v>744</v>
      </c>
      <c r="D188" s="97" t="s">
        <v>127</v>
      </c>
      <c r="E188" s="97" t="s">
        <v>317</v>
      </c>
      <c r="F188" s="84" t="s">
        <v>544</v>
      </c>
      <c r="G188" s="97" t="s">
        <v>545</v>
      </c>
      <c r="H188" s="84" t="s">
        <v>472</v>
      </c>
      <c r="I188" s="84" t="s">
        <v>319</v>
      </c>
      <c r="J188" s="84"/>
      <c r="K188" s="94">
        <v>0.65</v>
      </c>
      <c r="L188" s="97" t="s">
        <v>171</v>
      </c>
      <c r="M188" s="98">
        <v>2.3E-2</v>
      </c>
      <c r="N188" s="98">
        <v>5.8999999999999999E-3</v>
      </c>
      <c r="O188" s="94">
        <v>8177397.0399999991</v>
      </c>
      <c r="P188" s="96">
        <v>101.1</v>
      </c>
      <c r="Q188" s="84"/>
      <c r="R188" s="94">
        <v>8267.3483999999989</v>
      </c>
      <c r="S188" s="95">
        <v>2.7478764529836326E-3</v>
      </c>
      <c r="T188" s="95">
        <v>6.8945641842712343E-3</v>
      </c>
      <c r="U188" s="95">
        <v>2.5097809065295971E-3</v>
      </c>
    </row>
    <row r="189" spans="2:21">
      <c r="B189" s="87" t="s">
        <v>745</v>
      </c>
      <c r="C189" s="84" t="s">
        <v>746</v>
      </c>
      <c r="D189" s="97" t="s">
        <v>127</v>
      </c>
      <c r="E189" s="97" t="s">
        <v>317</v>
      </c>
      <c r="F189" s="84" t="s">
        <v>544</v>
      </c>
      <c r="G189" s="97" t="s">
        <v>545</v>
      </c>
      <c r="H189" s="84" t="s">
        <v>472</v>
      </c>
      <c r="I189" s="84" t="s">
        <v>319</v>
      </c>
      <c r="J189" s="84"/>
      <c r="K189" s="94">
        <v>5.4099999999999993</v>
      </c>
      <c r="L189" s="97" t="s">
        <v>171</v>
      </c>
      <c r="M189" s="98">
        <v>1.7500000000000002E-2</v>
      </c>
      <c r="N189" s="98">
        <v>1.2299999999999998E-2</v>
      </c>
      <c r="O189" s="94">
        <v>6019017.6500000004</v>
      </c>
      <c r="P189" s="96">
        <v>102.98</v>
      </c>
      <c r="Q189" s="84"/>
      <c r="R189" s="94">
        <v>6198.3845700000002</v>
      </c>
      <c r="S189" s="95">
        <v>4.1665692808656807E-3</v>
      </c>
      <c r="T189" s="95">
        <v>5.1691495494083041E-3</v>
      </c>
      <c r="U189" s="95">
        <v>1.8816900525340954E-3</v>
      </c>
    </row>
    <row r="190" spans="2:21">
      <c r="B190" s="87" t="s">
        <v>747</v>
      </c>
      <c r="C190" s="84" t="s">
        <v>748</v>
      </c>
      <c r="D190" s="97" t="s">
        <v>127</v>
      </c>
      <c r="E190" s="97" t="s">
        <v>317</v>
      </c>
      <c r="F190" s="84" t="s">
        <v>544</v>
      </c>
      <c r="G190" s="97" t="s">
        <v>545</v>
      </c>
      <c r="H190" s="84" t="s">
        <v>472</v>
      </c>
      <c r="I190" s="84" t="s">
        <v>319</v>
      </c>
      <c r="J190" s="84"/>
      <c r="K190" s="94">
        <v>3.93</v>
      </c>
      <c r="L190" s="97" t="s">
        <v>171</v>
      </c>
      <c r="M190" s="98">
        <v>2.9600000000000001E-2</v>
      </c>
      <c r="N190" s="98">
        <v>1.8200000000000001E-2</v>
      </c>
      <c r="O190" s="94">
        <v>2837156.9999999995</v>
      </c>
      <c r="P190" s="96">
        <v>105.54</v>
      </c>
      <c r="Q190" s="84"/>
      <c r="R190" s="94">
        <v>2994.3353999999995</v>
      </c>
      <c r="S190" s="95">
        <v>6.9471074501584245E-3</v>
      </c>
      <c r="T190" s="95">
        <v>2.497129261485518E-3</v>
      </c>
      <c r="U190" s="95">
        <v>9.0901283592519989E-4</v>
      </c>
    </row>
    <row r="191" spans="2:21">
      <c r="B191" s="87" t="s">
        <v>749</v>
      </c>
      <c r="C191" s="84" t="s">
        <v>750</v>
      </c>
      <c r="D191" s="97" t="s">
        <v>127</v>
      </c>
      <c r="E191" s="97" t="s">
        <v>317</v>
      </c>
      <c r="F191" s="84" t="s">
        <v>751</v>
      </c>
      <c r="G191" s="97" t="s">
        <v>158</v>
      </c>
      <c r="H191" s="84" t="s">
        <v>472</v>
      </c>
      <c r="I191" s="84" t="s">
        <v>167</v>
      </c>
      <c r="J191" s="84"/>
      <c r="K191" s="94">
        <v>5.18</v>
      </c>
      <c r="L191" s="97" t="s">
        <v>171</v>
      </c>
      <c r="M191" s="98">
        <v>2.3E-2</v>
      </c>
      <c r="N191" s="98">
        <v>3.1000000000000007E-2</v>
      </c>
      <c r="O191" s="94">
        <v>3438999.9999999995</v>
      </c>
      <c r="P191" s="96">
        <v>96.23</v>
      </c>
      <c r="Q191" s="84"/>
      <c r="R191" s="94">
        <v>3309.349619999999</v>
      </c>
      <c r="S191" s="95">
        <v>1.0915755380429468E-2</v>
      </c>
      <c r="T191" s="95">
        <v>2.7598357126552954E-3</v>
      </c>
      <c r="U191" s="95">
        <v>1.0046440633017203E-3</v>
      </c>
    </row>
    <row r="192" spans="2:21">
      <c r="B192" s="87" t="s">
        <v>752</v>
      </c>
      <c r="C192" s="84" t="s">
        <v>753</v>
      </c>
      <c r="D192" s="97" t="s">
        <v>127</v>
      </c>
      <c r="E192" s="97" t="s">
        <v>317</v>
      </c>
      <c r="F192" s="84" t="s">
        <v>413</v>
      </c>
      <c r="G192" s="97" t="s">
        <v>323</v>
      </c>
      <c r="H192" s="84" t="s">
        <v>556</v>
      </c>
      <c r="I192" s="84" t="s">
        <v>167</v>
      </c>
      <c r="J192" s="84"/>
      <c r="K192" s="94">
        <v>3.09</v>
      </c>
      <c r="L192" s="97" t="s">
        <v>171</v>
      </c>
      <c r="M192" s="98">
        <v>3.6000000000000004E-2</v>
      </c>
      <c r="N192" s="98">
        <v>2.3E-2</v>
      </c>
      <c r="O192" s="94">
        <v>126</v>
      </c>
      <c r="P192" s="96">
        <v>5332000</v>
      </c>
      <c r="Q192" s="84"/>
      <c r="R192" s="94">
        <v>6718.3199999999988</v>
      </c>
      <c r="S192" s="95">
        <v>8.0352018366175604E-3</v>
      </c>
      <c r="T192" s="95">
        <v>5.6027502663941334E-3</v>
      </c>
      <c r="U192" s="95">
        <v>2.0395307472412705E-3</v>
      </c>
    </row>
    <row r="193" spans="2:21">
      <c r="B193" s="87" t="s">
        <v>754</v>
      </c>
      <c r="C193" s="84" t="s">
        <v>755</v>
      </c>
      <c r="D193" s="97" t="s">
        <v>127</v>
      </c>
      <c r="E193" s="97" t="s">
        <v>317</v>
      </c>
      <c r="F193" s="84" t="s">
        <v>756</v>
      </c>
      <c r="G193" s="97" t="s">
        <v>722</v>
      </c>
      <c r="H193" s="84" t="s">
        <v>556</v>
      </c>
      <c r="I193" s="84" t="s">
        <v>167</v>
      </c>
      <c r="J193" s="84"/>
      <c r="K193" s="94">
        <v>0.90000000000000013</v>
      </c>
      <c r="L193" s="97" t="s">
        <v>171</v>
      </c>
      <c r="M193" s="98">
        <v>5.5500000000000001E-2</v>
      </c>
      <c r="N193" s="98">
        <v>1.0500000000000001E-2</v>
      </c>
      <c r="O193" s="94">
        <v>17215.240000000002</v>
      </c>
      <c r="P193" s="96">
        <v>104.56</v>
      </c>
      <c r="Q193" s="84"/>
      <c r="R193" s="94">
        <v>18.000249999999998</v>
      </c>
      <c r="S193" s="95">
        <v>7.1730166666666669E-4</v>
      </c>
      <c r="T193" s="95">
        <v>1.5011328052647241E-5</v>
      </c>
      <c r="U193" s="95">
        <v>5.4644707803483138E-6</v>
      </c>
    </row>
    <row r="194" spans="2:21">
      <c r="B194" s="87" t="s">
        <v>757</v>
      </c>
      <c r="C194" s="84" t="s">
        <v>758</v>
      </c>
      <c r="D194" s="97" t="s">
        <v>127</v>
      </c>
      <c r="E194" s="97" t="s">
        <v>317</v>
      </c>
      <c r="F194" s="84" t="s">
        <v>759</v>
      </c>
      <c r="G194" s="97" t="s">
        <v>158</v>
      </c>
      <c r="H194" s="84" t="s">
        <v>556</v>
      </c>
      <c r="I194" s="84" t="s">
        <v>319</v>
      </c>
      <c r="J194" s="84"/>
      <c r="K194" s="94">
        <v>2.38</v>
      </c>
      <c r="L194" s="97" t="s">
        <v>171</v>
      </c>
      <c r="M194" s="98">
        <v>3.4000000000000002E-2</v>
      </c>
      <c r="N194" s="98">
        <v>2.2499999999999999E-2</v>
      </c>
      <c r="O194" s="94">
        <v>552631.45999999985</v>
      </c>
      <c r="P194" s="96">
        <v>103.24</v>
      </c>
      <c r="Q194" s="84"/>
      <c r="R194" s="94">
        <v>570.53669999999988</v>
      </c>
      <c r="S194" s="95">
        <v>1.1165442756842783E-3</v>
      </c>
      <c r="T194" s="95">
        <v>4.7579970110275035E-4</v>
      </c>
      <c r="U194" s="95">
        <v>1.732021014300552E-4</v>
      </c>
    </row>
    <row r="195" spans="2:21">
      <c r="B195" s="87" t="s">
        <v>760</v>
      </c>
      <c r="C195" s="84" t="s">
        <v>761</v>
      </c>
      <c r="D195" s="97" t="s">
        <v>127</v>
      </c>
      <c r="E195" s="97" t="s">
        <v>317</v>
      </c>
      <c r="F195" s="84" t="s">
        <v>555</v>
      </c>
      <c r="G195" s="97" t="s">
        <v>323</v>
      </c>
      <c r="H195" s="84" t="s">
        <v>556</v>
      </c>
      <c r="I195" s="84" t="s">
        <v>167</v>
      </c>
      <c r="J195" s="84"/>
      <c r="K195" s="94">
        <v>1.17</v>
      </c>
      <c r="L195" s="97" t="s">
        <v>171</v>
      </c>
      <c r="M195" s="98">
        <v>1.5800000000000002E-2</v>
      </c>
      <c r="N195" s="98">
        <v>5.5999999999999991E-3</v>
      </c>
      <c r="O195" s="94">
        <v>996339.31999999983</v>
      </c>
      <c r="P195" s="96">
        <v>101.32</v>
      </c>
      <c r="Q195" s="84"/>
      <c r="R195" s="94">
        <v>1009.4909999999999</v>
      </c>
      <c r="S195" s="95">
        <v>1.93591753779194E-3</v>
      </c>
      <c r="T195" s="95">
        <v>8.418661167036522E-4</v>
      </c>
      <c r="U195" s="95">
        <v>3.0645874765764918E-4</v>
      </c>
    </row>
    <row r="196" spans="2:21">
      <c r="B196" s="87" t="s">
        <v>762</v>
      </c>
      <c r="C196" s="84" t="s">
        <v>763</v>
      </c>
      <c r="D196" s="97" t="s">
        <v>127</v>
      </c>
      <c r="E196" s="97" t="s">
        <v>317</v>
      </c>
      <c r="F196" s="84" t="s">
        <v>764</v>
      </c>
      <c r="G196" s="97" t="s">
        <v>367</v>
      </c>
      <c r="H196" s="84" t="s">
        <v>556</v>
      </c>
      <c r="I196" s="84" t="s">
        <v>167</v>
      </c>
      <c r="J196" s="84"/>
      <c r="K196" s="94">
        <v>2.85</v>
      </c>
      <c r="L196" s="97" t="s">
        <v>171</v>
      </c>
      <c r="M196" s="98">
        <v>6.7500000000000004E-2</v>
      </c>
      <c r="N196" s="98">
        <v>3.9399999999999998E-2</v>
      </c>
      <c r="O196" s="94">
        <v>1064373.6100000001</v>
      </c>
      <c r="P196" s="96">
        <v>109.36</v>
      </c>
      <c r="Q196" s="84"/>
      <c r="R196" s="94">
        <v>1163.9990199999997</v>
      </c>
      <c r="S196" s="95">
        <v>1.3308762403079419E-3</v>
      </c>
      <c r="T196" s="95">
        <v>9.7071824792321741E-4</v>
      </c>
      <c r="U196" s="95">
        <v>3.5336390512043285E-4</v>
      </c>
    </row>
    <row r="197" spans="2:21">
      <c r="B197" s="87" t="s">
        <v>765</v>
      </c>
      <c r="C197" s="84" t="s">
        <v>766</v>
      </c>
      <c r="D197" s="97" t="s">
        <v>127</v>
      </c>
      <c r="E197" s="97" t="s">
        <v>317</v>
      </c>
      <c r="F197" s="84" t="s">
        <v>519</v>
      </c>
      <c r="G197" s="97" t="s">
        <v>367</v>
      </c>
      <c r="H197" s="84" t="s">
        <v>556</v>
      </c>
      <c r="I197" s="84" t="s">
        <v>319</v>
      </c>
      <c r="J197" s="84"/>
      <c r="K197" s="94">
        <v>2.8400000000000003</v>
      </c>
      <c r="L197" s="97" t="s">
        <v>171</v>
      </c>
      <c r="M197" s="98">
        <v>5.74E-2</v>
      </c>
      <c r="N197" s="98">
        <v>2.0199999999999999E-2</v>
      </c>
      <c r="O197" s="94">
        <v>0.46999999999999992</v>
      </c>
      <c r="P197" s="96">
        <v>110.69</v>
      </c>
      <c r="Q197" s="84"/>
      <c r="R197" s="94">
        <v>5.2999999999999987E-4</v>
      </c>
      <c r="S197" s="95">
        <v>2.5376431556044011E-9</v>
      </c>
      <c r="T197" s="95">
        <v>4.4199407607688984E-10</v>
      </c>
      <c r="U197" s="95">
        <v>1.6089607164259417E-10</v>
      </c>
    </row>
    <row r="198" spans="2:21">
      <c r="B198" s="87" t="s">
        <v>767</v>
      </c>
      <c r="C198" s="84" t="s">
        <v>768</v>
      </c>
      <c r="D198" s="97" t="s">
        <v>127</v>
      </c>
      <c r="E198" s="97" t="s">
        <v>317</v>
      </c>
      <c r="F198" s="84" t="s">
        <v>519</v>
      </c>
      <c r="G198" s="97" t="s">
        <v>367</v>
      </c>
      <c r="H198" s="84" t="s">
        <v>556</v>
      </c>
      <c r="I198" s="84" t="s">
        <v>319</v>
      </c>
      <c r="J198" s="84"/>
      <c r="K198" s="94">
        <v>4.9200000000000008</v>
      </c>
      <c r="L198" s="97" t="s">
        <v>171</v>
      </c>
      <c r="M198" s="98">
        <v>5.6500000000000002E-2</v>
      </c>
      <c r="N198" s="98">
        <v>3.2300000000000002E-2</v>
      </c>
      <c r="O198" s="94">
        <v>2699999.9999999995</v>
      </c>
      <c r="P198" s="96">
        <v>113.8</v>
      </c>
      <c r="Q198" s="84"/>
      <c r="R198" s="94">
        <v>3072.6001199999992</v>
      </c>
      <c r="S198" s="95">
        <v>2.9064979606072638E-2</v>
      </c>
      <c r="T198" s="95">
        <v>2.5623982097983788E-3</v>
      </c>
      <c r="U198" s="95">
        <v>9.3277224346521403E-4</v>
      </c>
    </row>
    <row r="199" spans="2:21">
      <c r="B199" s="87" t="s">
        <v>769</v>
      </c>
      <c r="C199" s="84" t="s">
        <v>770</v>
      </c>
      <c r="D199" s="97" t="s">
        <v>127</v>
      </c>
      <c r="E199" s="97" t="s">
        <v>317</v>
      </c>
      <c r="F199" s="84" t="s">
        <v>522</v>
      </c>
      <c r="G199" s="97" t="s">
        <v>367</v>
      </c>
      <c r="H199" s="84" t="s">
        <v>556</v>
      </c>
      <c r="I199" s="84" t="s">
        <v>319</v>
      </c>
      <c r="J199" s="84"/>
      <c r="K199" s="94">
        <v>3.5799999999999996</v>
      </c>
      <c r="L199" s="97" t="s">
        <v>171</v>
      </c>
      <c r="M199" s="98">
        <v>3.7000000000000005E-2</v>
      </c>
      <c r="N199" s="98">
        <v>2.12E-2</v>
      </c>
      <c r="O199" s="94">
        <v>895772.33999999985</v>
      </c>
      <c r="P199" s="96">
        <v>106.67</v>
      </c>
      <c r="Q199" s="84"/>
      <c r="R199" s="94">
        <v>955.52035999999987</v>
      </c>
      <c r="S199" s="95">
        <v>3.7735489966466648E-3</v>
      </c>
      <c r="T199" s="95">
        <v>7.9685724281293815E-4</v>
      </c>
      <c r="U199" s="95">
        <v>2.9007447603493849E-4</v>
      </c>
    </row>
    <row r="200" spans="2:21">
      <c r="B200" s="87" t="s">
        <v>771</v>
      </c>
      <c r="C200" s="84" t="s">
        <v>772</v>
      </c>
      <c r="D200" s="97" t="s">
        <v>127</v>
      </c>
      <c r="E200" s="97" t="s">
        <v>317</v>
      </c>
      <c r="F200" s="84" t="s">
        <v>773</v>
      </c>
      <c r="G200" s="97" t="s">
        <v>367</v>
      </c>
      <c r="H200" s="84" t="s">
        <v>556</v>
      </c>
      <c r="I200" s="84" t="s">
        <v>167</v>
      </c>
      <c r="J200" s="84"/>
      <c r="K200" s="94">
        <v>2.29</v>
      </c>
      <c r="L200" s="97" t="s">
        <v>171</v>
      </c>
      <c r="M200" s="98">
        <v>4.4500000000000005E-2</v>
      </c>
      <c r="N200" s="98">
        <v>3.61E-2</v>
      </c>
      <c r="O200" s="94">
        <v>0.41999999999999993</v>
      </c>
      <c r="P200" s="96">
        <v>103.07</v>
      </c>
      <c r="Q200" s="84"/>
      <c r="R200" s="94">
        <v>4.3999999999999996E-4</v>
      </c>
      <c r="S200" s="95">
        <v>3.3333333333333327E-10</v>
      </c>
      <c r="T200" s="95">
        <v>3.6693847825251238E-10</v>
      </c>
      <c r="U200" s="95">
        <v>1.3357409721271972E-10</v>
      </c>
    </row>
    <row r="201" spans="2:21">
      <c r="B201" s="87" t="s">
        <v>774</v>
      </c>
      <c r="C201" s="84" t="s">
        <v>775</v>
      </c>
      <c r="D201" s="97" t="s">
        <v>127</v>
      </c>
      <c r="E201" s="97" t="s">
        <v>317</v>
      </c>
      <c r="F201" s="84" t="s">
        <v>776</v>
      </c>
      <c r="G201" s="97" t="s">
        <v>631</v>
      </c>
      <c r="H201" s="84" t="s">
        <v>556</v>
      </c>
      <c r="I201" s="84" t="s">
        <v>319</v>
      </c>
      <c r="J201" s="84"/>
      <c r="K201" s="94">
        <v>3.09</v>
      </c>
      <c r="L201" s="97" t="s">
        <v>171</v>
      </c>
      <c r="M201" s="98">
        <v>2.9500000000000002E-2</v>
      </c>
      <c r="N201" s="98">
        <v>2.1399999999999995E-2</v>
      </c>
      <c r="O201" s="94">
        <v>2907412.2</v>
      </c>
      <c r="P201" s="96">
        <v>103.25</v>
      </c>
      <c r="Q201" s="84"/>
      <c r="R201" s="94">
        <v>3001.9030999999995</v>
      </c>
      <c r="S201" s="95">
        <v>1.250828265841614E-2</v>
      </c>
      <c r="T201" s="95">
        <v>2.5034403531261351E-3</v>
      </c>
      <c r="U201" s="95">
        <v>9.1131021932401059E-4</v>
      </c>
    </row>
    <row r="202" spans="2:21">
      <c r="B202" s="87" t="s">
        <v>777</v>
      </c>
      <c r="C202" s="84" t="s">
        <v>778</v>
      </c>
      <c r="D202" s="97" t="s">
        <v>127</v>
      </c>
      <c r="E202" s="97" t="s">
        <v>317</v>
      </c>
      <c r="F202" s="84" t="s">
        <v>779</v>
      </c>
      <c r="G202" s="97" t="s">
        <v>426</v>
      </c>
      <c r="H202" s="84" t="s">
        <v>556</v>
      </c>
      <c r="I202" s="84" t="s">
        <v>167</v>
      </c>
      <c r="J202" s="84"/>
      <c r="K202" s="94">
        <v>9</v>
      </c>
      <c r="L202" s="97" t="s">
        <v>171</v>
      </c>
      <c r="M202" s="98">
        <v>3.4300000000000004E-2</v>
      </c>
      <c r="N202" s="98">
        <v>3.6899999999999995E-2</v>
      </c>
      <c r="O202" s="94">
        <v>2898071.9999999995</v>
      </c>
      <c r="P202" s="96">
        <v>98.83</v>
      </c>
      <c r="Q202" s="84"/>
      <c r="R202" s="94">
        <v>2864.1645599999997</v>
      </c>
      <c r="S202" s="95">
        <v>1.1415125256026467E-2</v>
      </c>
      <c r="T202" s="95">
        <v>2.388573147979947E-3</v>
      </c>
      <c r="U202" s="95">
        <v>8.6949589856969681E-4</v>
      </c>
    </row>
    <row r="203" spans="2:21">
      <c r="B203" s="87" t="s">
        <v>780</v>
      </c>
      <c r="C203" s="84" t="s">
        <v>781</v>
      </c>
      <c r="D203" s="97" t="s">
        <v>127</v>
      </c>
      <c r="E203" s="97" t="s">
        <v>317</v>
      </c>
      <c r="F203" s="84" t="s">
        <v>577</v>
      </c>
      <c r="G203" s="97" t="s">
        <v>367</v>
      </c>
      <c r="H203" s="84" t="s">
        <v>556</v>
      </c>
      <c r="I203" s="84" t="s">
        <v>167</v>
      </c>
      <c r="J203" s="84"/>
      <c r="K203" s="94">
        <v>3.4</v>
      </c>
      <c r="L203" s="97" t="s">
        <v>171</v>
      </c>
      <c r="M203" s="98">
        <v>7.0499999999999993E-2</v>
      </c>
      <c r="N203" s="98">
        <v>2.3599999999999999E-2</v>
      </c>
      <c r="O203" s="94">
        <v>855.50999999999988</v>
      </c>
      <c r="P203" s="96">
        <v>118.26</v>
      </c>
      <c r="Q203" s="84"/>
      <c r="R203" s="94">
        <v>1.0117299999999998</v>
      </c>
      <c r="S203" s="95">
        <v>1.6188771088702849E-6</v>
      </c>
      <c r="T203" s="95">
        <v>8.4373333318730531E-7</v>
      </c>
      <c r="U203" s="95">
        <v>3.0713845766596568E-7</v>
      </c>
    </row>
    <row r="204" spans="2:21">
      <c r="B204" s="87" t="s">
        <v>782</v>
      </c>
      <c r="C204" s="84" t="s">
        <v>783</v>
      </c>
      <c r="D204" s="97" t="s">
        <v>127</v>
      </c>
      <c r="E204" s="97" t="s">
        <v>317</v>
      </c>
      <c r="F204" s="84" t="s">
        <v>580</v>
      </c>
      <c r="G204" s="97" t="s">
        <v>396</v>
      </c>
      <c r="H204" s="84" t="s">
        <v>556</v>
      </c>
      <c r="I204" s="84" t="s">
        <v>319</v>
      </c>
      <c r="J204" s="84"/>
      <c r="K204" s="94">
        <v>3.6900000000000004</v>
      </c>
      <c r="L204" s="97" t="s">
        <v>171</v>
      </c>
      <c r="M204" s="98">
        <v>4.1399999999999999E-2</v>
      </c>
      <c r="N204" s="98">
        <v>2.2799999999999997E-2</v>
      </c>
      <c r="O204" s="94">
        <v>1220362.9799999997</v>
      </c>
      <c r="P204" s="96">
        <v>107.99</v>
      </c>
      <c r="Q204" s="84"/>
      <c r="R204" s="94">
        <v>1317.8699799999997</v>
      </c>
      <c r="S204" s="95">
        <v>1.6864951924881509E-3</v>
      </c>
      <c r="T204" s="95">
        <v>1.0990391022633384E-3</v>
      </c>
      <c r="U204" s="95">
        <v>4.0007566550510221E-4</v>
      </c>
    </row>
    <row r="205" spans="2:21">
      <c r="B205" s="87" t="s">
        <v>784</v>
      </c>
      <c r="C205" s="84" t="s">
        <v>785</v>
      </c>
      <c r="D205" s="97" t="s">
        <v>127</v>
      </c>
      <c r="E205" s="97" t="s">
        <v>317</v>
      </c>
      <c r="F205" s="84" t="s">
        <v>580</v>
      </c>
      <c r="G205" s="97" t="s">
        <v>396</v>
      </c>
      <c r="H205" s="84" t="s">
        <v>556</v>
      </c>
      <c r="I205" s="84" t="s">
        <v>319</v>
      </c>
      <c r="J205" s="84"/>
      <c r="K205" s="94">
        <v>6.2900000000000009</v>
      </c>
      <c r="L205" s="97" t="s">
        <v>171</v>
      </c>
      <c r="M205" s="98">
        <v>2.5000000000000001E-2</v>
      </c>
      <c r="N205" s="98">
        <v>3.8300000000000008E-2</v>
      </c>
      <c r="O205" s="94">
        <v>530875.99999999988</v>
      </c>
      <c r="P205" s="96">
        <v>93.71</v>
      </c>
      <c r="Q205" s="84"/>
      <c r="R205" s="94">
        <v>497.48389999999989</v>
      </c>
      <c r="S205" s="95">
        <v>1.3252021967049422E-3</v>
      </c>
      <c r="T205" s="95">
        <v>4.1487723913892049E-4</v>
      </c>
      <c r="U205" s="95">
        <v>1.5102491550082482E-4</v>
      </c>
    </row>
    <row r="206" spans="2:21">
      <c r="B206" s="87" t="s">
        <v>786</v>
      </c>
      <c r="C206" s="84" t="s">
        <v>787</v>
      </c>
      <c r="D206" s="97" t="s">
        <v>127</v>
      </c>
      <c r="E206" s="97" t="s">
        <v>317</v>
      </c>
      <c r="F206" s="84" t="s">
        <v>580</v>
      </c>
      <c r="G206" s="97" t="s">
        <v>396</v>
      </c>
      <c r="H206" s="84" t="s">
        <v>556</v>
      </c>
      <c r="I206" s="84" t="s">
        <v>319</v>
      </c>
      <c r="J206" s="84"/>
      <c r="K206" s="94">
        <v>4.95</v>
      </c>
      <c r="L206" s="97" t="s">
        <v>171</v>
      </c>
      <c r="M206" s="98">
        <v>3.5499999999999997E-2</v>
      </c>
      <c r="N206" s="98">
        <v>3.1900000000000012E-2</v>
      </c>
      <c r="O206" s="94">
        <v>671863.99999999988</v>
      </c>
      <c r="P206" s="96">
        <v>102.69</v>
      </c>
      <c r="Q206" s="84"/>
      <c r="R206" s="94">
        <v>689.93710999999985</v>
      </c>
      <c r="S206" s="95">
        <v>1.2822541705552405E-3</v>
      </c>
      <c r="T206" s="95">
        <v>5.7537380280303684E-4</v>
      </c>
      <c r="U206" s="95">
        <v>2.0944937864046109E-4</v>
      </c>
    </row>
    <row r="207" spans="2:21">
      <c r="B207" s="87" t="s">
        <v>788</v>
      </c>
      <c r="C207" s="84" t="s">
        <v>789</v>
      </c>
      <c r="D207" s="97" t="s">
        <v>127</v>
      </c>
      <c r="E207" s="97" t="s">
        <v>317</v>
      </c>
      <c r="F207" s="84" t="s">
        <v>790</v>
      </c>
      <c r="G207" s="97" t="s">
        <v>367</v>
      </c>
      <c r="H207" s="84" t="s">
        <v>556</v>
      </c>
      <c r="I207" s="84" t="s">
        <v>319</v>
      </c>
      <c r="J207" s="84"/>
      <c r="K207" s="94">
        <v>5.3400000000000007</v>
      </c>
      <c r="L207" s="97" t="s">
        <v>171</v>
      </c>
      <c r="M207" s="98">
        <v>3.9E-2</v>
      </c>
      <c r="N207" s="98">
        <v>4.2200000000000008E-2</v>
      </c>
      <c r="O207" s="94">
        <v>2753999.9999999995</v>
      </c>
      <c r="P207" s="96">
        <v>99.78</v>
      </c>
      <c r="Q207" s="84"/>
      <c r="R207" s="94">
        <v>2747.9411099999993</v>
      </c>
      <c r="S207" s="95">
        <v>6.5432773408729107E-3</v>
      </c>
      <c r="T207" s="95">
        <v>2.2916484755248173E-3</v>
      </c>
      <c r="U207" s="95">
        <v>8.3421307491356558E-4</v>
      </c>
    </row>
    <row r="208" spans="2:21">
      <c r="B208" s="87" t="s">
        <v>791</v>
      </c>
      <c r="C208" s="84" t="s">
        <v>792</v>
      </c>
      <c r="D208" s="97" t="s">
        <v>127</v>
      </c>
      <c r="E208" s="97" t="s">
        <v>317</v>
      </c>
      <c r="F208" s="84" t="s">
        <v>587</v>
      </c>
      <c r="G208" s="97" t="s">
        <v>396</v>
      </c>
      <c r="H208" s="84" t="s">
        <v>556</v>
      </c>
      <c r="I208" s="84" t="s">
        <v>319</v>
      </c>
      <c r="J208" s="84"/>
      <c r="K208" s="94">
        <v>1.7399999999999995</v>
      </c>
      <c r="L208" s="97" t="s">
        <v>171</v>
      </c>
      <c r="M208" s="98">
        <v>1.49E-2</v>
      </c>
      <c r="N208" s="98">
        <v>5.4999999999999979E-3</v>
      </c>
      <c r="O208" s="94">
        <v>4758117.1799999988</v>
      </c>
      <c r="P208" s="96">
        <v>101.46</v>
      </c>
      <c r="Q208" s="84"/>
      <c r="R208" s="94">
        <v>4827.5856900000008</v>
      </c>
      <c r="S208" s="95">
        <v>1.0890293138048344E-2</v>
      </c>
      <c r="T208" s="95">
        <v>4.025970333459558E-3</v>
      </c>
      <c r="U208" s="95">
        <v>1.4655463642245334E-3</v>
      </c>
    </row>
    <row r="209" spans="2:21">
      <c r="B209" s="87" t="s">
        <v>793</v>
      </c>
      <c r="C209" s="84" t="s">
        <v>794</v>
      </c>
      <c r="D209" s="97" t="s">
        <v>127</v>
      </c>
      <c r="E209" s="97" t="s">
        <v>317</v>
      </c>
      <c r="F209" s="84" t="s">
        <v>587</v>
      </c>
      <c r="G209" s="97" t="s">
        <v>396</v>
      </c>
      <c r="H209" s="84" t="s">
        <v>556</v>
      </c>
      <c r="I209" s="84" t="s">
        <v>319</v>
      </c>
      <c r="J209" s="84"/>
      <c r="K209" s="94">
        <v>3.58</v>
      </c>
      <c r="L209" s="97" t="s">
        <v>171</v>
      </c>
      <c r="M209" s="98">
        <v>2.1600000000000001E-2</v>
      </c>
      <c r="N209" s="98">
        <v>2.1599999999999998E-2</v>
      </c>
      <c r="O209" s="94">
        <v>1505999.9999999998</v>
      </c>
      <c r="P209" s="96">
        <v>100.6</v>
      </c>
      <c r="Q209" s="84"/>
      <c r="R209" s="94">
        <v>1515.0359999999998</v>
      </c>
      <c r="S209" s="95">
        <v>2.3383894924638949E-3</v>
      </c>
      <c r="T209" s="95">
        <v>1.2634659189494849E-3</v>
      </c>
      <c r="U209" s="95">
        <v>4.5993083169265913E-4</v>
      </c>
    </row>
    <row r="210" spans="2:21">
      <c r="B210" s="87" t="s">
        <v>795</v>
      </c>
      <c r="C210" s="84" t="s">
        <v>796</v>
      </c>
      <c r="D210" s="97" t="s">
        <v>127</v>
      </c>
      <c r="E210" s="97" t="s">
        <v>317</v>
      </c>
      <c r="F210" s="84" t="s">
        <v>751</v>
      </c>
      <c r="G210" s="97" t="s">
        <v>158</v>
      </c>
      <c r="H210" s="84" t="s">
        <v>556</v>
      </c>
      <c r="I210" s="84" t="s">
        <v>167</v>
      </c>
      <c r="J210" s="84"/>
      <c r="K210" s="94">
        <v>2.8100000000000005</v>
      </c>
      <c r="L210" s="97" t="s">
        <v>171</v>
      </c>
      <c r="M210" s="98">
        <v>2.4E-2</v>
      </c>
      <c r="N210" s="98">
        <v>2.0499999999999997E-2</v>
      </c>
      <c r="O210" s="94">
        <v>1480509.4399999997</v>
      </c>
      <c r="P210" s="96">
        <v>101.19</v>
      </c>
      <c r="Q210" s="84"/>
      <c r="R210" s="94">
        <v>1498.1274999999998</v>
      </c>
      <c r="S210" s="95">
        <v>3.6604190770143895E-3</v>
      </c>
      <c r="T210" s="95">
        <v>1.2493650569960018E-3</v>
      </c>
      <c r="U210" s="95">
        <v>4.5479779164101988E-4</v>
      </c>
    </row>
    <row r="211" spans="2:21">
      <c r="B211" s="87" t="s">
        <v>797</v>
      </c>
      <c r="C211" s="84" t="s">
        <v>798</v>
      </c>
      <c r="D211" s="97" t="s">
        <v>127</v>
      </c>
      <c r="E211" s="97" t="s">
        <v>317</v>
      </c>
      <c r="F211" s="84" t="s">
        <v>799</v>
      </c>
      <c r="G211" s="97" t="s">
        <v>367</v>
      </c>
      <c r="H211" s="84" t="s">
        <v>556</v>
      </c>
      <c r="I211" s="84" t="s">
        <v>319</v>
      </c>
      <c r="J211" s="84"/>
      <c r="K211" s="94">
        <v>1.7899999999999998</v>
      </c>
      <c r="L211" s="97" t="s">
        <v>171</v>
      </c>
      <c r="M211" s="98">
        <v>5.0999999999999997E-2</v>
      </c>
      <c r="N211" s="98">
        <v>2.64E-2</v>
      </c>
      <c r="O211" s="94">
        <v>6861319.5399999991</v>
      </c>
      <c r="P211" s="96">
        <v>104.4</v>
      </c>
      <c r="Q211" s="84"/>
      <c r="R211" s="94">
        <v>7163.2173699999994</v>
      </c>
      <c r="S211" s="95">
        <v>8.5270857391412398E-3</v>
      </c>
      <c r="T211" s="95">
        <v>5.9737729116812821E-3</v>
      </c>
      <c r="U211" s="95">
        <v>2.1745915757641421E-3</v>
      </c>
    </row>
    <row r="212" spans="2:21">
      <c r="B212" s="87" t="s">
        <v>800</v>
      </c>
      <c r="C212" s="84" t="s">
        <v>801</v>
      </c>
      <c r="D212" s="97" t="s">
        <v>127</v>
      </c>
      <c r="E212" s="97" t="s">
        <v>317</v>
      </c>
      <c r="F212" s="84" t="s">
        <v>802</v>
      </c>
      <c r="G212" s="97" t="s">
        <v>803</v>
      </c>
      <c r="H212" s="84" t="s">
        <v>597</v>
      </c>
      <c r="I212" s="84" t="s">
        <v>319</v>
      </c>
      <c r="J212" s="84"/>
      <c r="K212" s="94">
        <v>0.25999999999999995</v>
      </c>
      <c r="L212" s="97" t="s">
        <v>171</v>
      </c>
      <c r="M212" s="98">
        <v>6.3E-2</v>
      </c>
      <c r="N212" s="98">
        <v>1.0599999999999997E-2</v>
      </c>
      <c r="O212" s="94">
        <v>163174.91999999998</v>
      </c>
      <c r="P212" s="96">
        <v>102.87</v>
      </c>
      <c r="Q212" s="84"/>
      <c r="R212" s="94">
        <v>167.85804000000002</v>
      </c>
      <c r="S212" s="95">
        <v>1.7405324799999997E-3</v>
      </c>
      <c r="T212" s="95">
        <v>1.399853949092031E-4</v>
      </c>
      <c r="U212" s="95">
        <v>5.0957923074764995E-5</v>
      </c>
    </row>
    <row r="213" spans="2:21">
      <c r="B213" s="87" t="s">
        <v>804</v>
      </c>
      <c r="C213" s="84" t="s">
        <v>805</v>
      </c>
      <c r="D213" s="97" t="s">
        <v>127</v>
      </c>
      <c r="E213" s="97" t="s">
        <v>317</v>
      </c>
      <c r="F213" s="84" t="s">
        <v>555</v>
      </c>
      <c r="G213" s="97" t="s">
        <v>323</v>
      </c>
      <c r="H213" s="84" t="s">
        <v>597</v>
      </c>
      <c r="I213" s="84" t="s">
        <v>167</v>
      </c>
      <c r="J213" s="84"/>
      <c r="K213" s="94">
        <v>1.91</v>
      </c>
      <c r="L213" s="97" t="s">
        <v>171</v>
      </c>
      <c r="M213" s="98">
        <v>2.7200000000000002E-2</v>
      </c>
      <c r="N213" s="98">
        <v>1.1200000000000002E-2</v>
      </c>
      <c r="O213" s="94">
        <v>21548.880000000001</v>
      </c>
      <c r="P213" s="96">
        <v>103.18</v>
      </c>
      <c r="Q213" s="84"/>
      <c r="R213" s="94">
        <v>22.234139999999996</v>
      </c>
      <c r="S213" s="95">
        <v>2.2323968175037295E-4</v>
      </c>
      <c r="T213" s="95">
        <v>1.8542185220121172E-5</v>
      </c>
      <c r="U213" s="95">
        <v>6.7497844950027718E-6</v>
      </c>
    </row>
    <row r="214" spans="2:21">
      <c r="B214" s="87" t="s">
        <v>806</v>
      </c>
      <c r="C214" s="84" t="s">
        <v>807</v>
      </c>
      <c r="D214" s="97" t="s">
        <v>127</v>
      </c>
      <c r="E214" s="97" t="s">
        <v>317</v>
      </c>
      <c r="F214" s="84" t="s">
        <v>808</v>
      </c>
      <c r="G214" s="97" t="s">
        <v>367</v>
      </c>
      <c r="H214" s="84" t="s">
        <v>597</v>
      </c>
      <c r="I214" s="84" t="s">
        <v>167</v>
      </c>
      <c r="J214" s="84"/>
      <c r="K214" s="94">
        <v>4.6100000000000003</v>
      </c>
      <c r="L214" s="97" t="s">
        <v>171</v>
      </c>
      <c r="M214" s="98">
        <v>3.95E-2</v>
      </c>
      <c r="N214" s="98">
        <v>4.2199999999999994E-2</v>
      </c>
      <c r="O214" s="94">
        <v>2371965.1199999996</v>
      </c>
      <c r="P214" s="96">
        <v>99.27</v>
      </c>
      <c r="Q214" s="84"/>
      <c r="R214" s="94">
        <v>2354.6497499999996</v>
      </c>
      <c r="S214" s="95">
        <v>3.8869038868176585E-3</v>
      </c>
      <c r="T214" s="95">
        <v>1.963662718369679E-3</v>
      </c>
      <c r="U214" s="95">
        <v>7.1481866956455938E-4</v>
      </c>
    </row>
    <row r="215" spans="2:21">
      <c r="B215" s="87" t="s">
        <v>809</v>
      </c>
      <c r="C215" s="84" t="s">
        <v>810</v>
      </c>
      <c r="D215" s="97" t="s">
        <v>127</v>
      </c>
      <c r="E215" s="97" t="s">
        <v>317</v>
      </c>
      <c r="F215" s="84" t="s">
        <v>808</v>
      </c>
      <c r="G215" s="97" t="s">
        <v>367</v>
      </c>
      <c r="H215" s="84" t="s">
        <v>597</v>
      </c>
      <c r="I215" s="84" t="s">
        <v>167</v>
      </c>
      <c r="J215" s="84"/>
      <c r="K215" s="94">
        <v>5.22</v>
      </c>
      <c r="L215" s="97" t="s">
        <v>171</v>
      </c>
      <c r="M215" s="98">
        <v>0.03</v>
      </c>
      <c r="N215" s="98">
        <v>4.300000000000001E-2</v>
      </c>
      <c r="O215" s="94">
        <v>4166975.9999999995</v>
      </c>
      <c r="P215" s="96">
        <v>94.19</v>
      </c>
      <c r="Q215" s="84"/>
      <c r="R215" s="94">
        <v>3924.8746899999996</v>
      </c>
      <c r="S215" s="95">
        <v>5.5541980622175061E-3</v>
      </c>
      <c r="T215" s="95">
        <v>3.273153513819094E-3</v>
      </c>
      <c r="U215" s="95">
        <v>1.1915036213404617E-3</v>
      </c>
    </row>
    <row r="216" spans="2:21">
      <c r="B216" s="87" t="s">
        <v>811</v>
      </c>
      <c r="C216" s="84" t="s">
        <v>812</v>
      </c>
      <c r="D216" s="97" t="s">
        <v>127</v>
      </c>
      <c r="E216" s="97" t="s">
        <v>317</v>
      </c>
      <c r="F216" s="84" t="s">
        <v>600</v>
      </c>
      <c r="G216" s="97" t="s">
        <v>367</v>
      </c>
      <c r="H216" s="84" t="s">
        <v>597</v>
      </c>
      <c r="I216" s="84" t="s">
        <v>167</v>
      </c>
      <c r="J216" s="84"/>
      <c r="K216" s="94">
        <v>1.6700000000000004</v>
      </c>
      <c r="L216" s="97" t="s">
        <v>171</v>
      </c>
      <c r="M216" s="98">
        <v>0.05</v>
      </c>
      <c r="N216" s="98">
        <v>1.9500000000000003E-2</v>
      </c>
      <c r="O216" s="94">
        <v>0.53999999999999992</v>
      </c>
      <c r="P216" s="96">
        <v>106.35</v>
      </c>
      <c r="Q216" s="84"/>
      <c r="R216" s="94">
        <v>5.7999999999999989E-4</v>
      </c>
      <c r="S216" s="95">
        <v>3.2727272727272721E-9</v>
      </c>
      <c r="T216" s="95">
        <v>4.8369163042376632E-10</v>
      </c>
      <c r="U216" s="95">
        <v>1.7607494632585779E-10</v>
      </c>
    </row>
    <row r="217" spans="2:21">
      <c r="B217" s="87" t="s">
        <v>813</v>
      </c>
      <c r="C217" s="84" t="s">
        <v>814</v>
      </c>
      <c r="D217" s="97" t="s">
        <v>127</v>
      </c>
      <c r="E217" s="97" t="s">
        <v>317</v>
      </c>
      <c r="F217" s="84" t="s">
        <v>600</v>
      </c>
      <c r="G217" s="97" t="s">
        <v>367</v>
      </c>
      <c r="H217" s="84" t="s">
        <v>597</v>
      </c>
      <c r="I217" s="84" t="s">
        <v>167</v>
      </c>
      <c r="J217" s="84"/>
      <c r="K217" s="94">
        <v>2.5499999999999998</v>
      </c>
      <c r="L217" s="97" t="s">
        <v>171</v>
      </c>
      <c r="M217" s="98">
        <v>4.6500000000000007E-2</v>
      </c>
      <c r="N217" s="98">
        <v>2.5399999999999999E-2</v>
      </c>
      <c r="O217" s="94">
        <v>29.799999999999997</v>
      </c>
      <c r="P217" s="96">
        <v>106.61</v>
      </c>
      <c r="Q217" s="84"/>
      <c r="R217" s="94">
        <v>3.1769999999999993E-2</v>
      </c>
      <c r="S217" s="95">
        <v>1.8510366802360284E-7</v>
      </c>
      <c r="T217" s="95">
        <v>2.6494626032005266E-8</v>
      </c>
      <c r="U217" s="95">
        <v>9.6446569737456922E-9</v>
      </c>
    </row>
    <row r="218" spans="2:21">
      <c r="B218" s="87" t="s">
        <v>815</v>
      </c>
      <c r="C218" s="84" t="s">
        <v>816</v>
      </c>
      <c r="D218" s="97" t="s">
        <v>127</v>
      </c>
      <c r="E218" s="97" t="s">
        <v>317</v>
      </c>
      <c r="F218" s="84" t="s">
        <v>817</v>
      </c>
      <c r="G218" s="97" t="s">
        <v>818</v>
      </c>
      <c r="H218" s="84" t="s">
        <v>625</v>
      </c>
      <c r="I218" s="84" t="s">
        <v>167</v>
      </c>
      <c r="J218" s="84"/>
      <c r="K218" s="94">
        <v>5.7700000000000014</v>
      </c>
      <c r="L218" s="97" t="s">
        <v>171</v>
      </c>
      <c r="M218" s="98">
        <v>4.4500000000000005E-2</v>
      </c>
      <c r="N218" s="98">
        <v>3.7100000000000001E-2</v>
      </c>
      <c r="O218" s="94">
        <v>1653044.9999999998</v>
      </c>
      <c r="P218" s="96">
        <v>105.57</v>
      </c>
      <c r="Q218" s="84"/>
      <c r="R218" s="94">
        <v>1745.1195999999995</v>
      </c>
      <c r="S218" s="95">
        <v>5.3531249999999994E-3</v>
      </c>
      <c r="T218" s="95">
        <v>1.4553443872559841E-3</v>
      </c>
      <c r="U218" s="95">
        <v>5.297790343141421E-4</v>
      </c>
    </row>
    <row r="219" spans="2:21">
      <c r="B219" s="87" t="s">
        <v>819</v>
      </c>
      <c r="C219" s="84" t="s">
        <v>820</v>
      </c>
      <c r="D219" s="97" t="s">
        <v>127</v>
      </c>
      <c r="E219" s="97" t="s">
        <v>317</v>
      </c>
      <c r="F219" s="84" t="s">
        <v>630</v>
      </c>
      <c r="G219" s="97" t="s">
        <v>631</v>
      </c>
      <c r="H219" s="84" t="s">
        <v>625</v>
      </c>
      <c r="I219" s="84" t="s">
        <v>167</v>
      </c>
      <c r="J219" s="84"/>
      <c r="K219" s="94">
        <v>1.58</v>
      </c>
      <c r="L219" s="97" t="s">
        <v>171</v>
      </c>
      <c r="M219" s="98">
        <v>3.3000000000000002E-2</v>
      </c>
      <c r="N219" s="98">
        <v>2.3900000000000001E-2</v>
      </c>
      <c r="O219" s="94">
        <v>1000009.1699999998</v>
      </c>
      <c r="P219" s="96">
        <v>101.86</v>
      </c>
      <c r="Q219" s="84"/>
      <c r="R219" s="94">
        <v>1018.6092999999998</v>
      </c>
      <c r="S219" s="95">
        <v>2.0253961978898283E-3</v>
      </c>
      <c r="T219" s="95">
        <v>8.4947033289967469E-4</v>
      </c>
      <c r="U219" s="95">
        <v>3.0922685831813722E-4</v>
      </c>
    </row>
    <row r="220" spans="2:21">
      <c r="B220" s="87" t="s">
        <v>821</v>
      </c>
      <c r="C220" s="84" t="s">
        <v>822</v>
      </c>
      <c r="D220" s="97" t="s">
        <v>127</v>
      </c>
      <c r="E220" s="97" t="s">
        <v>317</v>
      </c>
      <c r="F220" s="84" t="s">
        <v>637</v>
      </c>
      <c r="G220" s="97" t="s">
        <v>471</v>
      </c>
      <c r="H220" s="84" t="s">
        <v>625</v>
      </c>
      <c r="I220" s="84" t="s">
        <v>319</v>
      </c>
      <c r="J220" s="84"/>
      <c r="K220" s="94">
        <v>1.69</v>
      </c>
      <c r="L220" s="97" t="s">
        <v>171</v>
      </c>
      <c r="M220" s="98">
        <v>0.06</v>
      </c>
      <c r="N220" s="98">
        <v>1.7600000000000001E-2</v>
      </c>
      <c r="O220" s="94">
        <v>3352320.5999999996</v>
      </c>
      <c r="P220" s="96">
        <v>108.72</v>
      </c>
      <c r="Q220" s="84"/>
      <c r="R220" s="94">
        <v>3644.6428499999997</v>
      </c>
      <c r="S220" s="95">
        <v>6.1274581698404053E-3</v>
      </c>
      <c r="T220" s="95">
        <v>3.0394538662565905E-3</v>
      </c>
      <c r="U220" s="95">
        <v>1.1064315417080542E-3</v>
      </c>
    </row>
    <row r="221" spans="2:21">
      <c r="B221" s="87" t="s">
        <v>823</v>
      </c>
      <c r="C221" s="84" t="s">
        <v>824</v>
      </c>
      <c r="D221" s="97" t="s">
        <v>127</v>
      </c>
      <c r="E221" s="97" t="s">
        <v>317</v>
      </c>
      <c r="F221" s="84" t="s">
        <v>637</v>
      </c>
      <c r="G221" s="97" t="s">
        <v>471</v>
      </c>
      <c r="H221" s="84" t="s">
        <v>625</v>
      </c>
      <c r="I221" s="84" t="s">
        <v>319</v>
      </c>
      <c r="J221" s="84"/>
      <c r="K221" s="94">
        <v>3.6500000000000004</v>
      </c>
      <c r="L221" s="97" t="s">
        <v>171</v>
      </c>
      <c r="M221" s="98">
        <v>5.9000000000000004E-2</v>
      </c>
      <c r="N221" s="98">
        <v>2.7200000000000002E-2</v>
      </c>
      <c r="O221" s="94">
        <v>43807.999999999993</v>
      </c>
      <c r="P221" s="96">
        <v>113.55</v>
      </c>
      <c r="Q221" s="84"/>
      <c r="R221" s="94">
        <v>49.743989999999989</v>
      </c>
      <c r="S221" s="95">
        <v>4.9258502567608435E-5</v>
      </c>
      <c r="T221" s="95">
        <v>4.1484054529109524E-5</v>
      </c>
      <c r="U221" s="95">
        <v>1.5101155809110356E-5</v>
      </c>
    </row>
    <row r="222" spans="2:21">
      <c r="B222" s="87" t="s">
        <v>825</v>
      </c>
      <c r="C222" s="84" t="s">
        <v>826</v>
      </c>
      <c r="D222" s="97" t="s">
        <v>127</v>
      </c>
      <c r="E222" s="97" t="s">
        <v>317</v>
      </c>
      <c r="F222" s="84" t="s">
        <v>640</v>
      </c>
      <c r="G222" s="97" t="s">
        <v>367</v>
      </c>
      <c r="H222" s="84" t="s">
        <v>625</v>
      </c>
      <c r="I222" s="84" t="s">
        <v>319</v>
      </c>
      <c r="J222" s="84"/>
      <c r="K222" s="94">
        <v>4.12</v>
      </c>
      <c r="L222" s="97" t="s">
        <v>171</v>
      </c>
      <c r="M222" s="98">
        <v>6.9000000000000006E-2</v>
      </c>
      <c r="N222" s="98">
        <v>8.0600000000000005E-2</v>
      </c>
      <c r="O222" s="94">
        <v>247213.15999999997</v>
      </c>
      <c r="P222" s="96">
        <v>98.51</v>
      </c>
      <c r="Q222" s="84"/>
      <c r="R222" s="94">
        <v>243.52966999999995</v>
      </c>
      <c r="S222" s="95">
        <v>3.7368158038336599E-4</v>
      </c>
      <c r="T222" s="95">
        <v>2.0309183299803752E-4</v>
      </c>
      <c r="U222" s="95">
        <v>7.3930126851730799E-5</v>
      </c>
    </row>
    <row r="223" spans="2:21">
      <c r="B223" s="87" t="s">
        <v>827</v>
      </c>
      <c r="C223" s="84" t="s">
        <v>828</v>
      </c>
      <c r="D223" s="97" t="s">
        <v>127</v>
      </c>
      <c r="E223" s="97" t="s">
        <v>317</v>
      </c>
      <c r="F223" s="84" t="s">
        <v>829</v>
      </c>
      <c r="G223" s="97" t="s">
        <v>367</v>
      </c>
      <c r="H223" s="84" t="s">
        <v>625</v>
      </c>
      <c r="I223" s="84" t="s">
        <v>167</v>
      </c>
      <c r="J223" s="84"/>
      <c r="K223" s="94">
        <v>4.04</v>
      </c>
      <c r="L223" s="97" t="s">
        <v>171</v>
      </c>
      <c r="M223" s="98">
        <v>4.5999999999999999E-2</v>
      </c>
      <c r="N223" s="98">
        <v>5.2999999999999999E-2</v>
      </c>
      <c r="O223" s="94">
        <v>1957842.3799999997</v>
      </c>
      <c r="P223" s="96">
        <v>97.5</v>
      </c>
      <c r="Q223" s="84"/>
      <c r="R223" s="94">
        <v>1908.8963199999996</v>
      </c>
      <c r="S223" s="95">
        <v>8.3668477777777764E-3</v>
      </c>
      <c r="T223" s="95">
        <v>1.5919261609150474E-3</v>
      </c>
      <c r="U223" s="95">
        <v>5.7949796049246117E-4</v>
      </c>
    </row>
    <row r="224" spans="2:21">
      <c r="B224" s="87" t="s">
        <v>830</v>
      </c>
      <c r="C224" s="84" t="s">
        <v>831</v>
      </c>
      <c r="D224" s="97" t="s">
        <v>127</v>
      </c>
      <c r="E224" s="97" t="s">
        <v>317</v>
      </c>
      <c r="F224" s="84" t="s">
        <v>652</v>
      </c>
      <c r="G224" s="97" t="s">
        <v>631</v>
      </c>
      <c r="H224" s="84" t="s">
        <v>653</v>
      </c>
      <c r="I224" s="84" t="s">
        <v>167</v>
      </c>
      <c r="J224" s="84"/>
      <c r="K224" s="94">
        <v>1.38</v>
      </c>
      <c r="L224" s="97" t="s">
        <v>171</v>
      </c>
      <c r="M224" s="98">
        <v>4.2999999999999997E-2</v>
      </c>
      <c r="N224" s="98">
        <v>3.15E-2</v>
      </c>
      <c r="O224" s="94">
        <v>1826385.4699999997</v>
      </c>
      <c r="P224" s="96">
        <v>101.96</v>
      </c>
      <c r="Q224" s="84"/>
      <c r="R224" s="94">
        <v>1862.1826799999997</v>
      </c>
      <c r="S224" s="95">
        <v>5.0602623468779129E-3</v>
      </c>
      <c r="T224" s="95">
        <v>1.552969270062239E-3</v>
      </c>
      <c r="U224" s="95">
        <v>5.6531675074127932E-4</v>
      </c>
    </row>
    <row r="225" spans="2:21">
      <c r="B225" s="87" t="s">
        <v>832</v>
      </c>
      <c r="C225" s="84" t="s">
        <v>833</v>
      </c>
      <c r="D225" s="97" t="s">
        <v>127</v>
      </c>
      <c r="E225" s="97" t="s">
        <v>317</v>
      </c>
      <c r="F225" s="84" t="s">
        <v>652</v>
      </c>
      <c r="G225" s="97" t="s">
        <v>631</v>
      </c>
      <c r="H225" s="84" t="s">
        <v>653</v>
      </c>
      <c r="I225" s="84" t="s">
        <v>167</v>
      </c>
      <c r="J225" s="84"/>
      <c r="K225" s="94">
        <v>2.06</v>
      </c>
      <c r="L225" s="97" t="s">
        <v>171</v>
      </c>
      <c r="M225" s="98">
        <v>4.2500000000000003E-2</v>
      </c>
      <c r="N225" s="98">
        <v>3.78E-2</v>
      </c>
      <c r="O225" s="94">
        <v>1283530.3700000001</v>
      </c>
      <c r="P225" s="96">
        <v>102.73</v>
      </c>
      <c r="Q225" s="84"/>
      <c r="R225" s="94">
        <v>1318.5707599999998</v>
      </c>
      <c r="S225" s="95">
        <v>2.6127174549823253E-3</v>
      </c>
      <c r="T225" s="95">
        <v>1.0996235185060424E-3</v>
      </c>
      <c r="U225" s="95">
        <v>4.00288406541113E-4</v>
      </c>
    </row>
    <row r="226" spans="2:21">
      <c r="B226" s="87" t="s">
        <v>834</v>
      </c>
      <c r="C226" s="84" t="s">
        <v>835</v>
      </c>
      <c r="D226" s="97" t="s">
        <v>127</v>
      </c>
      <c r="E226" s="97" t="s">
        <v>317</v>
      </c>
      <c r="F226" s="84" t="s">
        <v>652</v>
      </c>
      <c r="G226" s="97" t="s">
        <v>631</v>
      </c>
      <c r="H226" s="84" t="s">
        <v>653</v>
      </c>
      <c r="I226" s="84" t="s">
        <v>167</v>
      </c>
      <c r="J226" s="84"/>
      <c r="K226" s="94">
        <v>1.9600000000000002</v>
      </c>
      <c r="L226" s="97" t="s">
        <v>171</v>
      </c>
      <c r="M226" s="98">
        <v>3.7000000000000005E-2</v>
      </c>
      <c r="N226" s="98">
        <v>0.04</v>
      </c>
      <c r="O226" s="94">
        <v>3099999.9999999995</v>
      </c>
      <c r="P226" s="96">
        <v>100.99</v>
      </c>
      <c r="Q226" s="84"/>
      <c r="R226" s="94">
        <v>3130.6901399999992</v>
      </c>
      <c r="S226" s="95">
        <v>9.4019695306430638E-3</v>
      </c>
      <c r="T226" s="95">
        <v>2.610842445117602E-3</v>
      </c>
      <c r="U226" s="95">
        <v>9.5040706614377959E-4</v>
      </c>
    </row>
    <row r="227" spans="2:21">
      <c r="B227" s="87" t="s">
        <v>836</v>
      </c>
      <c r="C227" s="84" t="s">
        <v>837</v>
      </c>
      <c r="D227" s="97" t="s">
        <v>127</v>
      </c>
      <c r="E227" s="97" t="s">
        <v>317</v>
      </c>
      <c r="F227" s="84" t="s">
        <v>838</v>
      </c>
      <c r="G227" s="97" t="s">
        <v>631</v>
      </c>
      <c r="H227" s="84" t="s">
        <v>653</v>
      </c>
      <c r="I227" s="84" t="s">
        <v>319</v>
      </c>
      <c r="J227" s="84"/>
      <c r="K227" s="94">
        <v>0.95000000000000007</v>
      </c>
      <c r="L227" s="97" t="s">
        <v>171</v>
      </c>
      <c r="M227" s="98">
        <v>4.7E-2</v>
      </c>
      <c r="N227" s="98">
        <v>2.3600000000000003E-2</v>
      </c>
      <c r="O227" s="94">
        <v>141635.82999999996</v>
      </c>
      <c r="P227" s="96">
        <v>103.76</v>
      </c>
      <c r="Q227" s="84"/>
      <c r="R227" s="94">
        <v>146.96132999999995</v>
      </c>
      <c r="S227" s="95">
        <v>1.2859150748111559E-3</v>
      </c>
      <c r="T227" s="95">
        <v>1.2255856089128474E-4</v>
      </c>
      <c r="U227" s="95">
        <v>4.461415222711495E-5</v>
      </c>
    </row>
    <row r="228" spans="2:21">
      <c r="B228" s="83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94"/>
      <c r="P228" s="96"/>
      <c r="Q228" s="84"/>
      <c r="R228" s="84"/>
      <c r="S228" s="84"/>
      <c r="T228" s="95"/>
      <c r="U228" s="84"/>
    </row>
    <row r="229" spans="2:21">
      <c r="B229" s="101" t="s">
        <v>49</v>
      </c>
      <c r="C229" s="82"/>
      <c r="D229" s="82"/>
      <c r="E229" s="82"/>
      <c r="F229" s="82"/>
      <c r="G229" s="82"/>
      <c r="H229" s="82"/>
      <c r="I229" s="82"/>
      <c r="J229" s="82"/>
      <c r="K229" s="91">
        <v>4.5239236382944874</v>
      </c>
      <c r="L229" s="82"/>
      <c r="M229" s="82"/>
      <c r="N229" s="103">
        <v>5.1157266109176425E-2</v>
      </c>
      <c r="O229" s="91"/>
      <c r="P229" s="93"/>
      <c r="Q229" s="82"/>
      <c r="R229" s="91">
        <v>28748.396139999997</v>
      </c>
      <c r="S229" s="82"/>
      <c r="T229" s="92">
        <v>2.3974756208663638E-2</v>
      </c>
      <c r="U229" s="92">
        <v>8.7273660470775817E-3</v>
      </c>
    </row>
    <row r="230" spans="2:21">
      <c r="B230" s="87" t="s">
        <v>839</v>
      </c>
      <c r="C230" s="84" t="s">
        <v>840</v>
      </c>
      <c r="D230" s="97" t="s">
        <v>127</v>
      </c>
      <c r="E230" s="97" t="s">
        <v>317</v>
      </c>
      <c r="F230" s="84" t="s">
        <v>841</v>
      </c>
      <c r="G230" s="97" t="s">
        <v>818</v>
      </c>
      <c r="H230" s="84" t="s">
        <v>379</v>
      </c>
      <c r="I230" s="84" t="s">
        <v>319</v>
      </c>
      <c r="J230" s="84"/>
      <c r="K230" s="94">
        <v>3.6099999999999994</v>
      </c>
      <c r="L230" s="97" t="s">
        <v>171</v>
      </c>
      <c r="M230" s="98">
        <v>3.49E-2</v>
      </c>
      <c r="N230" s="98">
        <v>4.4400000000000002E-2</v>
      </c>
      <c r="O230" s="94">
        <v>13189726.169999998</v>
      </c>
      <c r="P230" s="96">
        <v>98.39</v>
      </c>
      <c r="Q230" s="84"/>
      <c r="R230" s="94">
        <v>12977.371149999999</v>
      </c>
      <c r="S230" s="95">
        <v>6.0423192024916762E-3</v>
      </c>
      <c r="T230" s="95">
        <v>1.0822492776134221E-2</v>
      </c>
      <c r="U230" s="95">
        <v>3.9396378080810094E-3</v>
      </c>
    </row>
    <row r="231" spans="2:21">
      <c r="B231" s="87" t="s">
        <v>842</v>
      </c>
      <c r="C231" s="84" t="s">
        <v>843</v>
      </c>
      <c r="D231" s="97" t="s">
        <v>127</v>
      </c>
      <c r="E231" s="97" t="s">
        <v>317</v>
      </c>
      <c r="F231" s="84" t="s">
        <v>844</v>
      </c>
      <c r="G231" s="97" t="s">
        <v>818</v>
      </c>
      <c r="H231" s="84" t="s">
        <v>556</v>
      </c>
      <c r="I231" s="84" t="s">
        <v>167</v>
      </c>
      <c r="J231" s="84"/>
      <c r="K231" s="94">
        <v>5.63</v>
      </c>
      <c r="L231" s="97" t="s">
        <v>171</v>
      </c>
      <c r="M231" s="98">
        <v>4.6900000000000004E-2</v>
      </c>
      <c r="N231" s="98">
        <v>5.8400000000000001E-2</v>
      </c>
      <c r="O231" s="94">
        <v>13641072.329999998</v>
      </c>
      <c r="P231" s="96">
        <v>98.7</v>
      </c>
      <c r="Q231" s="84"/>
      <c r="R231" s="94">
        <v>13463.739169999999</v>
      </c>
      <c r="S231" s="95">
        <v>7.2792373930332171E-3</v>
      </c>
      <c r="T231" s="95">
        <v>1.1228099915064873E-2</v>
      </c>
      <c r="U231" s="95">
        <v>4.0872881925915509E-3</v>
      </c>
    </row>
    <row r="232" spans="2:21">
      <c r="B232" s="87" t="s">
        <v>845</v>
      </c>
      <c r="C232" s="84" t="s">
        <v>846</v>
      </c>
      <c r="D232" s="97" t="s">
        <v>127</v>
      </c>
      <c r="E232" s="97" t="s">
        <v>317</v>
      </c>
      <c r="F232" s="84" t="s">
        <v>637</v>
      </c>
      <c r="G232" s="97" t="s">
        <v>471</v>
      </c>
      <c r="H232" s="84" t="s">
        <v>625</v>
      </c>
      <c r="I232" s="84" t="s">
        <v>319</v>
      </c>
      <c r="J232" s="84"/>
      <c r="K232" s="94">
        <v>3.2100000000000009</v>
      </c>
      <c r="L232" s="97" t="s">
        <v>171</v>
      </c>
      <c r="M232" s="98">
        <v>6.7000000000000004E-2</v>
      </c>
      <c r="N232" s="98">
        <v>4.6900000000000011E-2</v>
      </c>
      <c r="O232" s="94">
        <v>2287385.5699999994</v>
      </c>
      <c r="P232" s="96">
        <v>100.87</v>
      </c>
      <c r="Q232" s="84"/>
      <c r="R232" s="94">
        <v>2307.2858199999991</v>
      </c>
      <c r="S232" s="95">
        <v>1.8993533737940054E-3</v>
      </c>
      <c r="T232" s="95">
        <v>1.9241635174645454E-3</v>
      </c>
      <c r="U232" s="95">
        <v>7.0044004640502195E-4</v>
      </c>
    </row>
    <row r="233" spans="2:21">
      <c r="B233" s="83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94"/>
      <c r="P233" s="96"/>
      <c r="Q233" s="84"/>
      <c r="R233" s="84"/>
      <c r="S233" s="84"/>
      <c r="T233" s="95"/>
      <c r="U233" s="84"/>
    </row>
    <row r="234" spans="2:21">
      <c r="B234" s="81" t="s">
        <v>236</v>
      </c>
      <c r="C234" s="82"/>
      <c r="D234" s="82"/>
      <c r="E234" s="82"/>
      <c r="F234" s="82"/>
      <c r="G234" s="82"/>
      <c r="H234" s="82"/>
      <c r="I234" s="82"/>
      <c r="J234" s="82"/>
      <c r="K234" s="91">
        <v>4.5931856178281993</v>
      </c>
      <c r="L234" s="82"/>
      <c r="M234" s="82"/>
      <c r="N234" s="103">
        <v>4.7529027560820773E-2</v>
      </c>
      <c r="O234" s="91"/>
      <c r="P234" s="93"/>
      <c r="Q234" s="82"/>
      <c r="R234" s="91">
        <v>149723.08726999996</v>
      </c>
      <c r="S234" s="82"/>
      <c r="T234" s="92">
        <v>0.12486173136845886</v>
      </c>
      <c r="U234" s="92">
        <v>4.5452559577253394E-2</v>
      </c>
    </row>
    <row r="235" spans="2:21">
      <c r="B235" s="101" t="s">
        <v>66</v>
      </c>
      <c r="C235" s="82"/>
      <c r="D235" s="82"/>
      <c r="E235" s="82"/>
      <c r="F235" s="82"/>
      <c r="G235" s="82"/>
      <c r="H235" s="82"/>
      <c r="I235" s="82"/>
      <c r="J235" s="82"/>
      <c r="K235" s="91">
        <v>7.4149696549229205</v>
      </c>
      <c r="L235" s="82"/>
      <c r="M235" s="82"/>
      <c r="N235" s="103">
        <v>5.7347935127373614E-2</v>
      </c>
      <c r="O235" s="91"/>
      <c r="P235" s="93"/>
      <c r="Q235" s="82"/>
      <c r="R235" s="91">
        <v>14761.135679999998</v>
      </c>
      <c r="S235" s="82"/>
      <c r="T235" s="92">
        <v>1.2310065144768328E-2</v>
      </c>
      <c r="U235" s="92">
        <v>4.4811485733874216E-3</v>
      </c>
    </row>
    <row r="236" spans="2:21">
      <c r="B236" s="87" t="s">
        <v>847</v>
      </c>
      <c r="C236" s="84" t="s">
        <v>848</v>
      </c>
      <c r="D236" s="97" t="s">
        <v>28</v>
      </c>
      <c r="E236" s="97" t="s">
        <v>849</v>
      </c>
      <c r="F236" s="84" t="s">
        <v>850</v>
      </c>
      <c r="G236" s="97" t="s">
        <v>851</v>
      </c>
      <c r="H236" s="84" t="s">
        <v>852</v>
      </c>
      <c r="I236" s="84" t="s">
        <v>853</v>
      </c>
      <c r="J236" s="84"/>
      <c r="K236" s="94">
        <v>4.6099999999999994</v>
      </c>
      <c r="L236" s="97" t="s">
        <v>170</v>
      </c>
      <c r="M236" s="98">
        <v>5.0819999999999997E-2</v>
      </c>
      <c r="N236" s="98">
        <v>4.9200000000000001E-2</v>
      </c>
      <c r="O236" s="94">
        <v>718243.99999999988</v>
      </c>
      <c r="P236" s="96">
        <v>100.39</v>
      </c>
      <c r="Q236" s="84"/>
      <c r="R236" s="94">
        <v>2648.6959299999999</v>
      </c>
      <c r="S236" s="95">
        <v>2.2445124999999995E-3</v>
      </c>
      <c r="T236" s="95">
        <v>2.2088828497905072E-3</v>
      </c>
      <c r="U236" s="95">
        <v>8.0408447191080692E-4</v>
      </c>
    </row>
    <row r="237" spans="2:21">
      <c r="B237" s="87" t="s">
        <v>854</v>
      </c>
      <c r="C237" s="84" t="s">
        <v>855</v>
      </c>
      <c r="D237" s="97" t="s">
        <v>28</v>
      </c>
      <c r="E237" s="97" t="s">
        <v>849</v>
      </c>
      <c r="F237" s="84" t="s">
        <v>850</v>
      </c>
      <c r="G237" s="97" t="s">
        <v>851</v>
      </c>
      <c r="H237" s="84" t="s">
        <v>852</v>
      </c>
      <c r="I237" s="84" t="s">
        <v>853</v>
      </c>
      <c r="J237" s="84"/>
      <c r="K237" s="94">
        <v>6.01</v>
      </c>
      <c r="L237" s="97" t="s">
        <v>170</v>
      </c>
      <c r="M237" s="98">
        <v>5.4120000000000001E-2</v>
      </c>
      <c r="N237" s="98">
        <v>5.2700000000000004E-2</v>
      </c>
      <c r="O237" s="94">
        <v>751199.99999999988</v>
      </c>
      <c r="P237" s="96">
        <v>100.49</v>
      </c>
      <c r="Q237" s="84"/>
      <c r="R237" s="94">
        <v>2774.8168299999998</v>
      </c>
      <c r="S237" s="95">
        <v>2.3474999999999998E-3</v>
      </c>
      <c r="T237" s="95">
        <v>2.3140615114310465E-3</v>
      </c>
      <c r="U237" s="95">
        <v>8.4237193863161532E-4</v>
      </c>
    </row>
    <row r="238" spans="2:21">
      <c r="B238" s="87" t="s">
        <v>856</v>
      </c>
      <c r="C238" s="84" t="s">
        <v>857</v>
      </c>
      <c r="D238" s="97" t="s">
        <v>28</v>
      </c>
      <c r="E238" s="97" t="s">
        <v>849</v>
      </c>
      <c r="F238" s="84" t="s">
        <v>706</v>
      </c>
      <c r="G238" s="97" t="s">
        <v>471</v>
      </c>
      <c r="H238" s="84" t="s">
        <v>852</v>
      </c>
      <c r="I238" s="84" t="s">
        <v>858</v>
      </c>
      <c r="J238" s="84"/>
      <c r="K238" s="94">
        <v>11.090000000000002</v>
      </c>
      <c r="L238" s="97" t="s">
        <v>170</v>
      </c>
      <c r="M238" s="98">
        <v>6.3750000000000001E-2</v>
      </c>
      <c r="N238" s="98">
        <v>6.3500000000000001E-2</v>
      </c>
      <c r="O238" s="94">
        <v>1255999.9999999998</v>
      </c>
      <c r="P238" s="96">
        <v>99.914000000000001</v>
      </c>
      <c r="Q238" s="84"/>
      <c r="R238" s="94">
        <v>4648.3988899999986</v>
      </c>
      <c r="S238" s="95">
        <v>2.0933333333333329E-3</v>
      </c>
      <c r="T238" s="95">
        <v>3.8765373068346985E-3</v>
      </c>
      <c r="U238" s="95">
        <v>1.4111492845826324E-3</v>
      </c>
    </row>
    <row r="239" spans="2:21">
      <c r="B239" s="87" t="s">
        <v>859</v>
      </c>
      <c r="C239" s="84" t="s">
        <v>860</v>
      </c>
      <c r="D239" s="97" t="s">
        <v>28</v>
      </c>
      <c r="E239" s="97" t="s">
        <v>849</v>
      </c>
      <c r="F239" s="84" t="s">
        <v>861</v>
      </c>
      <c r="G239" s="97" t="s">
        <v>471</v>
      </c>
      <c r="H239" s="84" t="s">
        <v>862</v>
      </c>
      <c r="I239" s="84" t="s">
        <v>858</v>
      </c>
      <c r="J239" s="84"/>
      <c r="K239" s="94">
        <v>4.47</v>
      </c>
      <c r="L239" s="97" t="s">
        <v>170</v>
      </c>
      <c r="M239" s="98">
        <v>0.06</v>
      </c>
      <c r="N239" s="98">
        <v>5.6100000000000011E-2</v>
      </c>
      <c r="O239" s="94">
        <v>399999.99999999994</v>
      </c>
      <c r="P239" s="96">
        <v>101.372</v>
      </c>
      <c r="Q239" s="84"/>
      <c r="R239" s="94">
        <v>1518.0977899999998</v>
      </c>
      <c r="S239" s="95">
        <v>3.2046891010927182E-4</v>
      </c>
      <c r="T239" s="95">
        <v>1.2660193020479593E-3</v>
      </c>
      <c r="U239" s="95">
        <v>4.6086032222698853E-4</v>
      </c>
    </row>
    <row r="240" spans="2:21">
      <c r="B240" s="87" t="s">
        <v>863</v>
      </c>
      <c r="C240" s="84" t="s">
        <v>864</v>
      </c>
      <c r="D240" s="97" t="s">
        <v>28</v>
      </c>
      <c r="E240" s="97" t="s">
        <v>849</v>
      </c>
      <c r="F240" s="84" t="s">
        <v>861</v>
      </c>
      <c r="G240" s="97" t="s">
        <v>471</v>
      </c>
      <c r="H240" s="84" t="s">
        <v>862</v>
      </c>
      <c r="I240" s="84" t="s">
        <v>858</v>
      </c>
      <c r="J240" s="84"/>
      <c r="K240" s="94">
        <v>7.0099999999999989</v>
      </c>
      <c r="L240" s="97" t="s">
        <v>170</v>
      </c>
      <c r="M240" s="98">
        <v>6.7500000000000004E-2</v>
      </c>
      <c r="N240" s="98">
        <v>5.9799999999999978E-2</v>
      </c>
      <c r="O240" s="94">
        <v>828999.99999999988</v>
      </c>
      <c r="P240" s="96">
        <v>104.922</v>
      </c>
      <c r="Q240" s="84"/>
      <c r="R240" s="94">
        <v>3171.1262400000001</v>
      </c>
      <c r="S240" s="95">
        <v>6.651448836397626E-4</v>
      </c>
      <c r="T240" s="95">
        <v>2.6445641746641172E-3</v>
      </c>
      <c r="U240" s="95">
        <v>9.6268255603537819E-4</v>
      </c>
    </row>
    <row r="241" spans="2:21">
      <c r="B241" s="83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94"/>
      <c r="P241" s="96"/>
      <c r="Q241" s="84"/>
      <c r="R241" s="84"/>
      <c r="S241" s="84"/>
      <c r="T241" s="95"/>
      <c r="U241" s="84"/>
    </row>
    <row r="242" spans="2:21">
      <c r="B242" s="101" t="s">
        <v>65</v>
      </c>
      <c r="C242" s="82"/>
      <c r="D242" s="82"/>
      <c r="E242" s="82"/>
      <c r="F242" s="82"/>
      <c r="G242" s="82"/>
      <c r="H242" s="82"/>
      <c r="I242" s="82"/>
      <c r="J242" s="82"/>
      <c r="K242" s="91">
        <v>4.284559841892845</v>
      </c>
      <c r="L242" s="82"/>
      <c r="M242" s="82"/>
      <c r="N242" s="103">
        <v>4.6455108392405228E-2</v>
      </c>
      <c r="O242" s="91"/>
      <c r="P242" s="93"/>
      <c r="Q242" s="82"/>
      <c r="R242" s="91">
        <v>134961.95158999995</v>
      </c>
      <c r="S242" s="82"/>
      <c r="T242" s="92">
        <v>0.11255166622369053</v>
      </c>
      <c r="U242" s="92">
        <v>4.0971411003865969E-2</v>
      </c>
    </row>
    <row r="243" spans="2:21">
      <c r="B243" s="87" t="s">
        <v>865</v>
      </c>
      <c r="C243" s="84" t="s">
        <v>866</v>
      </c>
      <c r="D243" s="97" t="s">
        <v>28</v>
      </c>
      <c r="E243" s="97" t="s">
        <v>849</v>
      </c>
      <c r="F243" s="84"/>
      <c r="G243" s="97" t="s">
        <v>867</v>
      </c>
      <c r="H243" s="84" t="s">
        <v>868</v>
      </c>
      <c r="I243" s="84" t="s">
        <v>858</v>
      </c>
      <c r="J243" s="84"/>
      <c r="K243" s="94">
        <v>4.37</v>
      </c>
      <c r="L243" s="97" t="s">
        <v>170</v>
      </c>
      <c r="M243" s="98">
        <v>2.7999999999999997E-2</v>
      </c>
      <c r="N243" s="98">
        <v>3.6899999999999995E-2</v>
      </c>
      <c r="O243" s="94">
        <v>799999.99999999988</v>
      </c>
      <c r="P243" s="96">
        <v>96.067999999999998</v>
      </c>
      <c r="Q243" s="84"/>
      <c r="R243" s="94">
        <v>2813.2365999999997</v>
      </c>
      <c r="S243" s="95">
        <v>1.1428571428571427E-3</v>
      </c>
      <c r="T243" s="95">
        <v>2.3461017203824362E-3</v>
      </c>
      <c r="U243" s="95">
        <v>8.5403531611541158E-4</v>
      </c>
    </row>
    <row r="244" spans="2:21">
      <c r="B244" s="87" t="s">
        <v>869</v>
      </c>
      <c r="C244" s="84" t="s">
        <v>870</v>
      </c>
      <c r="D244" s="97" t="s">
        <v>28</v>
      </c>
      <c r="E244" s="97" t="s">
        <v>849</v>
      </c>
      <c r="F244" s="84"/>
      <c r="G244" s="97" t="s">
        <v>851</v>
      </c>
      <c r="H244" s="84" t="s">
        <v>868</v>
      </c>
      <c r="I244" s="84" t="s">
        <v>853</v>
      </c>
      <c r="J244" s="84"/>
      <c r="K244" s="94">
        <v>4.2700000000000005</v>
      </c>
      <c r="L244" s="97" t="s">
        <v>170</v>
      </c>
      <c r="M244" s="98">
        <v>0.03</v>
      </c>
      <c r="N244" s="98">
        <v>3.9599999999999996E-2</v>
      </c>
      <c r="O244" s="94">
        <v>399999.99999999994</v>
      </c>
      <c r="P244" s="96">
        <v>95.852000000000004</v>
      </c>
      <c r="Q244" s="84"/>
      <c r="R244" s="94">
        <v>1407.6677199999997</v>
      </c>
      <c r="S244" s="95">
        <v>1.9999999999999998E-4</v>
      </c>
      <c r="T244" s="95">
        <v>1.1739260251408719E-3</v>
      </c>
      <c r="U244" s="95">
        <v>4.2733623835110795E-4</v>
      </c>
    </row>
    <row r="245" spans="2:21">
      <c r="B245" s="87" t="s">
        <v>871</v>
      </c>
      <c r="C245" s="84" t="s">
        <v>872</v>
      </c>
      <c r="D245" s="97" t="s">
        <v>28</v>
      </c>
      <c r="E245" s="97" t="s">
        <v>849</v>
      </c>
      <c r="F245" s="84"/>
      <c r="G245" s="97" t="s">
        <v>851</v>
      </c>
      <c r="H245" s="84" t="s">
        <v>868</v>
      </c>
      <c r="I245" s="84" t="s">
        <v>853</v>
      </c>
      <c r="J245" s="84"/>
      <c r="K245" s="94">
        <v>4.4999999999999991</v>
      </c>
      <c r="L245" s="97" t="s">
        <v>170</v>
      </c>
      <c r="M245" s="98">
        <v>4.3749999999999997E-2</v>
      </c>
      <c r="N245" s="98">
        <v>4.0300000000000002E-2</v>
      </c>
      <c r="O245" s="94">
        <v>499999.99999999994</v>
      </c>
      <c r="P245" s="96">
        <v>101.444</v>
      </c>
      <c r="Q245" s="84"/>
      <c r="R245" s="94">
        <v>1875.6105999999995</v>
      </c>
      <c r="S245" s="95">
        <v>3.3333333333333327E-4</v>
      </c>
      <c r="T245" s="95">
        <v>1.5641674985415492E-3</v>
      </c>
      <c r="U245" s="95">
        <v>5.693931650400171E-4</v>
      </c>
    </row>
    <row r="246" spans="2:21">
      <c r="B246" s="87" t="s">
        <v>873</v>
      </c>
      <c r="C246" s="84" t="s">
        <v>874</v>
      </c>
      <c r="D246" s="97" t="s">
        <v>28</v>
      </c>
      <c r="E246" s="97" t="s">
        <v>849</v>
      </c>
      <c r="F246" s="84"/>
      <c r="G246" s="97" t="s">
        <v>875</v>
      </c>
      <c r="H246" s="84" t="s">
        <v>876</v>
      </c>
      <c r="I246" s="84" t="s">
        <v>858</v>
      </c>
      <c r="J246" s="84"/>
      <c r="K246" s="94">
        <v>4.76</v>
      </c>
      <c r="L246" s="97" t="s">
        <v>170</v>
      </c>
      <c r="M246" s="98">
        <v>4.7500000000000001E-2</v>
      </c>
      <c r="N246" s="98">
        <v>4.0200000000000007E-2</v>
      </c>
      <c r="O246" s="94">
        <v>399999.99999999994</v>
      </c>
      <c r="P246" s="96">
        <v>103.113</v>
      </c>
      <c r="Q246" s="84"/>
      <c r="R246" s="94">
        <v>1506.6832199999997</v>
      </c>
      <c r="S246" s="95">
        <v>7.9999999999999993E-4</v>
      </c>
      <c r="T246" s="95">
        <v>1.2565001089895346E-3</v>
      </c>
      <c r="U246" s="95">
        <v>4.573951156751217E-4</v>
      </c>
    </row>
    <row r="247" spans="2:21">
      <c r="B247" s="87" t="s">
        <v>877</v>
      </c>
      <c r="C247" s="84" t="s">
        <v>878</v>
      </c>
      <c r="D247" s="97" t="s">
        <v>28</v>
      </c>
      <c r="E247" s="97" t="s">
        <v>849</v>
      </c>
      <c r="F247" s="84"/>
      <c r="G247" s="97" t="s">
        <v>879</v>
      </c>
      <c r="H247" s="84" t="s">
        <v>880</v>
      </c>
      <c r="I247" s="84" t="s">
        <v>881</v>
      </c>
      <c r="J247" s="84"/>
      <c r="K247" s="94">
        <v>4.58</v>
      </c>
      <c r="L247" s="97" t="s">
        <v>170</v>
      </c>
      <c r="M247" s="98">
        <v>3.875E-2</v>
      </c>
      <c r="N247" s="98">
        <v>4.0899999999999992E-2</v>
      </c>
      <c r="O247" s="94">
        <v>414999.99999999994</v>
      </c>
      <c r="P247" s="96">
        <v>98.882000000000005</v>
      </c>
      <c r="Q247" s="84"/>
      <c r="R247" s="94">
        <v>1488.53883</v>
      </c>
      <c r="S247" s="95">
        <v>4.1499999999999995E-4</v>
      </c>
      <c r="T247" s="95">
        <v>1.2413685752272166E-3</v>
      </c>
      <c r="U247" s="95">
        <v>4.5188688723483652E-4</v>
      </c>
    </row>
    <row r="248" spans="2:21">
      <c r="B248" s="87" t="s">
        <v>882</v>
      </c>
      <c r="C248" s="84" t="s">
        <v>883</v>
      </c>
      <c r="D248" s="97" t="s">
        <v>28</v>
      </c>
      <c r="E248" s="97" t="s">
        <v>849</v>
      </c>
      <c r="F248" s="84"/>
      <c r="G248" s="97" t="s">
        <v>884</v>
      </c>
      <c r="H248" s="84" t="s">
        <v>880</v>
      </c>
      <c r="I248" s="84" t="s">
        <v>858</v>
      </c>
      <c r="J248" s="84"/>
      <c r="K248" s="94">
        <v>4.1000000000000005</v>
      </c>
      <c r="L248" s="97" t="s">
        <v>170</v>
      </c>
      <c r="M248" s="98">
        <v>3.3500000000000002E-2</v>
      </c>
      <c r="N248" s="98">
        <v>3.7900000000000003E-2</v>
      </c>
      <c r="O248" s="94">
        <v>799999.99999999988</v>
      </c>
      <c r="P248" s="96">
        <v>98.036000000000001</v>
      </c>
      <c r="Q248" s="84"/>
      <c r="R248" s="94">
        <v>2854.8729599999997</v>
      </c>
      <c r="S248" s="95">
        <v>1.185185185185185E-3</v>
      </c>
      <c r="T248" s="95">
        <v>2.3808244080605581E-3</v>
      </c>
      <c r="U248" s="95">
        <v>8.6667517792955652E-4</v>
      </c>
    </row>
    <row r="249" spans="2:21">
      <c r="B249" s="87" t="s">
        <v>885</v>
      </c>
      <c r="C249" s="84" t="s">
        <v>886</v>
      </c>
      <c r="D249" s="97" t="s">
        <v>28</v>
      </c>
      <c r="E249" s="97" t="s">
        <v>849</v>
      </c>
      <c r="F249" s="84"/>
      <c r="G249" s="97" t="s">
        <v>887</v>
      </c>
      <c r="H249" s="84" t="s">
        <v>880</v>
      </c>
      <c r="I249" s="84" t="s">
        <v>853</v>
      </c>
      <c r="J249" s="84"/>
      <c r="K249" s="94">
        <v>8.01</v>
      </c>
      <c r="L249" s="97" t="s">
        <v>170</v>
      </c>
      <c r="M249" s="98">
        <v>4.7500000000000001E-2</v>
      </c>
      <c r="N249" s="98">
        <v>4.8199999999999993E-2</v>
      </c>
      <c r="O249" s="94">
        <v>603999.99999999988</v>
      </c>
      <c r="P249" s="96">
        <v>99.161000000000001</v>
      </c>
      <c r="Q249" s="84"/>
      <c r="R249" s="94">
        <v>2177.5308899999995</v>
      </c>
      <c r="S249" s="95">
        <v>6.0399999999999994E-4</v>
      </c>
      <c r="T249" s="95">
        <v>1.8159542525555429E-3</v>
      </c>
      <c r="U249" s="95">
        <v>6.6104936996490922E-4</v>
      </c>
    </row>
    <row r="250" spans="2:21">
      <c r="B250" s="87" t="s">
        <v>888</v>
      </c>
      <c r="C250" s="84" t="s">
        <v>889</v>
      </c>
      <c r="D250" s="97" t="s">
        <v>28</v>
      </c>
      <c r="E250" s="97" t="s">
        <v>849</v>
      </c>
      <c r="F250" s="84"/>
      <c r="G250" s="97" t="s">
        <v>890</v>
      </c>
      <c r="H250" s="84" t="s">
        <v>880</v>
      </c>
      <c r="I250" s="84" t="s">
        <v>858</v>
      </c>
      <c r="J250" s="84"/>
      <c r="K250" s="94">
        <v>5.32</v>
      </c>
      <c r="L250" s="97" t="s">
        <v>170</v>
      </c>
      <c r="M250" s="98">
        <v>4.4999999999999998E-2</v>
      </c>
      <c r="N250" s="98">
        <v>5.2400000000000009E-2</v>
      </c>
      <c r="O250" s="94">
        <v>12999.999999999998</v>
      </c>
      <c r="P250" s="96">
        <v>95.850999999999999</v>
      </c>
      <c r="Q250" s="84"/>
      <c r="R250" s="94">
        <v>45.31257999999999</v>
      </c>
      <c r="S250" s="95">
        <v>2.5999999999999995E-5</v>
      </c>
      <c r="T250" s="95">
        <v>3.7788475342943695E-5</v>
      </c>
      <c r="U250" s="95">
        <v>1.3755879467907133E-5</v>
      </c>
    </row>
    <row r="251" spans="2:21">
      <c r="B251" s="87" t="s">
        <v>891</v>
      </c>
      <c r="C251" s="84" t="s">
        <v>892</v>
      </c>
      <c r="D251" s="97" t="s">
        <v>28</v>
      </c>
      <c r="E251" s="97" t="s">
        <v>849</v>
      </c>
      <c r="F251" s="84"/>
      <c r="G251" s="97" t="s">
        <v>890</v>
      </c>
      <c r="H251" s="84" t="s">
        <v>880</v>
      </c>
      <c r="I251" s="84" t="s">
        <v>858</v>
      </c>
      <c r="J251" s="84"/>
      <c r="K251" s="94">
        <v>7.6699999999999973</v>
      </c>
      <c r="L251" s="97" t="s">
        <v>170</v>
      </c>
      <c r="M251" s="98">
        <v>5.1249999999999997E-2</v>
      </c>
      <c r="N251" s="98">
        <v>5.389999999999999E-2</v>
      </c>
      <c r="O251" s="94">
        <v>399999.99999999994</v>
      </c>
      <c r="P251" s="96">
        <v>97.591999999999999</v>
      </c>
      <c r="Q251" s="84"/>
      <c r="R251" s="94">
        <v>1448.0845800000002</v>
      </c>
      <c r="S251" s="95">
        <v>7.9999999999999993E-4</v>
      </c>
      <c r="T251" s="95">
        <v>1.2076317094684742E-3</v>
      </c>
      <c r="U251" s="95">
        <v>4.3960588741172828E-4</v>
      </c>
    </row>
    <row r="252" spans="2:21">
      <c r="B252" s="87" t="s">
        <v>893</v>
      </c>
      <c r="C252" s="84" t="s">
        <v>894</v>
      </c>
      <c r="D252" s="97" t="s">
        <v>28</v>
      </c>
      <c r="E252" s="97" t="s">
        <v>849</v>
      </c>
      <c r="F252" s="84"/>
      <c r="G252" s="97" t="s">
        <v>890</v>
      </c>
      <c r="H252" s="84" t="s">
        <v>895</v>
      </c>
      <c r="I252" s="84" t="s">
        <v>858</v>
      </c>
      <c r="J252" s="84"/>
      <c r="K252" s="94">
        <v>0.91</v>
      </c>
      <c r="L252" s="97" t="s">
        <v>170</v>
      </c>
      <c r="M252" s="98">
        <v>6.3750000000000001E-2</v>
      </c>
      <c r="N252" s="98">
        <v>3.8999999999999993E-2</v>
      </c>
      <c r="O252" s="94">
        <v>619999.99999999988</v>
      </c>
      <c r="P252" s="96">
        <v>101.84099999999999</v>
      </c>
      <c r="Q252" s="84"/>
      <c r="R252" s="94">
        <v>2302.0857299999993</v>
      </c>
      <c r="S252" s="95">
        <v>8.2666666666666652E-4</v>
      </c>
      <c r="T252" s="95">
        <v>1.9198268967568727E-3</v>
      </c>
      <c r="U252" s="95">
        <v>6.9886141611598808E-4</v>
      </c>
    </row>
    <row r="253" spans="2:21">
      <c r="B253" s="87" t="s">
        <v>896</v>
      </c>
      <c r="C253" s="84" t="s">
        <v>897</v>
      </c>
      <c r="D253" s="97" t="s">
        <v>28</v>
      </c>
      <c r="E253" s="97" t="s">
        <v>849</v>
      </c>
      <c r="F253" s="84"/>
      <c r="G253" s="97" t="s">
        <v>898</v>
      </c>
      <c r="H253" s="84" t="s">
        <v>895</v>
      </c>
      <c r="I253" s="84" t="s">
        <v>853</v>
      </c>
      <c r="J253" s="84"/>
      <c r="K253" s="94">
        <v>4.7300000000000004</v>
      </c>
      <c r="L253" s="97" t="s">
        <v>170</v>
      </c>
      <c r="M253" s="98">
        <v>2.589E-2</v>
      </c>
      <c r="N253" s="98">
        <v>3.8100000000000002E-2</v>
      </c>
      <c r="O253" s="94">
        <v>999999.99999999988</v>
      </c>
      <c r="P253" s="96">
        <v>94.197999999999993</v>
      </c>
      <c r="Q253" s="84"/>
      <c r="R253" s="94">
        <v>3455.1660499999994</v>
      </c>
      <c r="S253" s="95">
        <v>6.6666666666666654E-4</v>
      </c>
      <c r="T253" s="95">
        <v>2.8814394829471453E-3</v>
      </c>
      <c r="U253" s="95">
        <v>1.048910649656338E-3</v>
      </c>
    </row>
    <row r="254" spans="2:21">
      <c r="B254" s="87" t="s">
        <v>899</v>
      </c>
      <c r="C254" s="84" t="s">
        <v>900</v>
      </c>
      <c r="D254" s="97" t="s">
        <v>28</v>
      </c>
      <c r="E254" s="97" t="s">
        <v>849</v>
      </c>
      <c r="F254" s="84"/>
      <c r="G254" s="97" t="s">
        <v>884</v>
      </c>
      <c r="H254" s="84" t="s">
        <v>895</v>
      </c>
      <c r="I254" s="84" t="s">
        <v>881</v>
      </c>
      <c r="J254" s="84"/>
      <c r="K254" s="94">
        <v>4.1000000000000005</v>
      </c>
      <c r="L254" s="97" t="s">
        <v>170</v>
      </c>
      <c r="M254" s="98">
        <v>3.7499999999999999E-2</v>
      </c>
      <c r="N254" s="98">
        <v>4.1700000000000001E-2</v>
      </c>
      <c r="O254" s="94">
        <v>399999.99999999994</v>
      </c>
      <c r="P254" s="96">
        <v>98.168999999999997</v>
      </c>
      <c r="Q254" s="84"/>
      <c r="R254" s="94">
        <v>1428.0139899999997</v>
      </c>
      <c r="S254" s="95">
        <v>7.9999999999999993E-4</v>
      </c>
      <c r="T254" s="95">
        <v>1.1908938191224963E-3</v>
      </c>
      <c r="U254" s="95">
        <v>4.3351290800314483E-4</v>
      </c>
    </row>
    <row r="255" spans="2:21">
      <c r="B255" s="87" t="s">
        <v>901</v>
      </c>
      <c r="C255" s="84" t="s">
        <v>902</v>
      </c>
      <c r="D255" s="97" t="s">
        <v>28</v>
      </c>
      <c r="E255" s="97" t="s">
        <v>849</v>
      </c>
      <c r="F255" s="84"/>
      <c r="G255" s="97" t="s">
        <v>903</v>
      </c>
      <c r="H255" s="84" t="s">
        <v>895</v>
      </c>
      <c r="I255" s="84" t="s">
        <v>853</v>
      </c>
      <c r="J255" s="84"/>
      <c r="K255" s="94">
        <v>4.9399999999999986</v>
      </c>
      <c r="L255" s="97" t="s">
        <v>170</v>
      </c>
      <c r="M255" s="98">
        <v>5.1249999999999997E-2</v>
      </c>
      <c r="N255" s="98">
        <v>4.8600000000000004E-2</v>
      </c>
      <c r="O255" s="94">
        <v>339999.99999999994</v>
      </c>
      <c r="P255" s="96">
        <v>101.009</v>
      </c>
      <c r="Q255" s="84"/>
      <c r="R255" s="94">
        <v>1269.4985299999998</v>
      </c>
      <c r="S255" s="95">
        <v>1.3599999999999997E-4</v>
      </c>
      <c r="T255" s="95">
        <v>1.0586996789590942E-3</v>
      </c>
      <c r="U255" s="95">
        <v>3.8539118194914722E-4</v>
      </c>
    </row>
    <row r="256" spans="2:21">
      <c r="B256" s="87" t="s">
        <v>904</v>
      </c>
      <c r="C256" s="84" t="s">
        <v>905</v>
      </c>
      <c r="D256" s="97" t="s">
        <v>28</v>
      </c>
      <c r="E256" s="97" t="s">
        <v>849</v>
      </c>
      <c r="F256" s="84"/>
      <c r="G256" s="97" t="s">
        <v>903</v>
      </c>
      <c r="H256" s="84" t="s">
        <v>906</v>
      </c>
      <c r="I256" s="84" t="s">
        <v>853</v>
      </c>
      <c r="J256" s="84"/>
      <c r="K256" s="94">
        <v>4.1100000000000003</v>
      </c>
      <c r="L256" s="97" t="s">
        <v>170</v>
      </c>
      <c r="M256" s="98">
        <v>4.4000000000000004E-2</v>
      </c>
      <c r="N256" s="98">
        <v>4.8100000000000011E-2</v>
      </c>
      <c r="O256" s="94">
        <v>599999.99999999988</v>
      </c>
      <c r="P256" s="96">
        <v>98.21</v>
      </c>
      <c r="Q256" s="84"/>
      <c r="R256" s="94">
        <v>2138.0439599999995</v>
      </c>
      <c r="S256" s="95">
        <v>3.9999999999999991E-4</v>
      </c>
      <c r="T256" s="95">
        <v>1.7830240843622167E-3</v>
      </c>
      <c r="U256" s="95">
        <v>6.4906202672297317E-4</v>
      </c>
    </row>
    <row r="257" spans="2:21">
      <c r="B257" s="87" t="s">
        <v>907</v>
      </c>
      <c r="C257" s="84" t="s">
        <v>908</v>
      </c>
      <c r="D257" s="97" t="s">
        <v>28</v>
      </c>
      <c r="E257" s="97" t="s">
        <v>849</v>
      </c>
      <c r="F257" s="84"/>
      <c r="G257" s="97" t="s">
        <v>909</v>
      </c>
      <c r="H257" s="84" t="s">
        <v>906</v>
      </c>
      <c r="I257" s="84" t="s">
        <v>853</v>
      </c>
      <c r="J257" s="84"/>
      <c r="K257" s="94">
        <v>4.72</v>
      </c>
      <c r="L257" s="97" t="s">
        <v>170</v>
      </c>
      <c r="M257" s="98">
        <v>3.4000000000000002E-2</v>
      </c>
      <c r="N257" s="98">
        <v>3.4600000000000006E-2</v>
      </c>
      <c r="O257" s="94">
        <v>822999.99999999988</v>
      </c>
      <c r="P257" s="96">
        <v>99.56</v>
      </c>
      <c r="Q257" s="84"/>
      <c r="R257" s="94">
        <v>3005.7171299999995</v>
      </c>
      <c r="S257" s="95">
        <v>5.486666666666666E-4</v>
      </c>
      <c r="T257" s="95">
        <v>2.5066210675902473E-3</v>
      </c>
      <c r="U257" s="95">
        <v>9.1246807299217474E-4</v>
      </c>
    </row>
    <row r="258" spans="2:21">
      <c r="B258" s="87" t="s">
        <v>910</v>
      </c>
      <c r="C258" s="84" t="s">
        <v>911</v>
      </c>
      <c r="D258" s="97" t="s">
        <v>28</v>
      </c>
      <c r="E258" s="97" t="s">
        <v>849</v>
      </c>
      <c r="F258" s="84"/>
      <c r="G258" s="97" t="s">
        <v>903</v>
      </c>
      <c r="H258" s="84" t="s">
        <v>906</v>
      </c>
      <c r="I258" s="84" t="s">
        <v>853</v>
      </c>
      <c r="J258" s="84"/>
      <c r="K258" s="94">
        <v>2.8800000000000003</v>
      </c>
      <c r="L258" s="97" t="s">
        <v>170</v>
      </c>
      <c r="M258" s="98">
        <v>3.3750000000000002E-2</v>
      </c>
      <c r="N258" s="98">
        <v>4.41E-2</v>
      </c>
      <c r="O258" s="94">
        <v>499999.99999999994</v>
      </c>
      <c r="P258" s="96">
        <v>96.968000000000004</v>
      </c>
      <c r="Q258" s="84"/>
      <c r="R258" s="94">
        <v>1785.8872099999996</v>
      </c>
      <c r="S258" s="95">
        <v>6.6666666666666654E-4</v>
      </c>
      <c r="T258" s="95">
        <v>1.4893425799273295E-3</v>
      </c>
      <c r="U258" s="95">
        <v>5.4215516318066538E-4</v>
      </c>
    </row>
    <row r="259" spans="2:21">
      <c r="B259" s="87" t="s">
        <v>912</v>
      </c>
      <c r="C259" s="84" t="s">
        <v>913</v>
      </c>
      <c r="D259" s="97" t="s">
        <v>28</v>
      </c>
      <c r="E259" s="97" t="s">
        <v>849</v>
      </c>
      <c r="F259" s="84"/>
      <c r="G259" s="97" t="s">
        <v>909</v>
      </c>
      <c r="H259" s="84" t="s">
        <v>906</v>
      </c>
      <c r="I259" s="84" t="s">
        <v>881</v>
      </c>
      <c r="J259" s="84"/>
      <c r="K259" s="94">
        <v>4.0999999999999996</v>
      </c>
      <c r="L259" s="97" t="s">
        <v>170</v>
      </c>
      <c r="M259" s="98">
        <v>3.2500000000000001E-2</v>
      </c>
      <c r="N259" s="98">
        <v>3.7699999999999997E-2</v>
      </c>
      <c r="O259" s="94">
        <v>831999.99999999988</v>
      </c>
      <c r="P259" s="96">
        <v>97.734999999999999</v>
      </c>
      <c r="Q259" s="84"/>
      <c r="R259" s="94">
        <v>2960.2110199999997</v>
      </c>
      <c r="S259" s="95">
        <v>8.3199999999999984E-4</v>
      </c>
      <c r="T259" s="95">
        <v>2.4686711976934488E-3</v>
      </c>
      <c r="U259" s="95">
        <v>8.9865344217191856E-4</v>
      </c>
    </row>
    <row r="260" spans="2:21">
      <c r="B260" s="87" t="s">
        <v>914</v>
      </c>
      <c r="C260" s="84" t="s">
        <v>915</v>
      </c>
      <c r="D260" s="97" t="s">
        <v>28</v>
      </c>
      <c r="E260" s="97" t="s">
        <v>849</v>
      </c>
      <c r="F260" s="84"/>
      <c r="G260" s="97" t="s">
        <v>903</v>
      </c>
      <c r="H260" s="84" t="s">
        <v>906</v>
      </c>
      <c r="I260" s="84" t="s">
        <v>858</v>
      </c>
      <c r="J260" s="84"/>
      <c r="K260" s="94">
        <v>4.2199999999999989</v>
      </c>
      <c r="L260" s="97" t="s">
        <v>170</v>
      </c>
      <c r="M260" s="98">
        <v>6.5000000000000002E-2</v>
      </c>
      <c r="N260" s="98">
        <v>4.8399999999999992E-2</v>
      </c>
      <c r="O260" s="94">
        <v>46999.999999999993</v>
      </c>
      <c r="P260" s="96">
        <v>106.81100000000001</v>
      </c>
      <c r="Q260" s="84"/>
      <c r="R260" s="94">
        <v>183.71092000000002</v>
      </c>
      <c r="S260" s="95">
        <v>1.8799999999999996E-5</v>
      </c>
      <c r="T260" s="95">
        <v>1.5320592141629332E-4</v>
      </c>
      <c r="U260" s="95">
        <v>5.5770500652541319E-5</v>
      </c>
    </row>
    <row r="261" spans="2:21">
      <c r="B261" s="87" t="s">
        <v>916</v>
      </c>
      <c r="C261" s="84" t="s">
        <v>917</v>
      </c>
      <c r="D261" s="97" t="s">
        <v>28</v>
      </c>
      <c r="E261" s="97" t="s">
        <v>849</v>
      </c>
      <c r="F261" s="84"/>
      <c r="G261" s="97" t="s">
        <v>918</v>
      </c>
      <c r="H261" s="84" t="s">
        <v>906</v>
      </c>
      <c r="I261" s="84" t="s">
        <v>853</v>
      </c>
      <c r="J261" s="84"/>
      <c r="K261" s="94">
        <v>5.7399999999999993</v>
      </c>
      <c r="L261" s="97" t="s">
        <v>170</v>
      </c>
      <c r="M261" s="98">
        <v>4.9000000000000002E-2</v>
      </c>
      <c r="N261" s="98">
        <v>4.4099999999999993E-2</v>
      </c>
      <c r="O261" s="94">
        <v>451999.99999999994</v>
      </c>
      <c r="P261" s="96">
        <v>102.60599999999999</v>
      </c>
      <c r="Q261" s="84"/>
      <c r="R261" s="94">
        <v>1719.1682999999998</v>
      </c>
      <c r="S261" s="95">
        <v>1.8156176052244795E-4</v>
      </c>
      <c r="T261" s="95">
        <v>1.4337022724135425E-3</v>
      </c>
      <c r="U261" s="95">
        <v>5.2190080370278656E-4</v>
      </c>
    </row>
    <row r="262" spans="2:21">
      <c r="B262" s="87" t="s">
        <v>919</v>
      </c>
      <c r="C262" s="84" t="s">
        <v>920</v>
      </c>
      <c r="D262" s="97" t="s">
        <v>28</v>
      </c>
      <c r="E262" s="97" t="s">
        <v>849</v>
      </c>
      <c r="F262" s="84"/>
      <c r="G262" s="97" t="s">
        <v>903</v>
      </c>
      <c r="H262" s="84" t="s">
        <v>906</v>
      </c>
      <c r="I262" s="84" t="s">
        <v>881</v>
      </c>
      <c r="J262" s="84"/>
      <c r="K262" s="94">
        <v>0.13999999999999999</v>
      </c>
      <c r="L262" s="97" t="s">
        <v>170</v>
      </c>
      <c r="M262" s="98">
        <v>4.1250000000000002E-2</v>
      </c>
      <c r="N262" s="98">
        <v>3.1699999999999999E-2</v>
      </c>
      <c r="O262" s="94">
        <v>529999.99999999988</v>
      </c>
      <c r="P262" s="96">
        <v>100.065</v>
      </c>
      <c r="Q262" s="84"/>
      <c r="R262" s="94">
        <v>1951.9736399999997</v>
      </c>
      <c r="S262" s="95">
        <v>2.5749479909089755E-4</v>
      </c>
      <c r="T262" s="95">
        <v>1.6278505387514032E-3</v>
      </c>
      <c r="U262" s="95">
        <v>5.9257526533187802E-4</v>
      </c>
    </row>
    <row r="263" spans="2:21">
      <c r="B263" s="87" t="s">
        <v>921</v>
      </c>
      <c r="C263" s="84" t="s">
        <v>922</v>
      </c>
      <c r="D263" s="97" t="s">
        <v>28</v>
      </c>
      <c r="E263" s="97" t="s">
        <v>849</v>
      </c>
      <c r="F263" s="84"/>
      <c r="G263" s="97" t="s">
        <v>890</v>
      </c>
      <c r="H263" s="84" t="s">
        <v>906</v>
      </c>
      <c r="I263" s="84" t="s">
        <v>858</v>
      </c>
      <c r="J263" s="84"/>
      <c r="K263" s="94">
        <v>7.3800000000000008</v>
      </c>
      <c r="L263" s="97" t="s">
        <v>170</v>
      </c>
      <c r="M263" s="98">
        <v>4.4999999999999998E-2</v>
      </c>
      <c r="N263" s="98">
        <v>5.5099999999999996E-2</v>
      </c>
      <c r="O263" s="94">
        <v>612999.99999999988</v>
      </c>
      <c r="P263" s="96">
        <v>92.391000000000005</v>
      </c>
      <c r="Q263" s="84"/>
      <c r="R263" s="94">
        <v>2058.6229299999995</v>
      </c>
      <c r="S263" s="95">
        <v>8.1733333333333321E-4</v>
      </c>
      <c r="T263" s="95">
        <v>1.7167908300680188E-3</v>
      </c>
      <c r="U263" s="95">
        <v>6.2495158949125876E-4</v>
      </c>
    </row>
    <row r="264" spans="2:21">
      <c r="B264" s="87" t="s">
        <v>923</v>
      </c>
      <c r="C264" s="84" t="s">
        <v>924</v>
      </c>
      <c r="D264" s="97" t="s">
        <v>28</v>
      </c>
      <c r="E264" s="97" t="s">
        <v>849</v>
      </c>
      <c r="F264" s="84"/>
      <c r="G264" s="97" t="s">
        <v>925</v>
      </c>
      <c r="H264" s="84" t="s">
        <v>906</v>
      </c>
      <c r="I264" s="84" t="s">
        <v>858</v>
      </c>
      <c r="J264" s="84"/>
      <c r="K264" s="94">
        <v>1.54</v>
      </c>
      <c r="L264" s="97" t="s">
        <v>170</v>
      </c>
      <c r="M264" s="98">
        <v>3.3599999999999998E-2</v>
      </c>
      <c r="N264" s="98">
        <v>3.5300000000000005E-2</v>
      </c>
      <c r="O264" s="94">
        <v>449999.99999999994</v>
      </c>
      <c r="P264" s="96">
        <v>99.480999999999995</v>
      </c>
      <c r="Q264" s="84"/>
      <c r="R264" s="94">
        <v>1625.3548099999996</v>
      </c>
      <c r="S264" s="95">
        <v>1.714285714285714E-4</v>
      </c>
      <c r="T264" s="95">
        <v>1.3554664104586393E-3</v>
      </c>
      <c r="U264" s="95">
        <v>4.9342113953659437E-4</v>
      </c>
    </row>
    <row r="265" spans="2:21">
      <c r="B265" s="87" t="s">
        <v>926</v>
      </c>
      <c r="C265" s="84" t="s">
        <v>927</v>
      </c>
      <c r="D265" s="97" t="s">
        <v>28</v>
      </c>
      <c r="E265" s="97" t="s">
        <v>849</v>
      </c>
      <c r="F265" s="84"/>
      <c r="G265" s="97" t="s">
        <v>890</v>
      </c>
      <c r="H265" s="84" t="s">
        <v>906</v>
      </c>
      <c r="I265" s="84" t="s">
        <v>858</v>
      </c>
      <c r="J265" s="84"/>
      <c r="K265" s="94">
        <v>5.830000000000001</v>
      </c>
      <c r="L265" s="97" t="s">
        <v>170</v>
      </c>
      <c r="M265" s="98">
        <v>5.7500000000000002E-2</v>
      </c>
      <c r="N265" s="98">
        <v>5.5E-2</v>
      </c>
      <c r="O265" s="94">
        <v>274999.99999999994</v>
      </c>
      <c r="P265" s="96">
        <v>101.006</v>
      </c>
      <c r="Q265" s="84"/>
      <c r="R265" s="94">
        <v>1014.7874099999998</v>
      </c>
      <c r="S265" s="95">
        <v>3.9285714285714276E-4</v>
      </c>
      <c r="T265" s="95">
        <v>8.4628306358001894E-4</v>
      </c>
      <c r="U265" s="95">
        <v>3.080666185308728E-4</v>
      </c>
    </row>
    <row r="266" spans="2:21">
      <c r="B266" s="87" t="s">
        <v>928</v>
      </c>
      <c r="C266" s="84" t="s">
        <v>929</v>
      </c>
      <c r="D266" s="97" t="s">
        <v>28</v>
      </c>
      <c r="E266" s="97" t="s">
        <v>849</v>
      </c>
      <c r="F266" s="84"/>
      <c r="G266" s="97" t="s">
        <v>925</v>
      </c>
      <c r="H266" s="84" t="s">
        <v>906</v>
      </c>
      <c r="I266" s="84" t="s">
        <v>853</v>
      </c>
      <c r="J266" s="84"/>
      <c r="K266" s="94">
        <v>7.8100000000000005</v>
      </c>
      <c r="L266" s="97" t="s">
        <v>170</v>
      </c>
      <c r="M266" s="98">
        <v>4.0999999999999995E-2</v>
      </c>
      <c r="N266" s="98">
        <v>4.4700000000000004E-2</v>
      </c>
      <c r="O266" s="94">
        <v>384999.99999999994</v>
      </c>
      <c r="P266" s="96">
        <v>96.936999999999998</v>
      </c>
      <c r="Q266" s="84"/>
      <c r="R266" s="94">
        <v>1360.9389799999997</v>
      </c>
      <c r="S266" s="95">
        <v>1.5720631716231571E-4</v>
      </c>
      <c r="T266" s="95">
        <v>1.1349565416266508E-3</v>
      </c>
      <c r="U266" s="95">
        <v>4.131504445797718E-4</v>
      </c>
    </row>
    <row r="267" spans="2:21">
      <c r="B267" s="87" t="s">
        <v>930</v>
      </c>
      <c r="C267" s="84" t="s">
        <v>931</v>
      </c>
      <c r="D267" s="97" t="s">
        <v>28</v>
      </c>
      <c r="E267" s="97" t="s">
        <v>849</v>
      </c>
      <c r="F267" s="84"/>
      <c r="G267" s="97" t="s">
        <v>932</v>
      </c>
      <c r="H267" s="84" t="s">
        <v>852</v>
      </c>
      <c r="I267" s="84" t="s">
        <v>858</v>
      </c>
      <c r="J267" s="84"/>
      <c r="K267" s="94">
        <v>3.2799999999999994</v>
      </c>
      <c r="L267" s="97" t="s">
        <v>170</v>
      </c>
      <c r="M267" s="98">
        <v>3.4500000000000003E-2</v>
      </c>
      <c r="N267" s="98">
        <v>3.6699999999999997E-2</v>
      </c>
      <c r="O267" s="94">
        <v>864999.99999999988</v>
      </c>
      <c r="P267" s="96">
        <v>99.17</v>
      </c>
      <c r="Q267" s="84"/>
      <c r="R267" s="94">
        <v>3115.8249100000003</v>
      </c>
      <c r="S267" s="95">
        <v>2.9416985945822409E-4</v>
      </c>
      <c r="T267" s="95">
        <v>2.5984455704015264E-3</v>
      </c>
      <c r="U267" s="95">
        <v>9.4589431687762209E-4</v>
      </c>
    </row>
    <row r="268" spans="2:21">
      <c r="B268" s="87" t="s">
        <v>933</v>
      </c>
      <c r="C268" s="84" t="s">
        <v>934</v>
      </c>
      <c r="D268" s="97" t="s">
        <v>28</v>
      </c>
      <c r="E268" s="97" t="s">
        <v>849</v>
      </c>
      <c r="F268" s="84"/>
      <c r="G268" s="97" t="s">
        <v>935</v>
      </c>
      <c r="H268" s="84" t="s">
        <v>852</v>
      </c>
      <c r="I268" s="84" t="s">
        <v>858</v>
      </c>
      <c r="J268" s="84"/>
      <c r="K268" s="94">
        <v>5.0600000000000005</v>
      </c>
      <c r="L268" s="97" t="s">
        <v>170</v>
      </c>
      <c r="M268" s="98">
        <v>5.2499999999999998E-2</v>
      </c>
      <c r="N268" s="98">
        <v>0.05</v>
      </c>
      <c r="O268" s="94">
        <v>209999.99999999997</v>
      </c>
      <c r="P268" s="96">
        <v>100.89400000000001</v>
      </c>
      <c r="Q268" s="84"/>
      <c r="R268" s="94">
        <v>775.5882499999999</v>
      </c>
      <c r="S268" s="95">
        <v>3.4999999999999994E-4</v>
      </c>
      <c r="T268" s="95">
        <v>6.4680266410347526E-4</v>
      </c>
      <c r="U268" s="95">
        <v>2.3545113705123445E-4</v>
      </c>
    </row>
    <row r="269" spans="2:21">
      <c r="B269" s="87" t="s">
        <v>1000</v>
      </c>
      <c r="C269" s="84" t="s">
        <v>1001</v>
      </c>
      <c r="D269" s="97" t="s">
        <v>28</v>
      </c>
      <c r="E269" s="97" t="s">
        <v>849</v>
      </c>
      <c r="F269" s="84"/>
      <c r="G269" s="97" t="s">
        <v>935</v>
      </c>
      <c r="H269" s="84" t="s">
        <v>852</v>
      </c>
      <c r="I269" s="84" t="s">
        <v>881</v>
      </c>
      <c r="J269" s="84"/>
      <c r="K269" s="94">
        <v>0.9800000000000002</v>
      </c>
      <c r="L269" s="97" t="s">
        <v>170</v>
      </c>
      <c r="M269" s="98">
        <v>5.6250000000000001E-2</v>
      </c>
      <c r="N269" s="98">
        <v>4.3799999999999999E-2</v>
      </c>
      <c r="O269" s="94">
        <v>399999.99999999994</v>
      </c>
      <c r="P269" s="96">
        <v>103.595</v>
      </c>
      <c r="Q269" s="84"/>
      <c r="R269" s="94">
        <v>1543.5333199999995</v>
      </c>
      <c r="S269" s="95">
        <v>7.9999999999999993E-4</v>
      </c>
      <c r="T269" s="95">
        <v>1.2872312899382913E-3</v>
      </c>
      <c r="U269" s="95">
        <v>4.6858197667443629E-4</v>
      </c>
    </row>
    <row r="270" spans="2:21">
      <c r="B270" s="87" t="s">
        <v>936</v>
      </c>
      <c r="C270" s="84" t="s">
        <v>937</v>
      </c>
      <c r="D270" s="97" t="s">
        <v>28</v>
      </c>
      <c r="E270" s="97" t="s">
        <v>849</v>
      </c>
      <c r="F270" s="84"/>
      <c r="G270" s="97" t="s">
        <v>938</v>
      </c>
      <c r="H270" s="84" t="s">
        <v>852</v>
      </c>
      <c r="I270" s="84" t="s">
        <v>858</v>
      </c>
      <c r="J270" s="84"/>
      <c r="K270" s="94">
        <v>4.4399999999999986</v>
      </c>
      <c r="L270" s="97" t="s">
        <v>170</v>
      </c>
      <c r="M270" s="98">
        <v>3.15E-2</v>
      </c>
      <c r="N270" s="98">
        <v>4.0199999999999993E-2</v>
      </c>
      <c r="O270" s="94">
        <v>813999.99999999988</v>
      </c>
      <c r="P270" s="96">
        <v>96.045000000000002</v>
      </c>
      <c r="Q270" s="84"/>
      <c r="R270" s="94">
        <v>2854.9864500000003</v>
      </c>
      <c r="S270" s="95">
        <v>1.0853333333333331E-3</v>
      </c>
      <c r="T270" s="95">
        <v>2.3809190531694155E-3</v>
      </c>
      <c r="U270" s="95">
        <v>8.6670963093931285E-4</v>
      </c>
    </row>
    <row r="271" spans="2:21">
      <c r="B271" s="87" t="s">
        <v>939</v>
      </c>
      <c r="C271" s="84" t="s">
        <v>940</v>
      </c>
      <c r="D271" s="97" t="s">
        <v>28</v>
      </c>
      <c r="E271" s="97" t="s">
        <v>849</v>
      </c>
      <c r="F271" s="84"/>
      <c r="G271" s="97" t="s">
        <v>941</v>
      </c>
      <c r="H271" s="84" t="s">
        <v>852</v>
      </c>
      <c r="I271" s="84" t="s">
        <v>858</v>
      </c>
      <c r="J271" s="84"/>
      <c r="K271" s="94">
        <v>4.21</v>
      </c>
      <c r="L271" s="97" t="s">
        <v>170</v>
      </c>
      <c r="M271" s="98">
        <v>2.9500000000000002E-2</v>
      </c>
      <c r="N271" s="98">
        <v>0.04</v>
      </c>
      <c r="O271" s="94">
        <v>845999.99999999988</v>
      </c>
      <c r="P271" s="96">
        <v>95.564999999999998</v>
      </c>
      <c r="Q271" s="84"/>
      <c r="R271" s="94">
        <v>2934.8710199999996</v>
      </c>
      <c r="S271" s="95">
        <v>7.049999999999999E-4</v>
      </c>
      <c r="T271" s="95">
        <v>2.4475388771504516E-3</v>
      </c>
      <c r="U271" s="95">
        <v>8.9096078848244057E-4</v>
      </c>
    </row>
    <row r="272" spans="2:21">
      <c r="B272" s="87" t="s">
        <v>942</v>
      </c>
      <c r="C272" s="84" t="s">
        <v>943</v>
      </c>
      <c r="D272" s="97" t="s">
        <v>28</v>
      </c>
      <c r="E272" s="97" t="s">
        <v>849</v>
      </c>
      <c r="F272" s="84"/>
      <c r="G272" s="97" t="s">
        <v>851</v>
      </c>
      <c r="H272" s="84" t="s">
        <v>852</v>
      </c>
      <c r="I272" s="84" t="s">
        <v>853</v>
      </c>
      <c r="J272" s="84"/>
      <c r="K272" s="94">
        <v>0.79</v>
      </c>
      <c r="L272" s="97" t="s">
        <v>170</v>
      </c>
      <c r="M272" s="98">
        <v>7.6249999999999998E-2</v>
      </c>
      <c r="N272" s="98">
        <v>2.9200000000000007E-2</v>
      </c>
      <c r="O272" s="94">
        <v>499999.99999999994</v>
      </c>
      <c r="P272" s="96">
        <v>103.49299999999999</v>
      </c>
      <c r="Q272" s="84"/>
      <c r="R272" s="94">
        <v>1902.5808899999997</v>
      </c>
      <c r="S272" s="95">
        <v>3.338441148290217E-4</v>
      </c>
      <c r="T272" s="95">
        <v>1.5866594012020696E-3</v>
      </c>
      <c r="U272" s="95">
        <v>5.7758073808164263E-4</v>
      </c>
    </row>
    <row r="273" spans="2:21">
      <c r="B273" s="87" t="s">
        <v>944</v>
      </c>
      <c r="C273" s="84" t="s">
        <v>945</v>
      </c>
      <c r="D273" s="97" t="s">
        <v>28</v>
      </c>
      <c r="E273" s="97" t="s">
        <v>849</v>
      </c>
      <c r="F273" s="84"/>
      <c r="G273" s="97" t="s">
        <v>851</v>
      </c>
      <c r="H273" s="84" t="s">
        <v>852</v>
      </c>
      <c r="I273" s="84" t="s">
        <v>858</v>
      </c>
      <c r="J273" s="84"/>
      <c r="K273" s="94">
        <v>3.5499999999999994</v>
      </c>
      <c r="L273" s="97" t="s">
        <v>170</v>
      </c>
      <c r="M273" s="98">
        <v>4.8750000000000002E-2</v>
      </c>
      <c r="N273" s="98">
        <v>6.0599999999999994E-2</v>
      </c>
      <c r="O273" s="94">
        <v>679999.99999999988</v>
      </c>
      <c r="P273" s="96">
        <v>95.659000000000006</v>
      </c>
      <c r="Q273" s="84"/>
      <c r="R273" s="94">
        <v>2373.9907299999995</v>
      </c>
      <c r="S273" s="95">
        <v>9.7142857142857122E-4</v>
      </c>
      <c r="T273" s="95">
        <v>1.9797921496631159E-3</v>
      </c>
      <c r="U273" s="95">
        <v>7.2069015579798959E-4</v>
      </c>
    </row>
    <row r="274" spans="2:21">
      <c r="B274" s="87" t="s">
        <v>946</v>
      </c>
      <c r="C274" s="84" t="s">
        <v>947</v>
      </c>
      <c r="D274" s="97" t="s">
        <v>28</v>
      </c>
      <c r="E274" s="97" t="s">
        <v>849</v>
      </c>
      <c r="F274" s="84"/>
      <c r="G274" s="97" t="s">
        <v>948</v>
      </c>
      <c r="H274" s="84" t="s">
        <v>852</v>
      </c>
      <c r="I274" s="84" t="s">
        <v>881</v>
      </c>
      <c r="J274" s="84"/>
      <c r="K274" s="94">
        <v>6.0500000000000007</v>
      </c>
      <c r="L274" s="97" t="s">
        <v>170</v>
      </c>
      <c r="M274" s="98">
        <v>5.2499999999999998E-2</v>
      </c>
      <c r="N274" s="98">
        <v>4.8600000000000004E-2</v>
      </c>
      <c r="O274" s="94">
        <v>374999.99999999994</v>
      </c>
      <c r="P274" s="96">
        <v>102.108</v>
      </c>
      <c r="Q274" s="84"/>
      <c r="R274" s="94">
        <v>1394.7469999999998</v>
      </c>
      <c r="S274" s="95">
        <v>2.9999999999999997E-4</v>
      </c>
      <c r="T274" s="95">
        <v>1.1631507766528566E-3</v>
      </c>
      <c r="U274" s="95">
        <v>4.2341379855715723E-4</v>
      </c>
    </row>
    <row r="275" spans="2:21">
      <c r="B275" s="87" t="s">
        <v>949</v>
      </c>
      <c r="C275" s="84" t="s">
        <v>950</v>
      </c>
      <c r="D275" s="97" t="s">
        <v>28</v>
      </c>
      <c r="E275" s="97" t="s">
        <v>849</v>
      </c>
      <c r="F275" s="84"/>
      <c r="G275" s="97" t="s">
        <v>884</v>
      </c>
      <c r="H275" s="84" t="s">
        <v>852</v>
      </c>
      <c r="I275" s="84" t="s">
        <v>853</v>
      </c>
      <c r="J275" s="84"/>
      <c r="K275" s="94">
        <v>1.25</v>
      </c>
      <c r="L275" s="97" t="s">
        <v>170</v>
      </c>
      <c r="M275" s="98">
        <v>5.2499999999999998E-2</v>
      </c>
      <c r="N275" s="98">
        <v>4.2500000000000003E-2</v>
      </c>
      <c r="O275" s="94">
        <v>544999.99999999988</v>
      </c>
      <c r="P275" s="96">
        <v>103.724</v>
      </c>
      <c r="Q275" s="84"/>
      <c r="R275" s="94">
        <v>2072.2364599999996</v>
      </c>
      <c r="S275" s="95">
        <v>8.3846153846153825E-4</v>
      </c>
      <c r="T275" s="95">
        <v>1.7281438482085753E-3</v>
      </c>
      <c r="U275" s="95">
        <v>6.2908435080859574E-4</v>
      </c>
    </row>
    <row r="276" spans="2:21">
      <c r="B276" s="87" t="s">
        <v>951</v>
      </c>
      <c r="C276" s="84" t="s">
        <v>952</v>
      </c>
      <c r="D276" s="97" t="s">
        <v>28</v>
      </c>
      <c r="E276" s="97" t="s">
        <v>849</v>
      </c>
      <c r="F276" s="84"/>
      <c r="G276" s="97" t="s">
        <v>903</v>
      </c>
      <c r="H276" s="84" t="s">
        <v>852</v>
      </c>
      <c r="I276" s="84" t="s">
        <v>853</v>
      </c>
      <c r="J276" s="84"/>
      <c r="K276" s="94">
        <v>5.6999999999999993</v>
      </c>
      <c r="L276" s="97" t="s">
        <v>170</v>
      </c>
      <c r="M276" s="98">
        <v>4.8750000000000002E-2</v>
      </c>
      <c r="N276" s="98">
        <v>4.9799999999999997E-2</v>
      </c>
      <c r="O276" s="94">
        <v>308999.99999999994</v>
      </c>
      <c r="P276" s="96">
        <v>99.08</v>
      </c>
      <c r="Q276" s="84"/>
      <c r="R276" s="94">
        <v>1127.2783399999998</v>
      </c>
      <c r="S276" s="95">
        <v>4.1199999999999993E-4</v>
      </c>
      <c r="T276" s="95">
        <v>9.4009499692413237E-4</v>
      </c>
      <c r="U276" s="95">
        <v>3.4221633312034842E-4</v>
      </c>
    </row>
    <row r="277" spans="2:21">
      <c r="B277" s="87" t="s">
        <v>953</v>
      </c>
      <c r="C277" s="84" t="s">
        <v>954</v>
      </c>
      <c r="D277" s="97" t="s">
        <v>28</v>
      </c>
      <c r="E277" s="97" t="s">
        <v>849</v>
      </c>
      <c r="F277" s="84"/>
      <c r="G277" s="97" t="s">
        <v>925</v>
      </c>
      <c r="H277" s="84" t="s">
        <v>852</v>
      </c>
      <c r="I277" s="84" t="s">
        <v>858</v>
      </c>
      <c r="J277" s="84"/>
      <c r="K277" s="94">
        <v>4.7</v>
      </c>
      <c r="L277" s="97" t="s">
        <v>172</v>
      </c>
      <c r="M277" s="98">
        <v>5.2499999999999998E-2</v>
      </c>
      <c r="N277" s="98">
        <v>2.69E-2</v>
      </c>
      <c r="O277" s="94">
        <v>419999.99999999994</v>
      </c>
      <c r="P277" s="96">
        <v>112.258</v>
      </c>
      <c r="Q277" s="84"/>
      <c r="R277" s="94">
        <v>2047.6880399999998</v>
      </c>
      <c r="S277" s="95">
        <v>4.1999999999999996E-4</v>
      </c>
      <c r="T277" s="95">
        <v>1.7076716666669766E-3</v>
      </c>
      <c r="U277" s="95">
        <v>6.216320029915534E-4</v>
      </c>
    </row>
    <row r="278" spans="2:21">
      <c r="B278" s="87" t="s">
        <v>955</v>
      </c>
      <c r="C278" s="84" t="s">
        <v>956</v>
      </c>
      <c r="D278" s="97" t="s">
        <v>28</v>
      </c>
      <c r="E278" s="97" t="s">
        <v>849</v>
      </c>
      <c r="F278" s="84"/>
      <c r="G278" s="97" t="s">
        <v>925</v>
      </c>
      <c r="H278" s="84" t="s">
        <v>852</v>
      </c>
      <c r="I278" s="84" t="s">
        <v>858</v>
      </c>
      <c r="J278" s="84"/>
      <c r="K278" s="94">
        <v>4</v>
      </c>
      <c r="L278" s="97" t="s">
        <v>173</v>
      </c>
      <c r="M278" s="98">
        <v>5.7500000000000002E-2</v>
      </c>
      <c r="N278" s="98">
        <v>3.8199999999999998E-2</v>
      </c>
      <c r="O278" s="94">
        <v>199999.99999999997</v>
      </c>
      <c r="P278" s="96">
        <v>107.399</v>
      </c>
      <c r="Q278" s="84"/>
      <c r="R278" s="94">
        <v>1045.1413299999999</v>
      </c>
      <c r="S278" s="95">
        <v>3.3333333333333327E-4</v>
      </c>
      <c r="T278" s="95">
        <v>8.7159674815683378E-4</v>
      </c>
      <c r="U278" s="95">
        <v>3.1728138548738907E-4</v>
      </c>
    </row>
    <row r="279" spans="2:21">
      <c r="B279" s="87" t="s">
        <v>957</v>
      </c>
      <c r="C279" s="84" t="s">
        <v>958</v>
      </c>
      <c r="D279" s="97" t="s">
        <v>28</v>
      </c>
      <c r="E279" s="97" t="s">
        <v>849</v>
      </c>
      <c r="F279" s="84"/>
      <c r="G279" s="97" t="s">
        <v>851</v>
      </c>
      <c r="H279" s="84" t="s">
        <v>852</v>
      </c>
      <c r="I279" s="84" t="s">
        <v>881</v>
      </c>
      <c r="J279" s="84"/>
      <c r="K279" s="94">
        <v>3.07</v>
      </c>
      <c r="L279" s="97" t="s">
        <v>170</v>
      </c>
      <c r="M279" s="98">
        <v>4.8750000000000002E-2</v>
      </c>
      <c r="N279" s="98">
        <v>4.4699999999999997E-2</v>
      </c>
      <c r="O279" s="94">
        <v>499999.99999999994</v>
      </c>
      <c r="P279" s="96">
        <v>100.965</v>
      </c>
      <c r="Q279" s="84"/>
      <c r="R279" s="94">
        <v>1847.2084299999997</v>
      </c>
      <c r="S279" s="95">
        <v>2.3842960723490796E-4</v>
      </c>
      <c r="T279" s="95">
        <v>1.5404814779986647E-3</v>
      </c>
      <c r="U279" s="95">
        <v>5.6077090545676213E-4</v>
      </c>
    </row>
    <row r="280" spans="2:21">
      <c r="B280" s="87" t="s">
        <v>959</v>
      </c>
      <c r="C280" s="84" t="s">
        <v>960</v>
      </c>
      <c r="D280" s="97" t="s">
        <v>28</v>
      </c>
      <c r="E280" s="97" t="s">
        <v>849</v>
      </c>
      <c r="F280" s="84"/>
      <c r="G280" s="97" t="s">
        <v>887</v>
      </c>
      <c r="H280" s="84" t="s">
        <v>852</v>
      </c>
      <c r="I280" s="84" t="s">
        <v>858</v>
      </c>
      <c r="J280" s="84"/>
      <c r="K280" s="94">
        <v>3.4299999999999997</v>
      </c>
      <c r="L280" s="97" t="s">
        <v>170</v>
      </c>
      <c r="M280" s="98">
        <v>4.7500000000000001E-2</v>
      </c>
      <c r="N280" s="98">
        <v>5.5800000000000002E-2</v>
      </c>
      <c r="O280" s="94">
        <v>699999.99999999988</v>
      </c>
      <c r="P280" s="96">
        <v>96.771000000000001</v>
      </c>
      <c r="Q280" s="84"/>
      <c r="R280" s="94">
        <v>2461.6088499999996</v>
      </c>
      <c r="S280" s="95">
        <v>7.7777777777777763E-4</v>
      </c>
      <c r="T280" s="95">
        <v>2.0528613760725386E-3</v>
      </c>
      <c r="U280" s="95">
        <v>7.472890450672526E-4</v>
      </c>
    </row>
    <row r="281" spans="2:21">
      <c r="B281" s="87" t="s">
        <v>961</v>
      </c>
      <c r="C281" s="84" t="s">
        <v>962</v>
      </c>
      <c r="D281" s="97" t="s">
        <v>28</v>
      </c>
      <c r="E281" s="97" t="s">
        <v>849</v>
      </c>
      <c r="F281" s="84"/>
      <c r="G281" s="97" t="s">
        <v>898</v>
      </c>
      <c r="H281" s="84" t="s">
        <v>852</v>
      </c>
      <c r="I281" s="84" t="s">
        <v>881</v>
      </c>
      <c r="J281" s="84"/>
      <c r="K281" s="94">
        <v>4.09</v>
      </c>
      <c r="L281" s="97" t="s">
        <v>170</v>
      </c>
      <c r="M281" s="98">
        <v>3.2000000000000001E-2</v>
      </c>
      <c r="N281" s="98">
        <v>3.9300000000000002E-2</v>
      </c>
      <c r="O281" s="94">
        <v>918999.99999999988</v>
      </c>
      <c r="P281" s="96">
        <v>96.921999999999997</v>
      </c>
      <c r="Q281" s="84"/>
      <c r="R281" s="94">
        <v>3243.9495499999994</v>
      </c>
      <c r="S281" s="95">
        <v>1.5316666666666664E-3</v>
      </c>
      <c r="T281" s="95">
        <v>2.7052952531930051E-3</v>
      </c>
      <c r="U281" s="95">
        <v>9.8479007396558705E-4</v>
      </c>
    </row>
    <row r="282" spans="2:21">
      <c r="B282" s="87" t="s">
        <v>963</v>
      </c>
      <c r="C282" s="84" t="s">
        <v>964</v>
      </c>
      <c r="D282" s="97" t="s">
        <v>28</v>
      </c>
      <c r="E282" s="97" t="s">
        <v>849</v>
      </c>
      <c r="F282" s="84"/>
      <c r="G282" s="97" t="s">
        <v>887</v>
      </c>
      <c r="H282" s="84" t="s">
        <v>852</v>
      </c>
      <c r="I282" s="84" t="s">
        <v>853</v>
      </c>
      <c r="J282" s="84"/>
      <c r="K282" s="94">
        <v>0.11999999999999997</v>
      </c>
      <c r="L282" s="97" t="s">
        <v>170</v>
      </c>
      <c r="M282" s="98">
        <v>4.5236999999999999E-2</v>
      </c>
      <c r="N282" s="98">
        <v>4.9699999999999994E-2</v>
      </c>
      <c r="O282" s="94">
        <v>199999.99999999997</v>
      </c>
      <c r="P282" s="96">
        <v>92.991</v>
      </c>
      <c r="Q282" s="84"/>
      <c r="R282" s="94">
        <v>678.74977999999999</v>
      </c>
      <c r="S282" s="95">
        <v>1.9999999999999998E-4</v>
      </c>
      <c r="T282" s="95">
        <v>5.6604411678960818E-4</v>
      </c>
      <c r="U282" s="95">
        <v>2.0605315703825484E-4</v>
      </c>
    </row>
    <row r="283" spans="2:21">
      <c r="B283" s="87" t="s">
        <v>965</v>
      </c>
      <c r="C283" s="84" t="s">
        <v>966</v>
      </c>
      <c r="D283" s="97" t="s">
        <v>28</v>
      </c>
      <c r="E283" s="97" t="s">
        <v>849</v>
      </c>
      <c r="F283" s="84"/>
      <c r="G283" s="97" t="s">
        <v>887</v>
      </c>
      <c r="H283" s="84" t="s">
        <v>852</v>
      </c>
      <c r="I283" s="84" t="s">
        <v>853</v>
      </c>
      <c r="J283" s="84"/>
      <c r="K283" s="94">
        <v>6.8600000000000012</v>
      </c>
      <c r="L283" s="97" t="s">
        <v>170</v>
      </c>
      <c r="M283" s="98">
        <v>5.2999999999999999E-2</v>
      </c>
      <c r="N283" s="98">
        <v>6.0400000000000009E-2</v>
      </c>
      <c r="O283" s="94">
        <v>709999.99999999988</v>
      </c>
      <c r="P283" s="96">
        <v>94.712999999999994</v>
      </c>
      <c r="Q283" s="84"/>
      <c r="R283" s="94">
        <v>2444.7076099999995</v>
      </c>
      <c r="S283" s="95">
        <v>4.7333333333333326E-4</v>
      </c>
      <c r="T283" s="95">
        <v>2.0387665686039465E-3</v>
      </c>
      <c r="U283" s="95">
        <v>7.4215820898821739E-4</v>
      </c>
    </row>
    <row r="284" spans="2:21">
      <c r="B284" s="87" t="s">
        <v>996</v>
      </c>
      <c r="C284" s="84" t="s">
        <v>997</v>
      </c>
      <c r="D284" s="97" t="s">
        <v>28</v>
      </c>
      <c r="E284" s="97" t="s">
        <v>849</v>
      </c>
      <c r="F284" s="84"/>
      <c r="G284" s="97" t="s">
        <v>948</v>
      </c>
      <c r="H284" s="84" t="s">
        <v>852</v>
      </c>
      <c r="I284" s="84" t="s">
        <v>881</v>
      </c>
      <c r="J284" s="84"/>
      <c r="K284" s="94">
        <v>3.9499999999999997</v>
      </c>
      <c r="L284" s="97" t="s">
        <v>172</v>
      </c>
      <c r="M284" s="98">
        <v>3.7499999999999999E-2</v>
      </c>
      <c r="N284" s="98">
        <v>1.2599999999999998E-2</v>
      </c>
      <c r="O284" s="94">
        <v>349999.99999999994</v>
      </c>
      <c r="P284" s="96">
        <v>109.9</v>
      </c>
      <c r="Q284" s="84"/>
      <c r="R284" s="94">
        <v>1661.5498600000001</v>
      </c>
      <c r="S284" s="95">
        <v>4.6666666666666661E-4</v>
      </c>
      <c r="T284" s="95">
        <v>1.385651311747898E-3</v>
      </c>
      <c r="U284" s="95">
        <v>5.0440914209868377E-4</v>
      </c>
    </row>
    <row r="285" spans="2:21">
      <c r="B285" s="87" t="s">
        <v>967</v>
      </c>
      <c r="C285" s="84" t="s">
        <v>968</v>
      </c>
      <c r="D285" s="97" t="s">
        <v>28</v>
      </c>
      <c r="E285" s="97" t="s">
        <v>849</v>
      </c>
      <c r="F285" s="84"/>
      <c r="G285" s="97" t="s">
        <v>925</v>
      </c>
      <c r="H285" s="84" t="s">
        <v>852</v>
      </c>
      <c r="I285" s="84" t="s">
        <v>858</v>
      </c>
      <c r="J285" s="84"/>
      <c r="K285" s="94">
        <v>5</v>
      </c>
      <c r="L285" s="97" t="s">
        <v>170</v>
      </c>
      <c r="M285" s="98">
        <v>6.25E-2</v>
      </c>
      <c r="N285" s="98">
        <v>6.3E-2</v>
      </c>
      <c r="O285" s="94">
        <v>649999.99999999988</v>
      </c>
      <c r="P285" s="96">
        <v>99.637</v>
      </c>
      <c r="Q285" s="84"/>
      <c r="R285" s="94">
        <v>2348.9920899999993</v>
      </c>
      <c r="S285" s="95">
        <v>4.999999999999999E-4</v>
      </c>
      <c r="T285" s="95">
        <v>1.9589445066631557E-3</v>
      </c>
      <c r="U285" s="95">
        <v>7.131011313217491E-4</v>
      </c>
    </row>
    <row r="286" spans="2:21">
      <c r="B286" s="87" t="s">
        <v>969</v>
      </c>
      <c r="C286" s="84" t="s">
        <v>970</v>
      </c>
      <c r="D286" s="97" t="s">
        <v>28</v>
      </c>
      <c r="E286" s="97" t="s">
        <v>849</v>
      </c>
      <c r="F286" s="84"/>
      <c r="G286" s="97" t="s">
        <v>884</v>
      </c>
      <c r="H286" s="84" t="s">
        <v>852</v>
      </c>
      <c r="I286" s="84" t="s">
        <v>853</v>
      </c>
      <c r="J286" s="84"/>
      <c r="K286" s="94">
        <v>7.9600000000000009</v>
      </c>
      <c r="L286" s="97" t="s">
        <v>172</v>
      </c>
      <c r="M286" s="98">
        <v>4.6249999999999999E-2</v>
      </c>
      <c r="N286" s="98">
        <v>4.6600000000000009E-2</v>
      </c>
      <c r="O286" s="94">
        <v>499999.99999999994</v>
      </c>
      <c r="P286" s="96">
        <v>99.426000000000002</v>
      </c>
      <c r="Q286" s="84"/>
      <c r="R286" s="94">
        <v>2121.0742499999997</v>
      </c>
      <c r="S286" s="95">
        <v>3.3333333333333327E-4</v>
      </c>
      <c r="T286" s="95">
        <v>1.7688721762627022E-3</v>
      </c>
      <c r="U286" s="95">
        <v>6.4391040469294672E-4</v>
      </c>
    </row>
    <row r="287" spans="2:21">
      <c r="B287" s="87" t="s">
        <v>971</v>
      </c>
      <c r="C287" s="84" t="s">
        <v>972</v>
      </c>
      <c r="D287" s="97" t="s">
        <v>28</v>
      </c>
      <c r="E287" s="97" t="s">
        <v>849</v>
      </c>
      <c r="F287" s="84"/>
      <c r="G287" s="97" t="s">
        <v>903</v>
      </c>
      <c r="H287" s="84" t="s">
        <v>973</v>
      </c>
      <c r="I287" s="84" t="s">
        <v>853</v>
      </c>
      <c r="J287" s="84"/>
      <c r="K287" s="94">
        <v>4.41</v>
      </c>
      <c r="L287" s="97" t="s">
        <v>170</v>
      </c>
      <c r="M287" s="98">
        <v>7.8750000000000001E-2</v>
      </c>
      <c r="N287" s="98">
        <v>6.6300000000000012E-2</v>
      </c>
      <c r="O287" s="94">
        <v>399999.99999999994</v>
      </c>
      <c r="P287" s="96">
        <v>105.218</v>
      </c>
      <c r="Q287" s="84"/>
      <c r="R287" s="94">
        <v>1529.0416399999997</v>
      </c>
      <c r="S287" s="95">
        <v>2.2857142857142854E-4</v>
      </c>
      <c r="T287" s="95">
        <v>1.2751459376507406E-3</v>
      </c>
      <c r="U287" s="95">
        <v>4.6418262878103716E-4</v>
      </c>
    </row>
    <row r="288" spans="2:21">
      <c r="B288" s="87" t="s">
        <v>974</v>
      </c>
      <c r="C288" s="84" t="s">
        <v>975</v>
      </c>
      <c r="D288" s="97" t="s">
        <v>28</v>
      </c>
      <c r="E288" s="97" t="s">
        <v>849</v>
      </c>
      <c r="F288" s="84"/>
      <c r="G288" s="97" t="s">
        <v>909</v>
      </c>
      <c r="H288" s="84" t="s">
        <v>973</v>
      </c>
      <c r="I288" s="84" t="s">
        <v>881</v>
      </c>
      <c r="J288" s="84"/>
      <c r="K288" s="94">
        <v>3.4799999999999995</v>
      </c>
      <c r="L288" s="97" t="s">
        <v>170</v>
      </c>
      <c r="M288" s="98">
        <v>2.894E-2</v>
      </c>
      <c r="N288" s="98">
        <v>3.7300000000000007E-2</v>
      </c>
      <c r="O288" s="94">
        <v>849999.99999999988</v>
      </c>
      <c r="P288" s="96">
        <v>97.037999999999997</v>
      </c>
      <c r="Q288" s="84"/>
      <c r="R288" s="94">
        <v>3019.8861899999993</v>
      </c>
      <c r="S288" s="95">
        <v>4.7222222222222218E-4</v>
      </c>
      <c r="T288" s="95">
        <v>2.5184373705781304E-3</v>
      </c>
      <c r="U288" s="95">
        <v>9.1676948071456755E-4</v>
      </c>
    </row>
    <row r="289" spans="2:21">
      <c r="B289" s="87" t="s">
        <v>976</v>
      </c>
      <c r="C289" s="84" t="s">
        <v>977</v>
      </c>
      <c r="D289" s="97" t="s">
        <v>28</v>
      </c>
      <c r="E289" s="97" t="s">
        <v>849</v>
      </c>
      <c r="F289" s="84"/>
      <c r="G289" s="97" t="s">
        <v>903</v>
      </c>
      <c r="H289" s="84" t="s">
        <v>973</v>
      </c>
      <c r="I289" s="84" t="s">
        <v>881</v>
      </c>
      <c r="J289" s="84"/>
      <c r="K289" s="94">
        <v>7.2399999999999975</v>
      </c>
      <c r="L289" s="97" t="s">
        <v>170</v>
      </c>
      <c r="M289" s="98">
        <v>7.0000000000000007E-2</v>
      </c>
      <c r="N289" s="98">
        <v>6.9299999999999987E-2</v>
      </c>
      <c r="O289" s="94">
        <v>399999.99999999994</v>
      </c>
      <c r="P289" s="96">
        <v>100.241</v>
      </c>
      <c r="Q289" s="84"/>
      <c r="R289" s="94">
        <v>1466.7088200000001</v>
      </c>
      <c r="S289" s="95">
        <v>5.3333333333333325E-4</v>
      </c>
      <c r="T289" s="95">
        <v>1.2231634146598596E-3</v>
      </c>
      <c r="U289" s="95">
        <v>4.4525978751234872E-4</v>
      </c>
    </row>
    <row r="290" spans="2:21">
      <c r="B290" s="87" t="s">
        <v>978</v>
      </c>
      <c r="C290" s="84" t="s">
        <v>979</v>
      </c>
      <c r="D290" s="97" t="s">
        <v>28</v>
      </c>
      <c r="E290" s="97" t="s">
        <v>849</v>
      </c>
      <c r="F290" s="84"/>
      <c r="G290" s="97" t="s">
        <v>879</v>
      </c>
      <c r="H290" s="84" t="s">
        <v>973</v>
      </c>
      <c r="I290" s="84" t="s">
        <v>881</v>
      </c>
      <c r="J290" s="84"/>
      <c r="K290" s="94">
        <v>7.4600000000000009</v>
      </c>
      <c r="L290" s="97" t="s">
        <v>170</v>
      </c>
      <c r="M290" s="98">
        <v>4.4999999999999998E-2</v>
      </c>
      <c r="N290" s="98">
        <v>4.9699999999999994E-2</v>
      </c>
      <c r="O290" s="94">
        <v>530999.99999999988</v>
      </c>
      <c r="P290" s="96">
        <v>96.081999999999994</v>
      </c>
      <c r="Q290" s="84"/>
      <c r="R290" s="94">
        <v>1879.3678399999997</v>
      </c>
      <c r="S290" s="95">
        <v>7.0799999999999986E-4</v>
      </c>
      <c r="T290" s="95">
        <v>1.5673008529234343E-3</v>
      </c>
      <c r="U290" s="95">
        <v>5.7053377854231603E-4</v>
      </c>
    </row>
    <row r="291" spans="2:21">
      <c r="B291" s="87" t="s">
        <v>980</v>
      </c>
      <c r="C291" s="84" t="s">
        <v>981</v>
      </c>
      <c r="D291" s="97" t="s">
        <v>28</v>
      </c>
      <c r="E291" s="97" t="s">
        <v>849</v>
      </c>
      <c r="F291" s="84"/>
      <c r="G291" s="97" t="s">
        <v>903</v>
      </c>
      <c r="H291" s="84" t="s">
        <v>973</v>
      </c>
      <c r="I291" s="84" t="s">
        <v>858</v>
      </c>
      <c r="J291" s="84"/>
      <c r="K291" s="94">
        <v>5.34</v>
      </c>
      <c r="L291" s="97" t="s">
        <v>170</v>
      </c>
      <c r="M291" s="98">
        <v>7.0000000000000007E-2</v>
      </c>
      <c r="N291" s="98">
        <v>7.9300000000000009E-2</v>
      </c>
      <c r="O291" s="94">
        <v>417999.99999999994</v>
      </c>
      <c r="P291" s="96">
        <v>94.728999999999999</v>
      </c>
      <c r="Q291" s="84"/>
      <c r="R291" s="94">
        <v>1463.8837899999999</v>
      </c>
      <c r="S291" s="95">
        <v>5.5733333333333329E-4</v>
      </c>
      <c r="T291" s="95">
        <v>1.2208074778207283E-3</v>
      </c>
      <c r="U291" s="95">
        <v>4.444021719854195E-4</v>
      </c>
    </row>
    <row r="292" spans="2:21">
      <c r="B292" s="87" t="s">
        <v>982</v>
      </c>
      <c r="C292" s="84" t="s">
        <v>983</v>
      </c>
      <c r="D292" s="97" t="s">
        <v>28</v>
      </c>
      <c r="E292" s="97" t="s">
        <v>849</v>
      </c>
      <c r="F292" s="84"/>
      <c r="G292" s="97" t="s">
        <v>948</v>
      </c>
      <c r="H292" s="84" t="s">
        <v>973</v>
      </c>
      <c r="I292" s="84" t="s">
        <v>881</v>
      </c>
      <c r="J292" s="84"/>
      <c r="K292" s="94">
        <v>4.839999999999999</v>
      </c>
      <c r="L292" s="97" t="s">
        <v>170</v>
      </c>
      <c r="M292" s="98">
        <v>5.2499999999999998E-2</v>
      </c>
      <c r="N292" s="98">
        <v>5.1199999999999982E-2</v>
      </c>
      <c r="O292" s="94">
        <v>305999.99999999994</v>
      </c>
      <c r="P292" s="96">
        <v>100.29300000000001</v>
      </c>
      <c r="Q292" s="84"/>
      <c r="R292" s="94">
        <v>1135.4498700000001</v>
      </c>
      <c r="S292" s="95">
        <v>5.0999999999999993E-4</v>
      </c>
      <c r="T292" s="95">
        <v>9.4690965324957521E-4</v>
      </c>
      <c r="U292" s="95">
        <v>3.4469702571715907E-4</v>
      </c>
    </row>
    <row r="293" spans="2:21">
      <c r="B293" s="87" t="s">
        <v>984</v>
      </c>
      <c r="C293" s="84" t="s">
        <v>985</v>
      </c>
      <c r="D293" s="97" t="s">
        <v>28</v>
      </c>
      <c r="E293" s="97" t="s">
        <v>849</v>
      </c>
      <c r="F293" s="84"/>
      <c r="G293" s="97" t="s">
        <v>986</v>
      </c>
      <c r="H293" s="84" t="s">
        <v>973</v>
      </c>
      <c r="I293" s="84" t="s">
        <v>853</v>
      </c>
      <c r="J293" s="84"/>
      <c r="K293" s="94">
        <v>3.0799999999999992</v>
      </c>
      <c r="L293" s="97" t="s">
        <v>170</v>
      </c>
      <c r="M293" s="98">
        <v>4.1250000000000002E-2</v>
      </c>
      <c r="N293" s="98">
        <v>4.2499999999999989E-2</v>
      </c>
      <c r="O293" s="94">
        <v>426999.99999999994</v>
      </c>
      <c r="P293" s="96">
        <v>99.251999999999995</v>
      </c>
      <c r="Q293" s="84"/>
      <c r="R293" s="94">
        <v>1550.6313600000001</v>
      </c>
      <c r="S293" s="95">
        <v>7.1166666666666655E-4</v>
      </c>
      <c r="T293" s="95">
        <v>1.2931507081114177E-3</v>
      </c>
      <c r="U293" s="95">
        <v>4.7073678186757229E-4</v>
      </c>
    </row>
    <row r="294" spans="2:21">
      <c r="B294" s="87" t="s">
        <v>987</v>
      </c>
      <c r="C294" s="84" t="s">
        <v>988</v>
      </c>
      <c r="D294" s="97" t="s">
        <v>28</v>
      </c>
      <c r="E294" s="97" t="s">
        <v>849</v>
      </c>
      <c r="F294" s="84"/>
      <c r="G294" s="97" t="s">
        <v>903</v>
      </c>
      <c r="H294" s="84" t="s">
        <v>973</v>
      </c>
      <c r="I294" s="84" t="s">
        <v>858</v>
      </c>
      <c r="J294" s="84"/>
      <c r="K294" s="94">
        <v>0.7</v>
      </c>
      <c r="L294" s="97" t="s">
        <v>173</v>
      </c>
      <c r="M294" s="98">
        <v>6.8760000000000002E-2</v>
      </c>
      <c r="N294" s="98">
        <v>3.7900000000000003E-2</v>
      </c>
      <c r="O294" s="94">
        <v>355999.99999999994</v>
      </c>
      <c r="P294" s="96">
        <v>101.93300000000001</v>
      </c>
      <c r="Q294" s="84"/>
      <c r="R294" s="94">
        <v>1752.0560099999998</v>
      </c>
      <c r="S294" s="95">
        <v>3.5599999999999993E-4</v>
      </c>
      <c r="T294" s="95">
        <v>1.4611290139149287E-3</v>
      </c>
      <c r="U294" s="95">
        <v>5.318847722769769E-4</v>
      </c>
    </row>
    <row r="295" spans="2:21">
      <c r="B295" s="87" t="s">
        <v>989</v>
      </c>
      <c r="C295" s="84" t="s">
        <v>990</v>
      </c>
      <c r="D295" s="97" t="s">
        <v>28</v>
      </c>
      <c r="E295" s="97" t="s">
        <v>849</v>
      </c>
      <c r="F295" s="84"/>
      <c r="G295" s="97" t="s">
        <v>991</v>
      </c>
      <c r="H295" s="84" t="s">
        <v>973</v>
      </c>
      <c r="I295" s="84" t="s">
        <v>881</v>
      </c>
      <c r="J295" s="84"/>
      <c r="K295" s="94">
        <v>3.66</v>
      </c>
      <c r="L295" s="97" t="s">
        <v>170</v>
      </c>
      <c r="M295" s="98">
        <v>3.875E-2</v>
      </c>
      <c r="N295" s="98">
        <v>4.1500000000000002E-2</v>
      </c>
      <c r="O295" s="94">
        <v>399999.99999999994</v>
      </c>
      <c r="P295" s="96">
        <v>99</v>
      </c>
      <c r="Q295" s="84"/>
      <c r="R295" s="94">
        <v>1440.9768899999997</v>
      </c>
      <c r="S295" s="95">
        <v>3.9999999999999996E-4</v>
      </c>
      <c r="T295" s="95">
        <v>1.2017042436673587E-3</v>
      </c>
      <c r="U295" s="95">
        <v>4.3744815269577839E-4</v>
      </c>
    </row>
    <row r="296" spans="2:21">
      <c r="B296" s="87" t="s">
        <v>992</v>
      </c>
      <c r="C296" s="84" t="s">
        <v>993</v>
      </c>
      <c r="D296" s="97" t="s">
        <v>28</v>
      </c>
      <c r="E296" s="97" t="s">
        <v>849</v>
      </c>
      <c r="F296" s="84"/>
      <c r="G296" s="97" t="s">
        <v>851</v>
      </c>
      <c r="H296" s="84" t="s">
        <v>973</v>
      </c>
      <c r="I296" s="84" t="s">
        <v>858</v>
      </c>
      <c r="J296" s="84"/>
      <c r="K296" s="94">
        <v>5.6700000000000008</v>
      </c>
      <c r="L296" s="97" t="s">
        <v>172</v>
      </c>
      <c r="M296" s="98">
        <v>4.4999999999999998E-2</v>
      </c>
      <c r="N296" s="98">
        <v>3.2100000000000004E-2</v>
      </c>
      <c r="O296" s="94">
        <v>249999.99999999997</v>
      </c>
      <c r="P296" s="96">
        <v>107.09</v>
      </c>
      <c r="Q296" s="84"/>
      <c r="R296" s="94">
        <v>1153.3087399999997</v>
      </c>
      <c r="S296" s="95">
        <v>2.4999999999999995E-4</v>
      </c>
      <c r="T296" s="95">
        <v>9.6180307729755085E-4</v>
      </c>
      <c r="U296" s="95">
        <v>3.5011857671145286E-4</v>
      </c>
    </row>
    <row r="297" spans="2:21">
      <c r="B297" s="87" t="s">
        <v>994</v>
      </c>
      <c r="C297" s="84" t="s">
        <v>995</v>
      </c>
      <c r="D297" s="97" t="s">
        <v>28</v>
      </c>
      <c r="E297" s="97" t="s">
        <v>849</v>
      </c>
      <c r="F297" s="84"/>
      <c r="G297" s="97" t="s">
        <v>879</v>
      </c>
      <c r="H297" s="84" t="s">
        <v>973</v>
      </c>
      <c r="I297" s="84" t="s">
        <v>858</v>
      </c>
      <c r="J297" s="84"/>
      <c r="K297" s="94">
        <v>5.52</v>
      </c>
      <c r="L297" s="97" t="s">
        <v>170</v>
      </c>
      <c r="M297" s="98">
        <v>0.05</v>
      </c>
      <c r="N297" s="98">
        <v>5.1399999999999994E-2</v>
      </c>
      <c r="O297" s="94">
        <v>469999.99999999994</v>
      </c>
      <c r="P297" s="96">
        <v>98.911000000000001</v>
      </c>
      <c r="Q297" s="84"/>
      <c r="R297" s="94">
        <v>1725.4284999999998</v>
      </c>
      <c r="S297" s="95">
        <v>4.272727272727272E-4</v>
      </c>
      <c r="T297" s="95">
        <v>1.4389229730079887E-3</v>
      </c>
      <c r="U297" s="95">
        <v>5.2380125952862988E-4</v>
      </c>
    </row>
    <row r="298" spans="2:21">
      <c r="B298" s="87" t="s">
        <v>998</v>
      </c>
      <c r="C298" s="84" t="s">
        <v>999</v>
      </c>
      <c r="D298" s="97" t="s">
        <v>28</v>
      </c>
      <c r="E298" s="97" t="s">
        <v>849</v>
      </c>
      <c r="F298" s="84"/>
      <c r="G298" s="97" t="s">
        <v>918</v>
      </c>
      <c r="H298" s="84" t="s">
        <v>973</v>
      </c>
      <c r="I298" s="84" t="s">
        <v>858</v>
      </c>
      <c r="J298" s="84"/>
      <c r="K298" s="94">
        <v>6.25</v>
      </c>
      <c r="L298" s="97" t="s">
        <v>170</v>
      </c>
      <c r="M298" s="98">
        <v>4.7500000000000001E-2</v>
      </c>
      <c r="N298" s="98">
        <v>5.2400000000000002E-2</v>
      </c>
      <c r="O298" s="94">
        <v>499999.99999999994</v>
      </c>
      <c r="P298" s="96">
        <v>96.685000000000002</v>
      </c>
      <c r="Q298" s="84"/>
      <c r="R298" s="94">
        <v>1764.1501399999997</v>
      </c>
      <c r="S298" s="95">
        <v>2.1739130434782607E-4</v>
      </c>
      <c r="T298" s="95">
        <v>1.4712149267739924E-3</v>
      </c>
      <c r="U298" s="95">
        <v>5.3555627795043878E-4</v>
      </c>
    </row>
    <row r="299" spans="2:21">
      <c r="B299" s="87" t="s">
        <v>1002</v>
      </c>
      <c r="C299" s="84" t="s">
        <v>1003</v>
      </c>
      <c r="D299" s="97" t="s">
        <v>28</v>
      </c>
      <c r="E299" s="97" t="s">
        <v>849</v>
      </c>
      <c r="F299" s="84"/>
      <c r="G299" s="97" t="s">
        <v>851</v>
      </c>
      <c r="H299" s="84" t="s">
        <v>862</v>
      </c>
      <c r="I299" s="84" t="s">
        <v>881</v>
      </c>
      <c r="J299" s="84"/>
      <c r="K299" s="94">
        <v>0.45000000000000007</v>
      </c>
      <c r="L299" s="97" t="s">
        <v>170</v>
      </c>
      <c r="M299" s="98">
        <v>0.05</v>
      </c>
      <c r="N299" s="98">
        <v>3.4600000000000006E-2</v>
      </c>
      <c r="O299" s="94">
        <v>347999.99999999994</v>
      </c>
      <c r="P299" s="96">
        <v>101.377</v>
      </c>
      <c r="Q299" s="84"/>
      <c r="R299" s="94">
        <v>1282.3813099999998</v>
      </c>
      <c r="S299" s="95">
        <v>2.1763602251407126E-4</v>
      </c>
      <c r="T299" s="95">
        <v>1.0694432873428711E-3</v>
      </c>
      <c r="U299" s="95">
        <v>3.8930210401298828E-4</v>
      </c>
    </row>
    <row r="300" spans="2:21">
      <c r="B300" s="87" t="s">
        <v>1004</v>
      </c>
      <c r="C300" s="84" t="s">
        <v>1005</v>
      </c>
      <c r="D300" s="97" t="s">
        <v>28</v>
      </c>
      <c r="E300" s="97" t="s">
        <v>849</v>
      </c>
      <c r="F300" s="84"/>
      <c r="G300" s="97" t="s">
        <v>887</v>
      </c>
      <c r="H300" s="84" t="s">
        <v>862</v>
      </c>
      <c r="I300" s="84" t="s">
        <v>853</v>
      </c>
      <c r="J300" s="84"/>
      <c r="K300" s="94">
        <v>5.99</v>
      </c>
      <c r="L300" s="97" t="s">
        <v>173</v>
      </c>
      <c r="M300" s="98">
        <v>0.06</v>
      </c>
      <c r="N300" s="98">
        <v>5.5700000000000013E-2</v>
      </c>
      <c r="O300" s="94">
        <v>499999.99999999994</v>
      </c>
      <c r="P300" s="96">
        <v>102.15600000000001</v>
      </c>
      <c r="Q300" s="84"/>
      <c r="R300" s="94">
        <v>2444.8132999999993</v>
      </c>
      <c r="S300" s="95">
        <v>3.9999999999999996E-4</v>
      </c>
      <c r="T300" s="95">
        <v>2.0388547088943249E-3</v>
      </c>
      <c r="U300" s="95">
        <v>7.4219029409352275E-4</v>
      </c>
    </row>
    <row r="301" spans="2:21">
      <c r="B301" s="87" t="s">
        <v>1006</v>
      </c>
      <c r="C301" s="84" t="s">
        <v>1007</v>
      </c>
      <c r="D301" s="97" t="s">
        <v>28</v>
      </c>
      <c r="E301" s="97" t="s">
        <v>849</v>
      </c>
      <c r="F301" s="84"/>
      <c r="G301" s="97" t="s">
        <v>887</v>
      </c>
      <c r="H301" s="84" t="s">
        <v>862</v>
      </c>
      <c r="I301" s="84" t="s">
        <v>881</v>
      </c>
      <c r="J301" s="84"/>
      <c r="K301" s="94">
        <v>6.92</v>
      </c>
      <c r="L301" s="97" t="s">
        <v>170</v>
      </c>
      <c r="M301" s="98">
        <v>5.5E-2</v>
      </c>
      <c r="N301" s="98">
        <v>6.5999999999999989E-2</v>
      </c>
      <c r="O301" s="94">
        <v>99999.999999999985</v>
      </c>
      <c r="P301" s="96">
        <v>92.358000000000004</v>
      </c>
      <c r="Q301" s="84"/>
      <c r="R301" s="94">
        <v>339.19381999999996</v>
      </c>
      <c r="S301" s="95">
        <v>9.9999999999999991E-5</v>
      </c>
      <c r="T301" s="95">
        <v>2.8287105487149225E-4</v>
      </c>
      <c r="U301" s="95">
        <v>1.0297160974234944E-4</v>
      </c>
    </row>
    <row r="302" spans="2:21">
      <c r="B302" s="87" t="s">
        <v>1008</v>
      </c>
      <c r="C302" s="84" t="s">
        <v>1009</v>
      </c>
      <c r="D302" s="97" t="s">
        <v>28</v>
      </c>
      <c r="E302" s="97" t="s">
        <v>849</v>
      </c>
      <c r="F302" s="84"/>
      <c r="G302" s="97" t="s">
        <v>887</v>
      </c>
      <c r="H302" s="84" t="s">
        <v>862</v>
      </c>
      <c r="I302" s="84" t="s">
        <v>881</v>
      </c>
      <c r="J302" s="84"/>
      <c r="K302" s="94">
        <v>6.54</v>
      </c>
      <c r="L302" s="97" t="s">
        <v>170</v>
      </c>
      <c r="M302" s="98">
        <v>0.06</v>
      </c>
      <c r="N302" s="98">
        <v>6.4700000000000021E-2</v>
      </c>
      <c r="O302" s="94">
        <v>745999.99999999988</v>
      </c>
      <c r="P302" s="96">
        <v>96.600999999999999</v>
      </c>
      <c r="Q302" s="84"/>
      <c r="R302" s="94">
        <v>2648.0465499999996</v>
      </c>
      <c r="S302" s="95">
        <v>9.9466666666666649E-4</v>
      </c>
      <c r="T302" s="95">
        <v>2.2083412986336711E-3</v>
      </c>
      <c r="U302" s="95">
        <v>8.0388733475797057E-4</v>
      </c>
    </row>
    <row r="303" spans="2:21">
      <c r="B303" s="87" t="s">
        <v>1010</v>
      </c>
      <c r="C303" s="84" t="s">
        <v>1011</v>
      </c>
      <c r="D303" s="97" t="s">
        <v>28</v>
      </c>
      <c r="E303" s="97" t="s">
        <v>849</v>
      </c>
      <c r="F303" s="84"/>
      <c r="G303" s="97" t="s">
        <v>867</v>
      </c>
      <c r="H303" s="84" t="s">
        <v>862</v>
      </c>
      <c r="I303" s="84" t="s">
        <v>853</v>
      </c>
      <c r="J303" s="84"/>
      <c r="K303" s="94">
        <v>4.339999999999999</v>
      </c>
      <c r="L303" s="97" t="s">
        <v>170</v>
      </c>
      <c r="M303" s="98">
        <v>5.6250000000000001E-2</v>
      </c>
      <c r="N303" s="98">
        <v>5.6399999999999985E-2</v>
      </c>
      <c r="O303" s="94">
        <v>375999.99999999994</v>
      </c>
      <c r="P303" s="96">
        <v>99.533000000000001</v>
      </c>
      <c r="Q303" s="84"/>
      <c r="R303" s="94">
        <v>1392.7556000000002</v>
      </c>
      <c r="S303" s="95">
        <v>7.5199999999999985E-4</v>
      </c>
      <c r="T303" s="95">
        <v>1.1614900464583294E-3</v>
      </c>
      <c r="U303" s="95">
        <v>4.2280925433627232E-4</v>
      </c>
    </row>
    <row r="304" spans="2:21">
      <c r="B304" s="87" t="s">
        <v>1012</v>
      </c>
      <c r="C304" s="84" t="s">
        <v>1013</v>
      </c>
      <c r="D304" s="97" t="s">
        <v>28</v>
      </c>
      <c r="E304" s="97" t="s">
        <v>849</v>
      </c>
      <c r="F304" s="84"/>
      <c r="G304" s="97" t="s">
        <v>948</v>
      </c>
      <c r="H304" s="84" t="s">
        <v>862</v>
      </c>
      <c r="I304" s="84" t="s">
        <v>881</v>
      </c>
      <c r="J304" s="84"/>
      <c r="K304" s="94">
        <v>7.4399999999999986</v>
      </c>
      <c r="L304" s="97" t="s">
        <v>170</v>
      </c>
      <c r="M304" s="98">
        <v>5.1820000000000005E-2</v>
      </c>
      <c r="N304" s="98">
        <v>5.729999999999999E-2</v>
      </c>
      <c r="O304" s="94">
        <v>399999.99999999994</v>
      </c>
      <c r="P304" s="96">
        <v>95.831999999999994</v>
      </c>
      <c r="Q304" s="84"/>
      <c r="R304" s="94">
        <v>1422.90885</v>
      </c>
      <c r="S304" s="95">
        <v>3.9999999999999996E-4</v>
      </c>
      <c r="T304" s="95">
        <v>1.1866363820705282E-3</v>
      </c>
      <c r="U304" s="95">
        <v>4.3196310239713461E-4</v>
      </c>
    </row>
    <row r="305" spans="2:21">
      <c r="B305" s="87" t="s">
        <v>1014</v>
      </c>
      <c r="C305" s="84" t="s">
        <v>1015</v>
      </c>
      <c r="D305" s="97" t="s">
        <v>28</v>
      </c>
      <c r="E305" s="97" t="s">
        <v>849</v>
      </c>
      <c r="F305" s="84"/>
      <c r="G305" s="97" t="s">
        <v>903</v>
      </c>
      <c r="H305" s="84" t="s">
        <v>862</v>
      </c>
      <c r="I305" s="84" t="s">
        <v>853</v>
      </c>
      <c r="J305" s="84"/>
      <c r="K305" s="94">
        <v>3.839999999999999</v>
      </c>
      <c r="L305" s="97" t="s">
        <v>170</v>
      </c>
      <c r="M305" s="98">
        <v>0.05</v>
      </c>
      <c r="N305" s="98">
        <v>8.2099999999999992E-2</v>
      </c>
      <c r="O305" s="94">
        <v>824999.99999999988</v>
      </c>
      <c r="P305" s="96">
        <v>88.323999999999998</v>
      </c>
      <c r="Q305" s="84"/>
      <c r="R305" s="94">
        <v>2742.6394700000001</v>
      </c>
      <c r="S305" s="95">
        <v>4.1249999999999994E-4</v>
      </c>
      <c r="T305" s="95">
        <v>2.2872271670842663E-3</v>
      </c>
      <c r="U305" s="95">
        <v>8.3260361633005027E-4</v>
      </c>
    </row>
    <row r="306" spans="2:21">
      <c r="B306" s="87" t="s">
        <v>1016</v>
      </c>
      <c r="C306" s="84" t="s">
        <v>1017</v>
      </c>
      <c r="D306" s="97" t="s">
        <v>28</v>
      </c>
      <c r="E306" s="97" t="s">
        <v>849</v>
      </c>
      <c r="F306" s="84"/>
      <c r="G306" s="97" t="s">
        <v>879</v>
      </c>
      <c r="H306" s="84" t="s">
        <v>862</v>
      </c>
      <c r="I306" s="84" t="s">
        <v>881</v>
      </c>
      <c r="J306" s="84"/>
      <c r="K306" s="94">
        <v>2.42</v>
      </c>
      <c r="L306" s="97" t="s">
        <v>170</v>
      </c>
      <c r="M306" s="98">
        <v>4.6249999999999999E-2</v>
      </c>
      <c r="N306" s="98">
        <v>3.9300000000000009E-2</v>
      </c>
      <c r="O306" s="94">
        <v>429999.99999999994</v>
      </c>
      <c r="P306" s="96">
        <v>101.28700000000001</v>
      </c>
      <c r="Q306" s="84"/>
      <c r="R306" s="94">
        <v>1609.6718099999996</v>
      </c>
      <c r="S306" s="95">
        <v>5.7333333333333325E-4</v>
      </c>
      <c r="T306" s="95">
        <v>1.342387555562198E-3</v>
      </c>
      <c r="U306" s="95">
        <v>4.8866013370344201E-4</v>
      </c>
    </row>
    <row r="307" spans="2:21">
      <c r="B307" s="87" t="s">
        <v>1018</v>
      </c>
      <c r="C307" s="84" t="s">
        <v>1019</v>
      </c>
      <c r="D307" s="97" t="s">
        <v>28</v>
      </c>
      <c r="E307" s="97" t="s">
        <v>849</v>
      </c>
      <c r="F307" s="84"/>
      <c r="G307" s="97" t="s">
        <v>884</v>
      </c>
      <c r="H307" s="84" t="s">
        <v>1020</v>
      </c>
      <c r="I307" s="84" t="s">
        <v>881</v>
      </c>
      <c r="J307" s="84"/>
      <c r="K307" s="94">
        <v>5.2499999999999991</v>
      </c>
      <c r="L307" s="97" t="s">
        <v>170</v>
      </c>
      <c r="M307" s="98">
        <v>0.05</v>
      </c>
      <c r="N307" s="98">
        <v>5.0599999999999999E-2</v>
      </c>
      <c r="O307" s="94">
        <v>449999.99999999994</v>
      </c>
      <c r="P307" s="96">
        <v>99.218999999999994</v>
      </c>
      <c r="Q307" s="84"/>
      <c r="R307" s="94">
        <v>1659.9799699999996</v>
      </c>
      <c r="S307" s="95">
        <v>4.4999999999999993E-4</v>
      </c>
      <c r="T307" s="95">
        <v>1.3843421002760251E-3</v>
      </c>
      <c r="U307" s="95">
        <v>5.0393255882715351E-4</v>
      </c>
    </row>
    <row r="308" spans="2:21">
      <c r="B308" s="87" t="s">
        <v>1021</v>
      </c>
      <c r="C308" s="84" t="s">
        <v>1022</v>
      </c>
      <c r="D308" s="97" t="s">
        <v>28</v>
      </c>
      <c r="E308" s="97" t="s">
        <v>849</v>
      </c>
      <c r="F308" s="84"/>
      <c r="G308" s="97" t="s">
        <v>851</v>
      </c>
      <c r="H308" s="84" t="s">
        <v>1020</v>
      </c>
      <c r="I308" s="84" t="s">
        <v>853</v>
      </c>
      <c r="J308" s="84"/>
      <c r="K308" s="94">
        <v>4.8000000000000007</v>
      </c>
      <c r="L308" s="97" t="s">
        <v>170</v>
      </c>
      <c r="M308" s="98">
        <v>7.0000000000000007E-2</v>
      </c>
      <c r="N308" s="98">
        <v>4.8899999999999999E-2</v>
      </c>
      <c r="O308" s="94">
        <v>599999.99999999988</v>
      </c>
      <c r="P308" s="96">
        <v>109.31399999999999</v>
      </c>
      <c r="Q308" s="84"/>
      <c r="R308" s="94">
        <v>2416.9747699999994</v>
      </c>
      <c r="S308" s="95">
        <v>4.8002688150536419E-4</v>
      </c>
      <c r="T308" s="95">
        <v>2.0156387365420818E-3</v>
      </c>
      <c r="U308" s="95">
        <v>7.3373914292879734E-4</v>
      </c>
    </row>
    <row r="309" spans="2:21">
      <c r="B309" s="87" t="s">
        <v>1023</v>
      </c>
      <c r="C309" s="84" t="s">
        <v>1024</v>
      </c>
      <c r="D309" s="97" t="s">
        <v>28</v>
      </c>
      <c r="E309" s="97" t="s">
        <v>849</v>
      </c>
      <c r="F309" s="84"/>
      <c r="G309" s="97" t="s">
        <v>903</v>
      </c>
      <c r="H309" s="84" t="s">
        <v>1020</v>
      </c>
      <c r="I309" s="84" t="s">
        <v>853</v>
      </c>
      <c r="J309" s="84"/>
      <c r="K309" s="94">
        <v>5.5599999999999987</v>
      </c>
      <c r="L309" s="97" t="s">
        <v>170</v>
      </c>
      <c r="M309" s="98">
        <v>7.2499999999999995E-2</v>
      </c>
      <c r="N309" s="98">
        <v>7.1399999999999977E-2</v>
      </c>
      <c r="O309" s="94">
        <v>199999.99999999997</v>
      </c>
      <c r="P309" s="96">
        <v>100.303</v>
      </c>
      <c r="Q309" s="84"/>
      <c r="R309" s="94">
        <v>730.22754000000009</v>
      </c>
      <c r="S309" s="95">
        <v>1.3333333333333331E-4</v>
      </c>
      <c r="T309" s="95">
        <v>6.0897405069471749E-4</v>
      </c>
      <c r="U309" s="95">
        <v>2.2168064639855727E-4</v>
      </c>
    </row>
    <row r="310" spans="2:21">
      <c r="B310" s="87" t="s">
        <v>1025</v>
      </c>
      <c r="C310" s="84" t="s">
        <v>1026</v>
      </c>
      <c r="D310" s="97" t="s">
        <v>28</v>
      </c>
      <c r="E310" s="97" t="s">
        <v>849</v>
      </c>
      <c r="F310" s="84"/>
      <c r="G310" s="97" t="s">
        <v>1027</v>
      </c>
      <c r="H310" s="84" t="s">
        <v>1020</v>
      </c>
      <c r="I310" s="84" t="s">
        <v>853</v>
      </c>
      <c r="J310" s="84"/>
      <c r="K310" s="94">
        <v>4.07</v>
      </c>
      <c r="L310" s="97" t="s">
        <v>170</v>
      </c>
      <c r="M310" s="98">
        <v>7.4999999999999997E-2</v>
      </c>
      <c r="N310" s="98">
        <v>6.7500000000000004E-2</v>
      </c>
      <c r="O310" s="94">
        <v>199999.99999999997</v>
      </c>
      <c r="P310" s="96">
        <v>102.711</v>
      </c>
      <c r="Q310" s="84"/>
      <c r="R310" s="94">
        <v>756.24883999999986</v>
      </c>
      <c r="S310" s="95">
        <v>9.9999999999999991E-5</v>
      </c>
      <c r="T310" s="95">
        <v>6.3067454211324472E-4</v>
      </c>
      <c r="U310" s="95">
        <v>2.2958012743446934E-4</v>
      </c>
    </row>
    <row r="311" spans="2:21">
      <c r="B311" s="87" t="s">
        <v>1028</v>
      </c>
      <c r="C311" s="84" t="s">
        <v>1029</v>
      </c>
      <c r="D311" s="97" t="s">
        <v>28</v>
      </c>
      <c r="E311" s="97" t="s">
        <v>849</v>
      </c>
      <c r="F311" s="84"/>
      <c r="G311" s="97" t="s">
        <v>938</v>
      </c>
      <c r="H311" s="84" t="s">
        <v>1020</v>
      </c>
      <c r="I311" s="84" t="s">
        <v>853</v>
      </c>
      <c r="J311" s="84"/>
      <c r="K311" s="94">
        <v>7.2600000000000016</v>
      </c>
      <c r="L311" s="97" t="s">
        <v>170</v>
      </c>
      <c r="M311" s="98">
        <v>4.8750000000000002E-2</v>
      </c>
      <c r="N311" s="98">
        <v>6.0499999999999998E-2</v>
      </c>
      <c r="O311" s="94">
        <v>120999.99999999999</v>
      </c>
      <c r="P311" s="96">
        <v>91.212000000000003</v>
      </c>
      <c r="Q311" s="84"/>
      <c r="R311" s="94">
        <v>401.19080999999994</v>
      </c>
      <c r="S311" s="95">
        <v>1.2099999999999999E-4</v>
      </c>
      <c r="T311" s="95">
        <v>3.345735120688473E-4</v>
      </c>
      <c r="U311" s="95">
        <v>1.2179250058134037E-4</v>
      </c>
    </row>
    <row r="312" spans="2:21">
      <c r="B312" s="87" t="s">
        <v>1030</v>
      </c>
      <c r="C312" s="84" t="s">
        <v>1031</v>
      </c>
      <c r="D312" s="97" t="s">
        <v>28</v>
      </c>
      <c r="E312" s="97" t="s">
        <v>849</v>
      </c>
      <c r="F312" s="84"/>
      <c r="G312" s="97" t="s">
        <v>938</v>
      </c>
      <c r="H312" s="84" t="s">
        <v>1020</v>
      </c>
      <c r="I312" s="84" t="s">
        <v>853</v>
      </c>
      <c r="J312" s="84"/>
      <c r="K312" s="94">
        <v>7.4699999999999989</v>
      </c>
      <c r="L312" s="97" t="s">
        <v>170</v>
      </c>
      <c r="M312" s="98">
        <v>5.2499999999999998E-2</v>
      </c>
      <c r="N312" s="98">
        <v>6.2600000000000003E-2</v>
      </c>
      <c r="O312" s="94">
        <v>320999.99999999994</v>
      </c>
      <c r="P312" s="96">
        <v>92.012</v>
      </c>
      <c r="Q312" s="84"/>
      <c r="R312" s="94">
        <v>1073.8121999999998</v>
      </c>
      <c r="S312" s="95">
        <v>3.8909090909090903E-4</v>
      </c>
      <c r="T312" s="95">
        <v>8.9550685135677828E-4</v>
      </c>
      <c r="U312" s="95">
        <v>3.2598521634319183E-4</v>
      </c>
    </row>
    <row r="313" spans="2:21">
      <c r="B313" s="87" t="s">
        <v>1032</v>
      </c>
      <c r="C313" s="84" t="s">
        <v>1033</v>
      </c>
      <c r="D313" s="97" t="s">
        <v>28</v>
      </c>
      <c r="E313" s="97" t="s">
        <v>849</v>
      </c>
      <c r="F313" s="84"/>
      <c r="G313" s="97" t="s">
        <v>851</v>
      </c>
      <c r="H313" s="84" t="s">
        <v>1020</v>
      </c>
      <c r="I313" s="84" t="s">
        <v>858</v>
      </c>
      <c r="J313" s="84"/>
      <c r="K313" s="94">
        <v>3.0000000000000009</v>
      </c>
      <c r="L313" s="97" t="s">
        <v>170</v>
      </c>
      <c r="M313" s="98">
        <v>6.1249999999999999E-2</v>
      </c>
      <c r="N313" s="98">
        <v>5.0600000000000006E-2</v>
      </c>
      <c r="O313" s="94">
        <v>599999.99999999988</v>
      </c>
      <c r="P313" s="96">
        <v>102.92</v>
      </c>
      <c r="Q313" s="84"/>
      <c r="R313" s="94">
        <v>2266.7737299999994</v>
      </c>
      <c r="S313" s="95">
        <v>3.9411766251441804E-4</v>
      </c>
      <c r="T313" s="95">
        <v>1.8903784159749347E-3</v>
      </c>
      <c r="U313" s="95">
        <v>6.8814148765968008E-4</v>
      </c>
    </row>
    <row r="314" spans="2:21">
      <c r="B314" s="87" t="s">
        <v>1034</v>
      </c>
      <c r="C314" s="84" t="s">
        <v>1035</v>
      </c>
      <c r="D314" s="97" t="s">
        <v>28</v>
      </c>
      <c r="E314" s="97" t="s">
        <v>849</v>
      </c>
      <c r="F314" s="84"/>
      <c r="G314" s="97" t="s">
        <v>1036</v>
      </c>
      <c r="H314" s="84" t="s">
        <v>1020</v>
      </c>
      <c r="I314" s="84" t="s">
        <v>881</v>
      </c>
      <c r="J314" s="84"/>
      <c r="K314" s="94">
        <v>0.77</v>
      </c>
      <c r="L314" s="97" t="s">
        <v>170</v>
      </c>
      <c r="M314" s="98">
        <v>0.06</v>
      </c>
      <c r="N314" s="98">
        <v>4.8400000000000006E-2</v>
      </c>
      <c r="O314" s="94">
        <v>346999.99999999994</v>
      </c>
      <c r="P314" s="96">
        <v>103.43899999999999</v>
      </c>
      <c r="Q314" s="84"/>
      <c r="R314" s="94">
        <v>1317.7930499999998</v>
      </c>
      <c r="S314" s="95">
        <v>2.3133333333333328E-4</v>
      </c>
      <c r="T314" s="95">
        <v>1.0989749464062203E-3</v>
      </c>
      <c r="U314" s="95">
        <v>4.0005231128851452E-4</v>
      </c>
    </row>
    <row r="315" spans="2:21">
      <c r="B315" s="87" t="s">
        <v>1037</v>
      </c>
      <c r="C315" s="84" t="s">
        <v>1038</v>
      </c>
      <c r="D315" s="97" t="s">
        <v>28</v>
      </c>
      <c r="E315" s="97" t="s">
        <v>849</v>
      </c>
      <c r="F315" s="84"/>
      <c r="G315" s="97" t="s">
        <v>1036</v>
      </c>
      <c r="H315" s="84" t="s">
        <v>1020</v>
      </c>
      <c r="I315" s="84" t="s">
        <v>881</v>
      </c>
      <c r="J315" s="84"/>
      <c r="K315" s="94">
        <v>4.1399999999999997</v>
      </c>
      <c r="L315" s="97" t="s">
        <v>170</v>
      </c>
      <c r="M315" s="98">
        <v>4.6249999999999999E-2</v>
      </c>
      <c r="N315" s="98">
        <v>4.8399999999999999E-2</v>
      </c>
      <c r="O315" s="94">
        <v>98999.999999999985</v>
      </c>
      <c r="P315" s="96">
        <v>98.8</v>
      </c>
      <c r="Q315" s="84"/>
      <c r="R315" s="94">
        <v>361.03791999999993</v>
      </c>
      <c r="S315" s="95">
        <v>1.9799999999999996E-4</v>
      </c>
      <c r="T315" s="95">
        <v>3.010879658096643E-4</v>
      </c>
      <c r="U315" s="95">
        <v>1.09602986871723E-4</v>
      </c>
    </row>
    <row r="316" spans="2:21">
      <c r="B316" s="87" t="s">
        <v>1039</v>
      </c>
      <c r="C316" s="84" t="s">
        <v>1040</v>
      </c>
      <c r="D316" s="97" t="s">
        <v>28</v>
      </c>
      <c r="E316" s="97" t="s">
        <v>849</v>
      </c>
      <c r="F316" s="84"/>
      <c r="G316" s="97" t="s">
        <v>903</v>
      </c>
      <c r="H316" s="84" t="s">
        <v>1041</v>
      </c>
      <c r="I316" s="84" t="s">
        <v>853</v>
      </c>
      <c r="J316" s="84"/>
      <c r="K316" s="94">
        <v>4.120000000000001</v>
      </c>
      <c r="L316" s="97" t="s">
        <v>170</v>
      </c>
      <c r="M316" s="98">
        <v>7.7499999999999999E-2</v>
      </c>
      <c r="N316" s="98">
        <v>7.5899999999999995E-2</v>
      </c>
      <c r="O316" s="94">
        <v>412999.99999999994</v>
      </c>
      <c r="P316" s="96">
        <v>100.36499999999999</v>
      </c>
      <c r="Q316" s="84"/>
      <c r="R316" s="94">
        <v>1518.2524199999998</v>
      </c>
      <c r="S316" s="95">
        <v>1.6519999999999998E-4</v>
      </c>
      <c r="T316" s="95">
        <v>1.2661482559045325E-3</v>
      </c>
      <c r="U316" s="95">
        <v>4.6090726441483398E-4</v>
      </c>
    </row>
    <row r="317" spans="2:21">
      <c r="B317" s="87" t="s">
        <v>1042</v>
      </c>
      <c r="C317" s="84" t="s">
        <v>1043</v>
      </c>
      <c r="D317" s="97" t="s">
        <v>28</v>
      </c>
      <c r="E317" s="97" t="s">
        <v>849</v>
      </c>
      <c r="F317" s="84"/>
      <c r="G317" s="97" t="s">
        <v>938</v>
      </c>
      <c r="H317" s="84" t="s">
        <v>1041</v>
      </c>
      <c r="I317" s="84" t="s">
        <v>881</v>
      </c>
      <c r="J317" s="84"/>
      <c r="K317" s="94">
        <v>0.5</v>
      </c>
      <c r="L317" s="97" t="s">
        <v>170</v>
      </c>
      <c r="M317" s="98">
        <v>5.3749999999999999E-2</v>
      </c>
      <c r="N317" s="98">
        <v>3.8799999999999994E-2</v>
      </c>
      <c r="O317" s="94">
        <v>410999.99999999994</v>
      </c>
      <c r="P317" s="96">
        <v>102.105</v>
      </c>
      <c r="Q317" s="84"/>
      <c r="R317" s="94">
        <v>1561.9161200000001</v>
      </c>
      <c r="S317" s="95">
        <v>4.1099999999999996E-4</v>
      </c>
      <c r="T317" s="95">
        <v>1.3025616459792469E-3</v>
      </c>
      <c r="U317" s="95">
        <v>4.741625810249864E-4</v>
      </c>
    </row>
    <row r="318" spans="2:21">
      <c r="B318" s="87" t="s">
        <v>1044</v>
      </c>
      <c r="C318" s="84" t="s">
        <v>1045</v>
      </c>
      <c r="D318" s="97" t="s">
        <v>28</v>
      </c>
      <c r="E318" s="97" t="s">
        <v>849</v>
      </c>
      <c r="F318" s="84"/>
      <c r="G318" s="97" t="s">
        <v>903</v>
      </c>
      <c r="H318" s="84" t="s">
        <v>1041</v>
      </c>
      <c r="I318" s="84" t="s">
        <v>853</v>
      </c>
      <c r="J318" s="84"/>
      <c r="K318" s="94">
        <v>0.24000000000000005</v>
      </c>
      <c r="L318" s="97" t="s">
        <v>172</v>
      </c>
      <c r="M318" s="98">
        <v>5.5E-2</v>
      </c>
      <c r="N318" s="98">
        <v>5.3E-3</v>
      </c>
      <c r="O318" s="94">
        <v>371999.99999999994</v>
      </c>
      <c r="P318" s="96">
        <v>100.965</v>
      </c>
      <c r="Q318" s="84"/>
      <c r="R318" s="94">
        <v>1648.0247399999998</v>
      </c>
      <c r="S318" s="95">
        <v>2.9759999999999997E-4</v>
      </c>
      <c r="T318" s="95">
        <v>1.3743720232229373E-3</v>
      </c>
      <c r="U318" s="95">
        <v>5.0030322006756162E-4</v>
      </c>
    </row>
    <row r="319" spans="2:21">
      <c r="B319" s="87" t="s">
        <v>1046</v>
      </c>
      <c r="C319" s="84" t="s">
        <v>1047</v>
      </c>
      <c r="D319" s="97" t="s">
        <v>28</v>
      </c>
      <c r="E319" s="97" t="s">
        <v>849</v>
      </c>
      <c r="F319" s="84"/>
      <c r="G319" s="97" t="s">
        <v>851</v>
      </c>
      <c r="H319" s="84" t="s">
        <v>1041</v>
      </c>
      <c r="I319" s="84" t="s">
        <v>853</v>
      </c>
      <c r="J319" s="84"/>
      <c r="K319" s="94">
        <v>3.16</v>
      </c>
      <c r="L319" s="97" t="s">
        <v>170</v>
      </c>
      <c r="M319" s="98">
        <v>7.7499999999999999E-2</v>
      </c>
      <c r="N319" s="98">
        <v>5.949999999999999E-2</v>
      </c>
      <c r="O319" s="94">
        <v>407999.99999999994</v>
      </c>
      <c r="P319" s="96">
        <v>105.453</v>
      </c>
      <c r="Q319" s="84"/>
      <c r="R319" s="94">
        <v>1613.3932299999997</v>
      </c>
      <c r="S319" s="95">
        <v>7.9999999999999993E-4</v>
      </c>
      <c r="T319" s="95">
        <v>1.3454910378161492E-3</v>
      </c>
      <c r="U319" s="95">
        <v>4.8978987305991779E-4</v>
      </c>
    </row>
    <row r="320" spans="2:21">
      <c r="C320" s="134"/>
      <c r="D320" s="134"/>
      <c r="E320" s="134"/>
      <c r="F320" s="134"/>
    </row>
    <row r="321" spans="2:11">
      <c r="C321" s="134"/>
      <c r="D321" s="134"/>
      <c r="E321" s="134"/>
      <c r="F321" s="134"/>
    </row>
    <row r="322" spans="2:11">
      <c r="C322" s="134"/>
      <c r="D322" s="134"/>
      <c r="E322" s="134"/>
      <c r="F322" s="134"/>
    </row>
    <row r="323" spans="2:11">
      <c r="B323" s="136" t="s">
        <v>258</v>
      </c>
      <c r="C323" s="140"/>
      <c r="D323" s="140"/>
      <c r="E323" s="140"/>
      <c r="F323" s="140"/>
      <c r="G323" s="140"/>
      <c r="H323" s="140"/>
      <c r="I323" s="140"/>
      <c r="J323" s="140"/>
      <c r="K323" s="140"/>
    </row>
    <row r="324" spans="2:11">
      <c r="B324" s="136" t="s">
        <v>119</v>
      </c>
      <c r="C324" s="140"/>
      <c r="D324" s="140"/>
      <c r="E324" s="140"/>
      <c r="F324" s="140"/>
      <c r="G324" s="140"/>
      <c r="H324" s="140"/>
      <c r="I324" s="140"/>
      <c r="J324" s="140"/>
      <c r="K324" s="140"/>
    </row>
    <row r="325" spans="2:11">
      <c r="B325" s="136" t="s">
        <v>240</v>
      </c>
      <c r="C325" s="140"/>
      <c r="D325" s="140"/>
      <c r="E325" s="140"/>
      <c r="F325" s="140"/>
      <c r="G325" s="140"/>
      <c r="H325" s="140"/>
      <c r="I325" s="140"/>
      <c r="J325" s="140"/>
      <c r="K325" s="140"/>
    </row>
    <row r="326" spans="2:11">
      <c r="B326" s="136" t="s">
        <v>248</v>
      </c>
      <c r="C326" s="140"/>
      <c r="D326" s="140"/>
      <c r="E326" s="140"/>
      <c r="F326" s="140"/>
      <c r="G326" s="140"/>
      <c r="H326" s="140"/>
      <c r="I326" s="140"/>
      <c r="J326" s="140"/>
      <c r="K326" s="140"/>
    </row>
    <row r="327" spans="2:11">
      <c r="B327" s="152" t="s">
        <v>254</v>
      </c>
      <c r="C327" s="152"/>
      <c r="D327" s="152"/>
      <c r="E327" s="152"/>
      <c r="F327" s="152"/>
      <c r="G327" s="152"/>
      <c r="H327" s="152"/>
      <c r="I327" s="152"/>
      <c r="J327" s="152"/>
      <c r="K327" s="152"/>
    </row>
    <row r="328" spans="2:11">
      <c r="C328" s="134"/>
      <c r="D328" s="134"/>
      <c r="E328" s="134"/>
      <c r="F328" s="134"/>
    </row>
    <row r="329" spans="2:11">
      <c r="C329" s="134"/>
      <c r="D329" s="134"/>
      <c r="E329" s="134"/>
      <c r="F329" s="134"/>
    </row>
    <row r="330" spans="2:11">
      <c r="C330" s="134"/>
      <c r="D330" s="134"/>
      <c r="E330" s="134"/>
      <c r="F330" s="134"/>
    </row>
    <row r="331" spans="2:11">
      <c r="C331" s="134"/>
      <c r="D331" s="134"/>
      <c r="E331" s="134"/>
      <c r="F331" s="134"/>
    </row>
    <row r="332" spans="2:11">
      <c r="C332" s="134"/>
      <c r="D332" s="134"/>
      <c r="E332" s="134"/>
      <c r="F332" s="134"/>
    </row>
    <row r="333" spans="2:11">
      <c r="C333" s="134"/>
      <c r="D333" s="134"/>
      <c r="E333" s="134"/>
      <c r="F333" s="134"/>
    </row>
    <row r="334" spans="2:11">
      <c r="C334" s="134"/>
      <c r="D334" s="134"/>
      <c r="E334" s="134"/>
      <c r="F334" s="134"/>
    </row>
    <row r="335" spans="2:11">
      <c r="C335" s="134"/>
      <c r="D335" s="134"/>
      <c r="E335" s="134"/>
      <c r="F335" s="134"/>
    </row>
    <row r="336" spans="2:11">
      <c r="C336" s="134"/>
      <c r="D336" s="134"/>
      <c r="E336" s="134"/>
      <c r="F336" s="134"/>
    </row>
    <row r="337" spans="3:6">
      <c r="C337" s="134"/>
      <c r="D337" s="134"/>
      <c r="E337" s="134"/>
      <c r="F337" s="134"/>
    </row>
    <row r="338" spans="3:6">
      <c r="C338" s="134"/>
      <c r="D338" s="134"/>
      <c r="E338" s="134"/>
      <c r="F338" s="134"/>
    </row>
    <row r="339" spans="3:6">
      <c r="C339" s="134"/>
      <c r="D339" s="134"/>
      <c r="E339" s="134"/>
      <c r="F339" s="134"/>
    </row>
    <row r="340" spans="3:6">
      <c r="C340" s="134"/>
      <c r="D340" s="134"/>
      <c r="E340" s="134"/>
      <c r="F340" s="134"/>
    </row>
    <row r="341" spans="3:6">
      <c r="C341" s="134"/>
      <c r="D341" s="134"/>
      <c r="E341" s="134"/>
      <c r="F341" s="134"/>
    </row>
    <row r="342" spans="3:6">
      <c r="C342" s="134"/>
      <c r="D342" s="134"/>
      <c r="E342" s="134"/>
      <c r="F342" s="134"/>
    </row>
    <row r="343" spans="3:6">
      <c r="C343" s="134"/>
      <c r="D343" s="134"/>
      <c r="E343" s="134"/>
      <c r="F343" s="134"/>
    </row>
    <row r="344" spans="3:6">
      <c r="C344" s="134"/>
      <c r="D344" s="134"/>
      <c r="E344" s="134"/>
      <c r="F344" s="134"/>
    </row>
    <row r="345" spans="3:6">
      <c r="C345" s="134"/>
      <c r="D345" s="134"/>
      <c r="E345" s="134"/>
      <c r="F345" s="134"/>
    </row>
    <row r="346" spans="3:6">
      <c r="C346" s="134"/>
      <c r="D346" s="134"/>
      <c r="E346" s="134"/>
      <c r="F346" s="134"/>
    </row>
    <row r="347" spans="3:6">
      <c r="C347" s="134"/>
      <c r="D347" s="134"/>
      <c r="E347" s="134"/>
      <c r="F347" s="134"/>
    </row>
    <row r="348" spans="3:6">
      <c r="C348" s="134"/>
      <c r="D348" s="134"/>
      <c r="E348" s="134"/>
      <c r="F348" s="134"/>
    </row>
    <row r="349" spans="3:6">
      <c r="C349" s="134"/>
      <c r="D349" s="134"/>
      <c r="E349" s="134"/>
      <c r="F349" s="134"/>
    </row>
    <row r="350" spans="3:6">
      <c r="C350" s="134"/>
      <c r="D350" s="134"/>
      <c r="E350" s="134"/>
      <c r="F350" s="134"/>
    </row>
    <row r="351" spans="3:6">
      <c r="C351" s="134"/>
      <c r="D351" s="134"/>
      <c r="E351" s="134"/>
      <c r="F351" s="134"/>
    </row>
    <row r="352" spans="3:6">
      <c r="C352" s="134"/>
      <c r="D352" s="134"/>
      <c r="E352" s="134"/>
      <c r="F352" s="134"/>
    </row>
    <row r="353" spans="3:6">
      <c r="C353" s="134"/>
      <c r="D353" s="134"/>
      <c r="E353" s="134"/>
      <c r="F353" s="134"/>
    </row>
    <row r="354" spans="3:6">
      <c r="C354" s="134"/>
      <c r="D354" s="134"/>
      <c r="E354" s="134"/>
      <c r="F354" s="134"/>
    </row>
    <row r="355" spans="3:6">
      <c r="C355" s="134"/>
      <c r="D355" s="134"/>
      <c r="E355" s="134"/>
      <c r="F355" s="134"/>
    </row>
    <row r="356" spans="3:6">
      <c r="C356" s="134"/>
      <c r="D356" s="134"/>
      <c r="E356" s="134"/>
      <c r="F356" s="134"/>
    </row>
    <row r="357" spans="3:6">
      <c r="C357" s="134"/>
      <c r="D357" s="134"/>
      <c r="E357" s="134"/>
      <c r="F357" s="134"/>
    </row>
    <row r="358" spans="3:6">
      <c r="C358" s="134"/>
      <c r="D358" s="134"/>
      <c r="E358" s="134"/>
      <c r="F358" s="134"/>
    </row>
    <row r="359" spans="3:6">
      <c r="C359" s="134"/>
      <c r="D359" s="134"/>
      <c r="E359" s="134"/>
      <c r="F359" s="134"/>
    </row>
    <row r="360" spans="3:6">
      <c r="C360" s="134"/>
      <c r="D360" s="134"/>
      <c r="E360" s="134"/>
      <c r="F360" s="134"/>
    </row>
    <row r="361" spans="3:6">
      <c r="C361" s="134"/>
      <c r="D361" s="134"/>
      <c r="E361" s="134"/>
      <c r="F361" s="134"/>
    </row>
    <row r="362" spans="3:6">
      <c r="C362" s="134"/>
      <c r="D362" s="134"/>
      <c r="E362" s="134"/>
      <c r="F362" s="134"/>
    </row>
    <row r="363" spans="3:6">
      <c r="C363" s="134"/>
      <c r="D363" s="134"/>
      <c r="E363" s="134"/>
      <c r="F363" s="134"/>
    </row>
    <row r="364" spans="3:6">
      <c r="C364" s="134"/>
      <c r="D364" s="134"/>
      <c r="E364" s="134"/>
      <c r="F364" s="134"/>
    </row>
    <row r="365" spans="3:6">
      <c r="C365" s="134"/>
      <c r="D365" s="134"/>
      <c r="E365" s="134"/>
      <c r="F365" s="134"/>
    </row>
    <row r="366" spans="3:6">
      <c r="C366" s="134"/>
      <c r="D366" s="134"/>
      <c r="E366" s="134"/>
      <c r="F366" s="134"/>
    </row>
    <row r="367" spans="3:6">
      <c r="C367" s="134"/>
      <c r="D367" s="134"/>
      <c r="E367" s="134"/>
      <c r="F367" s="134"/>
    </row>
    <row r="368" spans="3:6">
      <c r="C368" s="134"/>
      <c r="D368" s="134"/>
      <c r="E368" s="134"/>
      <c r="F368" s="134"/>
    </row>
    <row r="369" spans="3:6">
      <c r="C369" s="134"/>
      <c r="D369" s="134"/>
      <c r="E369" s="134"/>
      <c r="F369" s="134"/>
    </row>
    <row r="370" spans="3:6">
      <c r="C370" s="134"/>
      <c r="D370" s="134"/>
      <c r="E370" s="134"/>
      <c r="F370" s="134"/>
    </row>
    <row r="371" spans="3:6">
      <c r="C371" s="134"/>
      <c r="D371" s="134"/>
      <c r="E371" s="134"/>
      <c r="F371" s="134"/>
    </row>
    <row r="372" spans="3:6">
      <c r="C372" s="134"/>
      <c r="D372" s="134"/>
      <c r="E372" s="134"/>
      <c r="F372" s="134"/>
    </row>
    <row r="373" spans="3:6">
      <c r="C373" s="134"/>
      <c r="D373" s="134"/>
      <c r="E373" s="134"/>
      <c r="F373" s="134"/>
    </row>
    <row r="374" spans="3:6">
      <c r="C374" s="134"/>
      <c r="D374" s="134"/>
      <c r="E374" s="134"/>
      <c r="F374" s="134"/>
    </row>
    <row r="375" spans="3:6">
      <c r="C375" s="134"/>
      <c r="D375" s="134"/>
      <c r="E375" s="134"/>
      <c r="F375" s="134"/>
    </row>
    <row r="376" spans="3:6">
      <c r="C376" s="134"/>
      <c r="D376" s="134"/>
      <c r="E376" s="134"/>
      <c r="F376" s="134"/>
    </row>
    <row r="377" spans="3:6">
      <c r="C377" s="134"/>
      <c r="D377" s="134"/>
      <c r="E377" s="134"/>
      <c r="F377" s="134"/>
    </row>
    <row r="378" spans="3:6">
      <c r="C378" s="134"/>
      <c r="D378" s="134"/>
      <c r="E378" s="134"/>
      <c r="F378" s="134"/>
    </row>
    <row r="379" spans="3:6">
      <c r="C379" s="134"/>
      <c r="D379" s="134"/>
      <c r="E379" s="134"/>
      <c r="F379" s="134"/>
    </row>
    <row r="380" spans="3:6">
      <c r="C380" s="134"/>
      <c r="D380" s="134"/>
      <c r="E380" s="134"/>
      <c r="F380" s="134"/>
    </row>
    <row r="381" spans="3:6">
      <c r="C381" s="134"/>
      <c r="D381" s="134"/>
      <c r="E381" s="134"/>
      <c r="F381" s="134"/>
    </row>
    <row r="382" spans="3:6">
      <c r="C382" s="134"/>
      <c r="D382" s="134"/>
      <c r="E382" s="134"/>
      <c r="F382" s="134"/>
    </row>
    <row r="383" spans="3:6">
      <c r="C383" s="134"/>
      <c r="D383" s="134"/>
      <c r="E383" s="134"/>
      <c r="F383" s="134"/>
    </row>
    <row r="384" spans="3:6">
      <c r="C384" s="134"/>
      <c r="D384" s="134"/>
      <c r="E384" s="134"/>
      <c r="F384" s="134"/>
    </row>
    <row r="385" spans="3:6">
      <c r="C385" s="134"/>
      <c r="D385" s="134"/>
      <c r="E385" s="134"/>
      <c r="F385" s="134"/>
    </row>
    <row r="386" spans="3:6">
      <c r="C386" s="134"/>
      <c r="D386" s="134"/>
      <c r="E386" s="134"/>
      <c r="F386" s="134"/>
    </row>
    <row r="387" spans="3:6">
      <c r="C387" s="134"/>
      <c r="D387" s="134"/>
      <c r="E387" s="134"/>
      <c r="F387" s="134"/>
    </row>
    <row r="388" spans="3:6">
      <c r="C388" s="134"/>
      <c r="D388" s="134"/>
      <c r="E388" s="134"/>
      <c r="F388" s="134"/>
    </row>
    <row r="389" spans="3:6">
      <c r="C389" s="134"/>
      <c r="D389" s="134"/>
      <c r="E389" s="134"/>
      <c r="F389" s="134"/>
    </row>
    <row r="390" spans="3:6">
      <c r="C390" s="134"/>
      <c r="D390" s="134"/>
      <c r="E390" s="134"/>
      <c r="F390" s="134"/>
    </row>
    <row r="391" spans="3:6">
      <c r="C391" s="134"/>
      <c r="D391" s="134"/>
      <c r="E391" s="134"/>
      <c r="F391" s="134"/>
    </row>
    <row r="392" spans="3:6">
      <c r="C392" s="134"/>
      <c r="D392" s="134"/>
      <c r="E392" s="134"/>
      <c r="F392" s="134"/>
    </row>
    <row r="393" spans="3:6">
      <c r="C393" s="134"/>
      <c r="D393" s="134"/>
      <c r="E393" s="134"/>
      <c r="F393" s="134"/>
    </row>
    <row r="394" spans="3:6">
      <c r="C394" s="134"/>
      <c r="D394" s="134"/>
      <c r="E394" s="134"/>
      <c r="F394" s="134"/>
    </row>
    <row r="395" spans="3:6">
      <c r="C395" s="134"/>
      <c r="D395" s="134"/>
      <c r="E395" s="134"/>
      <c r="F395" s="134"/>
    </row>
    <row r="396" spans="3:6">
      <c r="C396" s="134"/>
      <c r="D396" s="134"/>
      <c r="E396" s="134"/>
      <c r="F396" s="134"/>
    </row>
    <row r="397" spans="3:6">
      <c r="C397" s="134"/>
      <c r="D397" s="134"/>
      <c r="E397" s="134"/>
      <c r="F397" s="134"/>
    </row>
    <row r="398" spans="3:6">
      <c r="C398" s="134"/>
      <c r="D398" s="134"/>
      <c r="E398" s="134"/>
      <c r="F398" s="134"/>
    </row>
    <row r="399" spans="3:6">
      <c r="C399" s="134"/>
      <c r="D399" s="134"/>
      <c r="E399" s="134"/>
      <c r="F399" s="134"/>
    </row>
    <row r="400" spans="3:6">
      <c r="C400" s="134"/>
      <c r="D400" s="134"/>
      <c r="E400" s="134"/>
      <c r="F400" s="134"/>
    </row>
    <row r="401" spans="3:6">
      <c r="C401" s="134"/>
      <c r="D401" s="134"/>
      <c r="E401" s="134"/>
      <c r="F401" s="134"/>
    </row>
    <row r="402" spans="3:6">
      <c r="C402" s="134"/>
      <c r="D402" s="134"/>
      <c r="E402" s="134"/>
      <c r="F402" s="134"/>
    </row>
    <row r="403" spans="3:6">
      <c r="C403" s="134"/>
      <c r="D403" s="134"/>
      <c r="E403" s="134"/>
      <c r="F403" s="134"/>
    </row>
    <row r="404" spans="3:6">
      <c r="C404" s="134"/>
      <c r="D404" s="134"/>
      <c r="E404" s="134"/>
      <c r="F404" s="134"/>
    </row>
    <row r="405" spans="3:6">
      <c r="C405" s="134"/>
      <c r="D405" s="134"/>
      <c r="E405" s="134"/>
      <c r="F405" s="134"/>
    </row>
    <row r="406" spans="3:6">
      <c r="C406" s="134"/>
      <c r="D406" s="134"/>
      <c r="E406" s="134"/>
      <c r="F406" s="134"/>
    </row>
    <row r="407" spans="3:6">
      <c r="C407" s="134"/>
      <c r="D407" s="134"/>
      <c r="E407" s="134"/>
      <c r="F407" s="134"/>
    </row>
    <row r="408" spans="3:6">
      <c r="C408" s="134"/>
      <c r="D408" s="134"/>
      <c r="E408" s="134"/>
      <c r="F408" s="134"/>
    </row>
    <row r="409" spans="3:6">
      <c r="C409" s="134"/>
      <c r="D409" s="134"/>
      <c r="E409" s="134"/>
      <c r="F409" s="134"/>
    </row>
    <row r="410" spans="3:6">
      <c r="C410" s="134"/>
      <c r="D410" s="134"/>
      <c r="E410" s="134"/>
      <c r="F410" s="134"/>
    </row>
    <row r="411" spans="3:6">
      <c r="C411" s="134"/>
      <c r="D411" s="134"/>
      <c r="E411" s="134"/>
      <c r="F411" s="134"/>
    </row>
    <row r="412" spans="3:6">
      <c r="C412" s="134"/>
      <c r="D412" s="134"/>
      <c r="E412" s="134"/>
      <c r="F412" s="134"/>
    </row>
    <row r="413" spans="3:6">
      <c r="C413" s="134"/>
      <c r="D413" s="134"/>
      <c r="E413" s="134"/>
      <c r="F413" s="134"/>
    </row>
    <row r="414" spans="3:6">
      <c r="C414" s="134"/>
      <c r="D414" s="134"/>
      <c r="E414" s="134"/>
      <c r="F414" s="134"/>
    </row>
    <row r="415" spans="3:6">
      <c r="C415" s="134"/>
      <c r="D415" s="134"/>
      <c r="E415" s="134"/>
      <c r="F415" s="134"/>
    </row>
    <row r="416" spans="3:6">
      <c r="C416" s="134"/>
      <c r="D416" s="134"/>
      <c r="E416" s="134"/>
      <c r="F416" s="134"/>
    </row>
    <row r="417" spans="3:6">
      <c r="C417" s="134"/>
      <c r="D417" s="134"/>
      <c r="E417" s="134"/>
      <c r="F417" s="134"/>
    </row>
    <row r="418" spans="3:6">
      <c r="C418" s="134"/>
      <c r="D418" s="134"/>
      <c r="E418" s="134"/>
      <c r="F418" s="134"/>
    </row>
    <row r="419" spans="3:6">
      <c r="C419" s="134"/>
      <c r="D419" s="134"/>
      <c r="E419" s="134"/>
      <c r="F419" s="134"/>
    </row>
    <row r="420" spans="3:6">
      <c r="C420" s="134"/>
      <c r="D420" s="134"/>
      <c r="E420" s="134"/>
      <c r="F420" s="134"/>
    </row>
    <row r="421" spans="3:6">
      <c r="C421" s="134"/>
      <c r="D421" s="134"/>
      <c r="E421" s="134"/>
      <c r="F421" s="134"/>
    </row>
    <row r="422" spans="3:6">
      <c r="C422" s="134"/>
      <c r="D422" s="134"/>
      <c r="E422" s="134"/>
      <c r="F422" s="134"/>
    </row>
    <row r="423" spans="3:6">
      <c r="C423" s="134"/>
      <c r="D423" s="134"/>
      <c r="E423" s="134"/>
      <c r="F423" s="134"/>
    </row>
    <row r="424" spans="3:6">
      <c r="C424" s="134"/>
      <c r="D424" s="134"/>
      <c r="E424" s="134"/>
      <c r="F424" s="134"/>
    </row>
    <row r="425" spans="3:6">
      <c r="C425" s="134"/>
      <c r="D425" s="134"/>
      <c r="E425" s="134"/>
      <c r="F425" s="134"/>
    </row>
    <row r="426" spans="3:6">
      <c r="C426" s="134"/>
      <c r="D426" s="134"/>
      <c r="E426" s="134"/>
      <c r="F426" s="134"/>
    </row>
    <row r="427" spans="3:6">
      <c r="C427" s="134"/>
      <c r="D427" s="134"/>
      <c r="E427" s="134"/>
      <c r="F427" s="134"/>
    </row>
    <row r="428" spans="3:6">
      <c r="C428" s="134"/>
      <c r="D428" s="134"/>
      <c r="E428" s="134"/>
      <c r="F428" s="134"/>
    </row>
    <row r="429" spans="3:6">
      <c r="C429" s="134"/>
      <c r="D429" s="134"/>
      <c r="E429" s="134"/>
      <c r="F429" s="134"/>
    </row>
    <row r="430" spans="3:6">
      <c r="C430" s="134"/>
      <c r="D430" s="134"/>
      <c r="E430" s="134"/>
      <c r="F430" s="134"/>
    </row>
    <row r="431" spans="3:6">
      <c r="C431" s="134"/>
      <c r="D431" s="134"/>
      <c r="E431" s="134"/>
      <c r="F431" s="134"/>
    </row>
    <row r="432" spans="3:6">
      <c r="C432" s="134"/>
      <c r="D432" s="134"/>
      <c r="E432" s="134"/>
      <c r="F432" s="134"/>
    </row>
    <row r="433" spans="3:6">
      <c r="C433" s="134"/>
      <c r="D433" s="134"/>
      <c r="E433" s="134"/>
      <c r="F433" s="134"/>
    </row>
    <row r="434" spans="3:6">
      <c r="C434" s="134"/>
      <c r="D434" s="134"/>
      <c r="E434" s="134"/>
      <c r="F434" s="134"/>
    </row>
    <row r="435" spans="3:6">
      <c r="C435" s="134"/>
      <c r="D435" s="134"/>
      <c r="E435" s="134"/>
      <c r="F435" s="134"/>
    </row>
    <row r="436" spans="3:6">
      <c r="C436" s="134"/>
      <c r="D436" s="134"/>
      <c r="E436" s="134"/>
      <c r="F436" s="134"/>
    </row>
    <row r="437" spans="3:6">
      <c r="C437" s="134"/>
      <c r="D437" s="134"/>
      <c r="E437" s="134"/>
      <c r="F437" s="134"/>
    </row>
    <row r="438" spans="3:6">
      <c r="C438" s="134"/>
      <c r="D438" s="134"/>
      <c r="E438" s="134"/>
      <c r="F438" s="134"/>
    </row>
    <row r="439" spans="3:6">
      <c r="C439" s="134"/>
      <c r="D439" s="134"/>
      <c r="E439" s="134"/>
      <c r="F439" s="134"/>
    </row>
    <row r="440" spans="3:6">
      <c r="C440" s="134"/>
      <c r="D440" s="134"/>
      <c r="E440" s="134"/>
      <c r="F440" s="134"/>
    </row>
    <row r="441" spans="3:6">
      <c r="C441" s="134"/>
      <c r="D441" s="134"/>
      <c r="E441" s="134"/>
      <c r="F441" s="134"/>
    </row>
    <row r="442" spans="3:6">
      <c r="C442" s="134"/>
      <c r="D442" s="134"/>
      <c r="E442" s="134"/>
      <c r="F442" s="134"/>
    </row>
    <row r="443" spans="3:6">
      <c r="C443" s="134"/>
      <c r="D443" s="134"/>
      <c r="E443" s="134"/>
      <c r="F443" s="134"/>
    </row>
    <row r="444" spans="3:6">
      <c r="C444" s="134"/>
      <c r="D444" s="134"/>
      <c r="E444" s="134"/>
      <c r="F444" s="134"/>
    </row>
    <row r="445" spans="3:6">
      <c r="C445" s="134"/>
      <c r="D445" s="134"/>
      <c r="E445" s="134"/>
      <c r="F445" s="134"/>
    </row>
    <row r="446" spans="3:6">
      <c r="C446" s="134"/>
      <c r="D446" s="134"/>
      <c r="E446" s="134"/>
      <c r="F446" s="134"/>
    </row>
    <row r="447" spans="3:6">
      <c r="C447" s="134"/>
      <c r="D447" s="134"/>
      <c r="E447" s="134"/>
      <c r="F447" s="134"/>
    </row>
    <row r="448" spans="3:6">
      <c r="C448" s="134"/>
      <c r="D448" s="134"/>
      <c r="E448" s="134"/>
      <c r="F448" s="134"/>
    </row>
    <row r="449" spans="3:6">
      <c r="C449" s="134"/>
      <c r="D449" s="134"/>
      <c r="E449" s="134"/>
      <c r="F449" s="134"/>
    </row>
    <row r="450" spans="3:6">
      <c r="C450" s="134"/>
      <c r="D450" s="134"/>
      <c r="E450" s="134"/>
      <c r="F450" s="134"/>
    </row>
    <row r="451" spans="3:6">
      <c r="C451" s="134"/>
      <c r="D451" s="134"/>
      <c r="E451" s="134"/>
      <c r="F451" s="134"/>
    </row>
    <row r="452" spans="3:6">
      <c r="C452" s="134"/>
      <c r="D452" s="134"/>
      <c r="E452" s="134"/>
      <c r="F452" s="134"/>
    </row>
    <row r="453" spans="3:6">
      <c r="C453" s="134"/>
      <c r="D453" s="134"/>
      <c r="E453" s="134"/>
      <c r="F453" s="134"/>
    </row>
    <row r="454" spans="3:6">
      <c r="C454" s="134"/>
      <c r="D454" s="134"/>
      <c r="E454" s="134"/>
      <c r="F454" s="134"/>
    </row>
    <row r="455" spans="3:6">
      <c r="C455" s="134"/>
      <c r="D455" s="134"/>
      <c r="E455" s="134"/>
      <c r="F455" s="134"/>
    </row>
    <row r="456" spans="3:6">
      <c r="C456" s="134"/>
      <c r="D456" s="134"/>
      <c r="E456" s="134"/>
      <c r="F456" s="134"/>
    </row>
    <row r="457" spans="3:6">
      <c r="C457" s="134"/>
      <c r="D457" s="134"/>
      <c r="E457" s="134"/>
      <c r="F457" s="134"/>
    </row>
    <row r="458" spans="3:6">
      <c r="C458" s="134"/>
      <c r="D458" s="134"/>
      <c r="E458" s="134"/>
      <c r="F458" s="134"/>
    </row>
    <row r="459" spans="3:6">
      <c r="C459" s="134"/>
      <c r="D459" s="134"/>
      <c r="E459" s="134"/>
      <c r="F459" s="134"/>
    </row>
    <row r="460" spans="3:6">
      <c r="C460" s="134"/>
      <c r="D460" s="134"/>
      <c r="E460" s="134"/>
      <c r="F460" s="134"/>
    </row>
    <row r="461" spans="3:6">
      <c r="C461" s="134"/>
      <c r="D461" s="134"/>
      <c r="E461" s="134"/>
      <c r="F461" s="134"/>
    </row>
    <row r="462" spans="3:6">
      <c r="C462" s="134"/>
      <c r="D462" s="134"/>
      <c r="E462" s="134"/>
      <c r="F462" s="134"/>
    </row>
    <row r="463" spans="3:6">
      <c r="C463" s="134"/>
      <c r="D463" s="134"/>
      <c r="E463" s="134"/>
      <c r="F463" s="134"/>
    </row>
    <row r="464" spans="3:6">
      <c r="C464" s="134"/>
      <c r="D464" s="134"/>
      <c r="E464" s="134"/>
      <c r="F464" s="134"/>
    </row>
    <row r="465" spans="3:6">
      <c r="C465" s="134"/>
      <c r="D465" s="134"/>
      <c r="E465" s="134"/>
      <c r="F465" s="134"/>
    </row>
    <row r="466" spans="3:6">
      <c r="C466" s="134"/>
      <c r="D466" s="134"/>
      <c r="E466" s="134"/>
      <c r="F466" s="134"/>
    </row>
    <row r="467" spans="3:6">
      <c r="C467" s="134"/>
      <c r="D467" s="134"/>
      <c r="E467" s="134"/>
      <c r="F467" s="134"/>
    </row>
    <row r="468" spans="3:6">
      <c r="C468" s="134"/>
      <c r="D468" s="134"/>
      <c r="E468" s="134"/>
      <c r="F468" s="134"/>
    </row>
    <row r="469" spans="3:6">
      <c r="C469" s="134"/>
      <c r="D469" s="134"/>
      <c r="E469" s="134"/>
      <c r="F469" s="134"/>
    </row>
    <row r="470" spans="3:6">
      <c r="C470" s="134"/>
      <c r="D470" s="134"/>
      <c r="E470" s="134"/>
      <c r="F470" s="134"/>
    </row>
    <row r="471" spans="3:6">
      <c r="C471" s="134"/>
      <c r="D471" s="134"/>
      <c r="E471" s="134"/>
      <c r="F471" s="134"/>
    </row>
    <row r="472" spans="3:6">
      <c r="C472" s="134"/>
      <c r="D472" s="134"/>
      <c r="E472" s="134"/>
      <c r="F472" s="134"/>
    </row>
    <row r="473" spans="3:6">
      <c r="C473" s="134"/>
      <c r="D473" s="134"/>
      <c r="E473" s="134"/>
      <c r="F473" s="134"/>
    </row>
    <row r="474" spans="3:6">
      <c r="C474" s="134"/>
      <c r="D474" s="134"/>
      <c r="E474" s="134"/>
      <c r="F474" s="134"/>
    </row>
    <row r="475" spans="3:6">
      <c r="C475" s="134"/>
      <c r="D475" s="134"/>
      <c r="E475" s="134"/>
      <c r="F475" s="134"/>
    </row>
    <row r="476" spans="3:6">
      <c r="C476" s="134"/>
      <c r="D476" s="134"/>
      <c r="E476" s="134"/>
      <c r="F476" s="134"/>
    </row>
    <row r="477" spans="3:6">
      <c r="C477" s="134"/>
      <c r="D477" s="134"/>
      <c r="E477" s="134"/>
      <c r="F477" s="134"/>
    </row>
    <row r="478" spans="3:6">
      <c r="C478" s="134"/>
      <c r="D478" s="134"/>
      <c r="E478" s="134"/>
      <c r="F478" s="134"/>
    </row>
    <row r="479" spans="3:6">
      <c r="C479" s="134"/>
      <c r="D479" s="134"/>
      <c r="E479" s="134"/>
      <c r="F479" s="134"/>
    </row>
    <row r="480" spans="3:6">
      <c r="C480" s="134"/>
      <c r="D480" s="134"/>
      <c r="E480" s="134"/>
      <c r="F480" s="134"/>
    </row>
    <row r="481" spans="3:6">
      <c r="C481" s="134"/>
      <c r="D481" s="134"/>
      <c r="E481" s="134"/>
      <c r="F481" s="134"/>
    </row>
    <row r="482" spans="3:6">
      <c r="C482" s="134"/>
      <c r="D482" s="134"/>
      <c r="E482" s="134"/>
      <c r="F482" s="134"/>
    </row>
    <row r="483" spans="3:6">
      <c r="C483" s="134"/>
      <c r="D483" s="134"/>
      <c r="E483" s="134"/>
      <c r="F483" s="134"/>
    </row>
    <row r="484" spans="3:6">
      <c r="C484" s="134"/>
      <c r="D484" s="134"/>
      <c r="E484" s="134"/>
      <c r="F484" s="134"/>
    </row>
    <row r="485" spans="3:6">
      <c r="C485" s="134"/>
      <c r="D485" s="134"/>
      <c r="E485" s="134"/>
      <c r="F485" s="134"/>
    </row>
    <row r="486" spans="3:6">
      <c r="C486" s="134"/>
      <c r="D486" s="134"/>
      <c r="E486" s="134"/>
      <c r="F486" s="134"/>
    </row>
    <row r="487" spans="3:6">
      <c r="C487" s="134"/>
      <c r="D487" s="134"/>
      <c r="E487" s="134"/>
      <c r="F487" s="134"/>
    </row>
    <row r="488" spans="3:6">
      <c r="C488" s="134"/>
      <c r="D488" s="134"/>
      <c r="E488" s="134"/>
      <c r="F488" s="134"/>
    </row>
    <row r="489" spans="3:6">
      <c r="C489" s="134"/>
      <c r="D489" s="134"/>
      <c r="E489" s="134"/>
      <c r="F489" s="134"/>
    </row>
    <row r="490" spans="3:6">
      <c r="C490" s="134"/>
      <c r="D490" s="134"/>
      <c r="E490" s="134"/>
      <c r="F490" s="134"/>
    </row>
    <row r="491" spans="3:6">
      <c r="C491" s="134"/>
      <c r="D491" s="134"/>
      <c r="E491" s="134"/>
      <c r="F491" s="134"/>
    </row>
    <row r="492" spans="3:6">
      <c r="C492" s="134"/>
      <c r="D492" s="134"/>
      <c r="E492" s="134"/>
      <c r="F492" s="134"/>
    </row>
    <row r="493" spans="3:6">
      <c r="C493" s="134"/>
      <c r="D493" s="134"/>
      <c r="E493" s="134"/>
      <c r="F493" s="134"/>
    </row>
    <row r="494" spans="3:6">
      <c r="C494" s="134"/>
      <c r="D494" s="134"/>
      <c r="E494" s="134"/>
      <c r="F494" s="134"/>
    </row>
    <row r="495" spans="3:6">
      <c r="C495" s="134"/>
      <c r="D495" s="134"/>
      <c r="E495" s="134"/>
      <c r="F495" s="134"/>
    </row>
    <row r="496" spans="3:6">
      <c r="C496" s="134"/>
      <c r="D496" s="134"/>
      <c r="E496" s="134"/>
      <c r="F496" s="134"/>
    </row>
    <row r="497" spans="3:6">
      <c r="C497" s="134"/>
      <c r="D497" s="134"/>
      <c r="E497" s="134"/>
      <c r="F497" s="134"/>
    </row>
    <row r="498" spans="3:6">
      <c r="C498" s="134"/>
      <c r="D498" s="134"/>
      <c r="E498" s="134"/>
      <c r="F498" s="134"/>
    </row>
    <row r="499" spans="3:6">
      <c r="C499" s="134"/>
      <c r="D499" s="134"/>
      <c r="E499" s="134"/>
      <c r="F499" s="134"/>
    </row>
    <row r="500" spans="3:6">
      <c r="C500" s="134"/>
      <c r="D500" s="134"/>
      <c r="E500" s="134"/>
      <c r="F500" s="134"/>
    </row>
    <row r="501" spans="3:6">
      <c r="C501" s="134"/>
      <c r="D501" s="134"/>
      <c r="E501" s="134"/>
      <c r="F501" s="134"/>
    </row>
    <row r="502" spans="3:6">
      <c r="C502" s="134"/>
      <c r="D502" s="134"/>
      <c r="E502" s="134"/>
      <c r="F502" s="134"/>
    </row>
    <row r="503" spans="3:6">
      <c r="C503" s="134"/>
      <c r="D503" s="134"/>
      <c r="E503" s="134"/>
      <c r="F503" s="134"/>
    </row>
    <row r="504" spans="3:6">
      <c r="C504" s="134"/>
      <c r="D504" s="134"/>
      <c r="E504" s="134"/>
      <c r="F504" s="134"/>
    </row>
    <row r="505" spans="3:6">
      <c r="C505" s="134"/>
      <c r="D505" s="134"/>
      <c r="E505" s="134"/>
      <c r="F505" s="134"/>
    </row>
    <row r="506" spans="3:6">
      <c r="C506" s="134"/>
      <c r="D506" s="134"/>
      <c r="E506" s="134"/>
      <c r="F506" s="134"/>
    </row>
    <row r="507" spans="3:6">
      <c r="C507" s="134"/>
      <c r="D507" s="134"/>
      <c r="E507" s="134"/>
      <c r="F507" s="134"/>
    </row>
    <row r="508" spans="3:6">
      <c r="C508" s="134"/>
      <c r="D508" s="134"/>
      <c r="E508" s="134"/>
      <c r="F508" s="134"/>
    </row>
    <row r="509" spans="3:6">
      <c r="C509" s="134"/>
      <c r="D509" s="134"/>
      <c r="E509" s="134"/>
      <c r="F509" s="134"/>
    </row>
    <row r="510" spans="3:6">
      <c r="C510" s="134"/>
      <c r="D510" s="134"/>
      <c r="E510" s="134"/>
      <c r="F510" s="134"/>
    </row>
    <row r="511" spans="3:6">
      <c r="C511" s="134"/>
      <c r="D511" s="134"/>
      <c r="E511" s="134"/>
      <c r="F511" s="134"/>
    </row>
    <row r="512" spans="3:6">
      <c r="C512" s="134"/>
      <c r="D512" s="134"/>
      <c r="E512" s="134"/>
      <c r="F512" s="134"/>
    </row>
    <row r="513" spans="3:6">
      <c r="C513" s="134"/>
      <c r="D513" s="134"/>
      <c r="E513" s="134"/>
      <c r="F513" s="134"/>
    </row>
    <row r="514" spans="3:6">
      <c r="C514" s="134"/>
      <c r="D514" s="134"/>
      <c r="E514" s="134"/>
      <c r="F514" s="134"/>
    </row>
    <row r="515" spans="3:6">
      <c r="C515" s="134"/>
      <c r="D515" s="134"/>
      <c r="E515" s="134"/>
      <c r="F515" s="134"/>
    </row>
    <row r="516" spans="3:6">
      <c r="C516" s="134"/>
      <c r="D516" s="134"/>
      <c r="E516" s="134"/>
      <c r="F516" s="134"/>
    </row>
    <row r="517" spans="3:6">
      <c r="C517" s="134"/>
      <c r="D517" s="134"/>
      <c r="E517" s="134"/>
      <c r="F517" s="134"/>
    </row>
    <row r="518" spans="3:6">
      <c r="C518" s="134"/>
      <c r="D518" s="134"/>
      <c r="E518" s="134"/>
      <c r="F518" s="134"/>
    </row>
    <row r="519" spans="3:6">
      <c r="C519" s="134"/>
      <c r="D519" s="134"/>
      <c r="E519" s="134"/>
      <c r="F519" s="134"/>
    </row>
    <row r="520" spans="3:6">
      <c r="C520" s="134"/>
      <c r="D520" s="134"/>
      <c r="E520" s="134"/>
      <c r="F520" s="134"/>
    </row>
    <row r="521" spans="3:6">
      <c r="C521" s="134"/>
      <c r="D521" s="134"/>
      <c r="E521" s="134"/>
      <c r="F521" s="134"/>
    </row>
    <row r="522" spans="3:6">
      <c r="C522" s="134"/>
      <c r="D522" s="134"/>
      <c r="E522" s="134"/>
      <c r="F522" s="134"/>
    </row>
    <row r="523" spans="3:6">
      <c r="C523" s="134"/>
      <c r="D523" s="134"/>
      <c r="E523" s="134"/>
      <c r="F523" s="134"/>
    </row>
    <row r="524" spans="3:6">
      <c r="C524" s="134"/>
      <c r="D524" s="134"/>
      <c r="E524" s="134"/>
      <c r="F524" s="134"/>
    </row>
    <row r="525" spans="3:6">
      <c r="C525" s="134"/>
      <c r="D525" s="134"/>
      <c r="E525" s="134"/>
      <c r="F525" s="134"/>
    </row>
    <row r="526" spans="3:6">
      <c r="C526" s="134"/>
      <c r="D526" s="134"/>
      <c r="E526" s="134"/>
      <c r="F526" s="134"/>
    </row>
    <row r="527" spans="3:6">
      <c r="C527" s="134"/>
      <c r="D527" s="134"/>
      <c r="E527" s="134"/>
      <c r="F527" s="134"/>
    </row>
    <row r="528" spans="3:6">
      <c r="C528" s="134"/>
      <c r="D528" s="134"/>
      <c r="E528" s="134"/>
      <c r="F528" s="134"/>
    </row>
    <row r="529" spans="3:6">
      <c r="C529" s="134"/>
      <c r="D529" s="134"/>
      <c r="E529" s="134"/>
      <c r="F529" s="134"/>
    </row>
    <row r="530" spans="3:6">
      <c r="C530" s="134"/>
      <c r="D530" s="134"/>
      <c r="E530" s="134"/>
      <c r="F530" s="134"/>
    </row>
    <row r="531" spans="3:6">
      <c r="C531" s="134"/>
      <c r="D531" s="134"/>
      <c r="E531" s="134"/>
      <c r="F531" s="134"/>
    </row>
    <row r="532" spans="3:6">
      <c r="C532" s="134"/>
      <c r="D532" s="134"/>
      <c r="E532" s="134"/>
      <c r="F532" s="134"/>
    </row>
    <row r="533" spans="3:6">
      <c r="C533" s="134"/>
      <c r="D533" s="134"/>
      <c r="E533" s="134"/>
      <c r="F533" s="134"/>
    </row>
    <row r="534" spans="3:6">
      <c r="C534" s="134"/>
      <c r="D534" s="134"/>
      <c r="E534" s="134"/>
      <c r="F534" s="134"/>
    </row>
    <row r="535" spans="3:6">
      <c r="C535" s="134"/>
      <c r="D535" s="134"/>
      <c r="E535" s="134"/>
      <c r="F535" s="134"/>
    </row>
    <row r="536" spans="3:6">
      <c r="C536" s="134"/>
      <c r="D536" s="134"/>
      <c r="E536" s="134"/>
      <c r="F536" s="134"/>
    </row>
    <row r="537" spans="3:6">
      <c r="C537" s="134"/>
      <c r="D537" s="134"/>
      <c r="E537" s="134"/>
      <c r="F537" s="134"/>
    </row>
    <row r="538" spans="3:6">
      <c r="C538" s="134"/>
      <c r="D538" s="134"/>
      <c r="E538" s="134"/>
      <c r="F538" s="134"/>
    </row>
    <row r="539" spans="3:6">
      <c r="C539" s="134"/>
      <c r="D539" s="134"/>
      <c r="E539" s="134"/>
      <c r="F539" s="134"/>
    </row>
    <row r="540" spans="3:6">
      <c r="C540" s="134"/>
      <c r="D540" s="134"/>
      <c r="E540" s="134"/>
      <c r="F540" s="134"/>
    </row>
    <row r="541" spans="3:6">
      <c r="C541" s="134"/>
      <c r="D541" s="134"/>
      <c r="E541" s="134"/>
      <c r="F541" s="134"/>
    </row>
    <row r="542" spans="3:6">
      <c r="C542" s="134"/>
      <c r="D542" s="134"/>
      <c r="E542" s="134"/>
      <c r="F542" s="134"/>
    </row>
    <row r="543" spans="3:6">
      <c r="C543" s="134"/>
      <c r="D543" s="134"/>
      <c r="E543" s="134"/>
      <c r="F543" s="134"/>
    </row>
    <row r="544" spans="3:6">
      <c r="C544" s="134"/>
      <c r="D544" s="134"/>
      <c r="E544" s="134"/>
      <c r="F544" s="134"/>
    </row>
    <row r="545" spans="3:6">
      <c r="C545" s="134"/>
      <c r="D545" s="134"/>
      <c r="E545" s="134"/>
      <c r="F545" s="134"/>
    </row>
    <row r="546" spans="3:6">
      <c r="C546" s="134"/>
      <c r="D546" s="134"/>
      <c r="E546" s="134"/>
      <c r="F546" s="134"/>
    </row>
    <row r="547" spans="3:6">
      <c r="C547" s="134"/>
      <c r="D547" s="134"/>
      <c r="E547" s="134"/>
      <c r="F547" s="134"/>
    </row>
    <row r="548" spans="3:6">
      <c r="C548" s="134"/>
      <c r="D548" s="134"/>
      <c r="E548" s="134"/>
      <c r="F548" s="134"/>
    </row>
    <row r="549" spans="3:6">
      <c r="C549" s="134"/>
      <c r="D549" s="134"/>
      <c r="E549" s="134"/>
      <c r="F549" s="134"/>
    </row>
    <row r="550" spans="3:6">
      <c r="C550" s="134"/>
      <c r="D550" s="134"/>
      <c r="E550" s="134"/>
      <c r="F550" s="134"/>
    </row>
    <row r="551" spans="3:6">
      <c r="C551" s="134"/>
      <c r="D551" s="134"/>
      <c r="E551" s="134"/>
      <c r="F551" s="134"/>
    </row>
    <row r="552" spans="3:6">
      <c r="C552" s="134"/>
      <c r="D552" s="134"/>
      <c r="E552" s="134"/>
      <c r="F552" s="134"/>
    </row>
    <row r="553" spans="3:6">
      <c r="C553" s="134"/>
      <c r="D553" s="134"/>
      <c r="E553" s="134"/>
      <c r="F553" s="134"/>
    </row>
    <row r="554" spans="3:6">
      <c r="C554" s="134"/>
      <c r="D554" s="134"/>
      <c r="E554" s="134"/>
      <c r="F554" s="134"/>
    </row>
    <row r="555" spans="3:6">
      <c r="C555" s="134"/>
      <c r="D555" s="134"/>
      <c r="E555" s="134"/>
      <c r="F555" s="134"/>
    </row>
    <row r="556" spans="3:6">
      <c r="C556" s="134"/>
      <c r="D556" s="134"/>
      <c r="E556" s="134"/>
      <c r="F556" s="134"/>
    </row>
    <row r="557" spans="3:6">
      <c r="C557" s="134"/>
      <c r="D557" s="134"/>
      <c r="E557" s="134"/>
      <c r="F557" s="134"/>
    </row>
    <row r="558" spans="3:6">
      <c r="C558" s="134"/>
      <c r="D558" s="134"/>
      <c r="E558" s="134"/>
      <c r="F558" s="134"/>
    </row>
    <row r="559" spans="3:6">
      <c r="C559" s="134"/>
      <c r="D559" s="134"/>
      <c r="E559" s="134"/>
      <c r="F559" s="134"/>
    </row>
    <row r="560" spans="3:6">
      <c r="C560" s="134"/>
      <c r="D560" s="134"/>
      <c r="E560" s="134"/>
      <c r="F560" s="134"/>
    </row>
    <row r="561" spans="3:6">
      <c r="C561" s="134"/>
      <c r="D561" s="134"/>
      <c r="E561" s="134"/>
      <c r="F561" s="134"/>
    </row>
    <row r="562" spans="3:6">
      <c r="C562" s="134"/>
      <c r="D562" s="134"/>
      <c r="E562" s="134"/>
      <c r="F562" s="134"/>
    </row>
    <row r="563" spans="3:6">
      <c r="C563" s="134"/>
      <c r="D563" s="134"/>
      <c r="E563" s="134"/>
      <c r="F563" s="134"/>
    </row>
    <row r="564" spans="3:6">
      <c r="C564" s="134"/>
      <c r="D564" s="134"/>
      <c r="E564" s="134"/>
      <c r="F564" s="134"/>
    </row>
    <row r="565" spans="3:6">
      <c r="C565" s="134"/>
      <c r="D565" s="134"/>
      <c r="E565" s="134"/>
      <c r="F565" s="134"/>
    </row>
    <row r="566" spans="3:6">
      <c r="C566" s="134"/>
      <c r="D566" s="134"/>
      <c r="E566" s="134"/>
      <c r="F566" s="134"/>
    </row>
    <row r="567" spans="3:6">
      <c r="C567" s="134"/>
      <c r="D567" s="134"/>
      <c r="E567" s="134"/>
      <c r="F567" s="134"/>
    </row>
    <row r="568" spans="3:6">
      <c r="C568" s="134"/>
      <c r="D568" s="134"/>
      <c r="E568" s="134"/>
      <c r="F568" s="134"/>
    </row>
    <row r="569" spans="3:6">
      <c r="C569" s="134"/>
      <c r="D569" s="134"/>
      <c r="E569" s="134"/>
      <c r="F569" s="134"/>
    </row>
    <row r="570" spans="3:6">
      <c r="C570" s="134"/>
      <c r="D570" s="134"/>
      <c r="E570" s="134"/>
      <c r="F570" s="134"/>
    </row>
    <row r="571" spans="3:6">
      <c r="C571" s="134"/>
      <c r="D571" s="134"/>
      <c r="E571" s="134"/>
      <c r="F571" s="134"/>
    </row>
    <row r="572" spans="3:6">
      <c r="C572" s="134"/>
      <c r="D572" s="134"/>
      <c r="E572" s="134"/>
      <c r="F572" s="134"/>
    </row>
    <row r="573" spans="3:6">
      <c r="C573" s="134"/>
      <c r="D573" s="134"/>
      <c r="E573" s="134"/>
      <c r="F573" s="134"/>
    </row>
    <row r="574" spans="3:6">
      <c r="C574" s="134"/>
      <c r="D574" s="134"/>
      <c r="E574" s="134"/>
      <c r="F574" s="134"/>
    </row>
    <row r="575" spans="3:6">
      <c r="C575" s="134"/>
      <c r="D575" s="134"/>
      <c r="E575" s="134"/>
      <c r="F575" s="134"/>
    </row>
    <row r="576" spans="3:6">
      <c r="C576" s="134"/>
      <c r="D576" s="134"/>
      <c r="E576" s="134"/>
      <c r="F576" s="134"/>
    </row>
    <row r="577" spans="3:6">
      <c r="C577" s="134"/>
      <c r="D577" s="134"/>
      <c r="E577" s="134"/>
      <c r="F577" s="134"/>
    </row>
    <row r="578" spans="3:6">
      <c r="C578" s="134"/>
      <c r="D578" s="134"/>
      <c r="E578" s="134"/>
      <c r="F578" s="134"/>
    </row>
    <row r="579" spans="3:6">
      <c r="C579" s="134"/>
      <c r="D579" s="134"/>
      <c r="E579" s="134"/>
      <c r="F579" s="134"/>
    </row>
    <row r="580" spans="3:6">
      <c r="C580" s="134"/>
      <c r="D580" s="134"/>
      <c r="E580" s="134"/>
      <c r="F580" s="134"/>
    </row>
    <row r="581" spans="3:6">
      <c r="C581" s="134"/>
      <c r="D581" s="134"/>
      <c r="E581" s="134"/>
      <c r="F581" s="134"/>
    </row>
    <row r="582" spans="3:6">
      <c r="C582" s="134"/>
      <c r="D582" s="134"/>
      <c r="E582" s="134"/>
      <c r="F582" s="134"/>
    </row>
    <row r="583" spans="3:6">
      <c r="C583" s="134"/>
      <c r="D583" s="134"/>
      <c r="E583" s="134"/>
      <c r="F583" s="134"/>
    </row>
    <row r="584" spans="3:6">
      <c r="C584" s="134"/>
      <c r="D584" s="134"/>
      <c r="E584" s="134"/>
      <c r="F584" s="134"/>
    </row>
    <row r="585" spans="3:6">
      <c r="C585" s="134"/>
      <c r="D585" s="134"/>
      <c r="E585" s="134"/>
      <c r="F585" s="134"/>
    </row>
    <row r="586" spans="3:6">
      <c r="C586" s="134"/>
      <c r="D586" s="134"/>
      <c r="E586" s="134"/>
      <c r="F586" s="134"/>
    </row>
    <row r="587" spans="3:6">
      <c r="C587" s="134"/>
      <c r="D587" s="134"/>
      <c r="E587" s="134"/>
      <c r="F587" s="134"/>
    </row>
    <row r="588" spans="3:6">
      <c r="C588" s="134"/>
      <c r="D588" s="134"/>
      <c r="E588" s="134"/>
      <c r="F588" s="134"/>
    </row>
    <row r="589" spans="3:6">
      <c r="C589" s="134"/>
      <c r="D589" s="134"/>
      <c r="E589" s="134"/>
      <c r="F589" s="134"/>
    </row>
    <row r="590" spans="3:6">
      <c r="C590" s="134"/>
      <c r="D590" s="134"/>
      <c r="E590" s="134"/>
      <c r="F590" s="134"/>
    </row>
    <row r="591" spans="3:6">
      <c r="C591" s="134"/>
      <c r="D591" s="134"/>
      <c r="E591" s="134"/>
      <c r="F591" s="134"/>
    </row>
    <row r="592" spans="3:6">
      <c r="C592" s="134"/>
      <c r="D592" s="134"/>
      <c r="E592" s="134"/>
      <c r="F592" s="134"/>
    </row>
    <row r="593" spans="3:6">
      <c r="C593" s="134"/>
      <c r="D593" s="134"/>
      <c r="E593" s="134"/>
      <c r="F593" s="134"/>
    </row>
    <row r="594" spans="3:6">
      <c r="C594" s="134"/>
      <c r="D594" s="134"/>
      <c r="E594" s="134"/>
      <c r="F594" s="134"/>
    </row>
    <row r="595" spans="3:6">
      <c r="C595" s="134"/>
      <c r="D595" s="134"/>
      <c r="E595" s="134"/>
      <c r="F595" s="134"/>
    </row>
    <row r="596" spans="3:6">
      <c r="C596" s="134"/>
      <c r="D596" s="134"/>
      <c r="E596" s="134"/>
      <c r="F596" s="134"/>
    </row>
    <row r="597" spans="3:6">
      <c r="C597" s="134"/>
      <c r="D597" s="134"/>
      <c r="E597" s="134"/>
      <c r="F597" s="134"/>
    </row>
    <row r="598" spans="3:6">
      <c r="C598" s="134"/>
      <c r="D598" s="134"/>
      <c r="E598" s="134"/>
      <c r="F598" s="134"/>
    </row>
    <row r="599" spans="3:6">
      <c r="C599" s="134"/>
      <c r="D599" s="134"/>
      <c r="E599" s="134"/>
      <c r="F599" s="134"/>
    </row>
    <row r="600" spans="3:6">
      <c r="C600" s="134"/>
      <c r="D600" s="134"/>
      <c r="E600" s="134"/>
      <c r="F600" s="134"/>
    </row>
    <row r="601" spans="3:6">
      <c r="C601" s="134"/>
      <c r="D601" s="134"/>
      <c r="E601" s="134"/>
      <c r="F601" s="134"/>
    </row>
    <row r="602" spans="3:6">
      <c r="C602" s="134"/>
      <c r="D602" s="134"/>
      <c r="E602" s="134"/>
      <c r="F602" s="134"/>
    </row>
    <row r="603" spans="3:6">
      <c r="C603" s="134"/>
      <c r="D603" s="134"/>
      <c r="E603" s="134"/>
      <c r="F603" s="134"/>
    </row>
    <row r="604" spans="3:6">
      <c r="C604" s="134"/>
      <c r="D604" s="134"/>
      <c r="E604" s="134"/>
      <c r="F604" s="134"/>
    </row>
    <row r="605" spans="3:6">
      <c r="C605" s="134"/>
      <c r="D605" s="134"/>
      <c r="E605" s="134"/>
      <c r="F605" s="134"/>
    </row>
    <row r="606" spans="3:6">
      <c r="C606" s="134"/>
      <c r="D606" s="134"/>
      <c r="E606" s="134"/>
      <c r="F606" s="134"/>
    </row>
    <row r="607" spans="3:6">
      <c r="C607" s="134"/>
      <c r="D607" s="134"/>
      <c r="E607" s="134"/>
      <c r="F607" s="134"/>
    </row>
    <row r="608" spans="3:6">
      <c r="C608" s="134"/>
      <c r="D608" s="134"/>
      <c r="E608" s="134"/>
      <c r="F608" s="134"/>
    </row>
    <row r="609" spans="3:6">
      <c r="C609" s="134"/>
      <c r="D609" s="134"/>
      <c r="E609" s="134"/>
      <c r="F609" s="134"/>
    </row>
    <row r="610" spans="3:6">
      <c r="C610" s="134"/>
      <c r="D610" s="134"/>
      <c r="E610" s="134"/>
      <c r="F610" s="134"/>
    </row>
    <row r="611" spans="3:6">
      <c r="C611" s="134"/>
      <c r="D611" s="134"/>
      <c r="E611" s="134"/>
      <c r="F611" s="134"/>
    </row>
    <row r="612" spans="3:6">
      <c r="C612" s="134"/>
      <c r="D612" s="134"/>
      <c r="E612" s="134"/>
      <c r="F612" s="134"/>
    </row>
    <row r="613" spans="3:6">
      <c r="C613" s="134"/>
      <c r="D613" s="134"/>
      <c r="E613" s="134"/>
      <c r="F613" s="134"/>
    </row>
    <row r="614" spans="3:6">
      <c r="C614" s="134"/>
      <c r="D614" s="134"/>
      <c r="E614" s="134"/>
      <c r="F614" s="134"/>
    </row>
    <row r="615" spans="3:6">
      <c r="C615" s="134"/>
      <c r="D615" s="134"/>
      <c r="E615" s="134"/>
      <c r="F615" s="134"/>
    </row>
    <row r="616" spans="3:6">
      <c r="C616" s="134"/>
      <c r="D616" s="134"/>
      <c r="E616" s="134"/>
      <c r="F616" s="134"/>
    </row>
    <row r="617" spans="3:6">
      <c r="C617" s="134"/>
      <c r="D617" s="134"/>
      <c r="E617" s="134"/>
      <c r="F617" s="134"/>
    </row>
    <row r="618" spans="3:6">
      <c r="C618" s="134"/>
      <c r="D618" s="134"/>
      <c r="E618" s="134"/>
      <c r="F618" s="134"/>
    </row>
    <row r="619" spans="3:6">
      <c r="C619" s="134"/>
      <c r="D619" s="134"/>
      <c r="E619" s="134"/>
      <c r="F619" s="134"/>
    </row>
    <row r="620" spans="3:6">
      <c r="C620" s="134"/>
      <c r="D620" s="134"/>
      <c r="E620" s="134"/>
      <c r="F620" s="134"/>
    </row>
    <row r="621" spans="3:6">
      <c r="C621" s="134"/>
      <c r="D621" s="134"/>
      <c r="E621" s="134"/>
      <c r="F621" s="134"/>
    </row>
    <row r="622" spans="3:6">
      <c r="C622" s="134"/>
      <c r="D622" s="134"/>
      <c r="E622" s="134"/>
      <c r="F622" s="134"/>
    </row>
    <row r="623" spans="3:6">
      <c r="C623" s="134"/>
      <c r="D623" s="134"/>
      <c r="E623" s="134"/>
      <c r="F623" s="134"/>
    </row>
    <row r="624" spans="3:6">
      <c r="C624" s="134"/>
      <c r="D624" s="134"/>
      <c r="E624" s="134"/>
      <c r="F624" s="134"/>
    </row>
    <row r="625" spans="3:6">
      <c r="C625" s="134"/>
      <c r="D625" s="134"/>
      <c r="E625" s="134"/>
      <c r="F625" s="134"/>
    </row>
    <row r="626" spans="3:6">
      <c r="C626" s="134"/>
      <c r="D626" s="134"/>
      <c r="E626" s="134"/>
      <c r="F626" s="134"/>
    </row>
    <row r="627" spans="3:6">
      <c r="C627" s="134"/>
      <c r="D627" s="134"/>
      <c r="E627" s="134"/>
      <c r="F627" s="134"/>
    </row>
    <row r="628" spans="3:6">
      <c r="C628" s="134"/>
      <c r="D628" s="134"/>
      <c r="E628" s="134"/>
      <c r="F628" s="134"/>
    </row>
    <row r="629" spans="3:6">
      <c r="C629" s="134"/>
      <c r="D629" s="134"/>
      <c r="E629" s="134"/>
      <c r="F629" s="134"/>
    </row>
    <row r="630" spans="3:6">
      <c r="C630" s="134"/>
      <c r="D630" s="134"/>
      <c r="E630" s="134"/>
      <c r="F630" s="134"/>
    </row>
    <row r="631" spans="3:6">
      <c r="C631" s="134"/>
      <c r="D631" s="134"/>
      <c r="E631" s="134"/>
      <c r="F631" s="134"/>
    </row>
    <row r="632" spans="3:6">
      <c r="C632" s="134"/>
      <c r="D632" s="134"/>
      <c r="E632" s="134"/>
      <c r="F632" s="134"/>
    </row>
    <row r="633" spans="3:6">
      <c r="C633" s="134"/>
      <c r="D633" s="134"/>
      <c r="E633" s="134"/>
      <c r="F633" s="134"/>
    </row>
    <row r="634" spans="3:6">
      <c r="C634" s="134"/>
      <c r="D634" s="134"/>
      <c r="E634" s="134"/>
      <c r="F634" s="134"/>
    </row>
    <row r="635" spans="3:6">
      <c r="C635" s="134"/>
      <c r="D635" s="134"/>
      <c r="E635" s="134"/>
      <c r="F635" s="134"/>
    </row>
    <row r="636" spans="3:6">
      <c r="C636" s="134"/>
      <c r="D636" s="134"/>
      <c r="E636" s="134"/>
      <c r="F636" s="134"/>
    </row>
    <row r="637" spans="3:6">
      <c r="C637" s="134"/>
      <c r="D637" s="134"/>
      <c r="E637" s="134"/>
      <c r="F637" s="134"/>
    </row>
    <row r="638" spans="3:6">
      <c r="C638" s="134"/>
      <c r="D638" s="134"/>
      <c r="E638" s="134"/>
      <c r="F638" s="134"/>
    </row>
    <row r="639" spans="3:6">
      <c r="C639" s="134"/>
      <c r="D639" s="134"/>
      <c r="E639" s="134"/>
      <c r="F639" s="134"/>
    </row>
    <row r="640" spans="3:6">
      <c r="C640" s="134"/>
      <c r="D640" s="134"/>
      <c r="E640" s="134"/>
      <c r="F640" s="134"/>
    </row>
    <row r="641" spans="3:6">
      <c r="C641" s="134"/>
      <c r="D641" s="134"/>
      <c r="E641" s="134"/>
      <c r="F641" s="134"/>
    </row>
    <row r="642" spans="3:6">
      <c r="C642" s="134"/>
      <c r="D642" s="134"/>
      <c r="E642" s="134"/>
      <c r="F642" s="134"/>
    </row>
    <row r="643" spans="3:6">
      <c r="C643" s="134"/>
      <c r="D643" s="134"/>
      <c r="E643" s="134"/>
      <c r="F643" s="134"/>
    </row>
    <row r="644" spans="3:6">
      <c r="C644" s="134"/>
      <c r="D644" s="134"/>
      <c r="E644" s="134"/>
      <c r="F644" s="134"/>
    </row>
    <row r="645" spans="3:6">
      <c r="C645" s="134"/>
      <c r="D645" s="134"/>
      <c r="E645" s="134"/>
      <c r="F645" s="134"/>
    </row>
    <row r="646" spans="3:6">
      <c r="C646" s="134"/>
      <c r="D646" s="134"/>
      <c r="E646" s="134"/>
      <c r="F646" s="134"/>
    </row>
    <row r="647" spans="3:6">
      <c r="C647" s="134"/>
      <c r="D647" s="134"/>
      <c r="E647" s="134"/>
      <c r="F647" s="134"/>
    </row>
    <row r="648" spans="3:6">
      <c r="C648" s="134"/>
      <c r="D648" s="134"/>
      <c r="E648" s="134"/>
      <c r="F648" s="134"/>
    </row>
    <row r="649" spans="3:6">
      <c r="C649" s="134"/>
      <c r="D649" s="134"/>
      <c r="E649" s="134"/>
      <c r="F649" s="134"/>
    </row>
    <row r="650" spans="3:6">
      <c r="C650" s="134"/>
      <c r="D650" s="134"/>
      <c r="E650" s="134"/>
      <c r="F650" s="134"/>
    </row>
    <row r="651" spans="3:6">
      <c r="C651" s="134"/>
      <c r="D651" s="134"/>
      <c r="E651" s="134"/>
      <c r="F651" s="134"/>
    </row>
    <row r="652" spans="3:6">
      <c r="C652" s="134"/>
      <c r="D652" s="134"/>
      <c r="E652" s="134"/>
      <c r="F652" s="134"/>
    </row>
    <row r="653" spans="3:6">
      <c r="C653" s="134"/>
      <c r="D653" s="134"/>
      <c r="E653" s="134"/>
      <c r="F653" s="134"/>
    </row>
    <row r="654" spans="3:6">
      <c r="C654" s="134"/>
      <c r="D654" s="134"/>
      <c r="E654" s="134"/>
      <c r="F654" s="134"/>
    </row>
    <row r="655" spans="3:6">
      <c r="C655" s="134"/>
      <c r="D655" s="134"/>
      <c r="E655" s="134"/>
      <c r="F655" s="134"/>
    </row>
    <row r="656" spans="3:6">
      <c r="C656" s="134"/>
      <c r="D656" s="134"/>
      <c r="E656" s="134"/>
      <c r="F656" s="134"/>
    </row>
    <row r="657" spans="3:6">
      <c r="C657" s="134"/>
      <c r="D657" s="134"/>
      <c r="E657" s="134"/>
      <c r="F657" s="134"/>
    </row>
    <row r="658" spans="3:6">
      <c r="C658" s="134"/>
      <c r="D658" s="134"/>
      <c r="E658" s="134"/>
      <c r="F658" s="134"/>
    </row>
    <row r="659" spans="3:6">
      <c r="C659" s="134"/>
      <c r="D659" s="134"/>
      <c r="E659" s="134"/>
      <c r="F659" s="134"/>
    </row>
    <row r="660" spans="3:6">
      <c r="C660" s="134"/>
      <c r="D660" s="134"/>
      <c r="E660" s="134"/>
      <c r="F660" s="134"/>
    </row>
    <row r="661" spans="3:6">
      <c r="C661" s="134"/>
      <c r="D661" s="134"/>
      <c r="E661" s="134"/>
      <c r="F661" s="134"/>
    </row>
    <row r="662" spans="3:6">
      <c r="C662" s="134"/>
      <c r="D662" s="134"/>
      <c r="E662" s="134"/>
      <c r="F662" s="134"/>
    </row>
    <row r="663" spans="3:6">
      <c r="C663" s="134"/>
      <c r="D663" s="134"/>
      <c r="E663" s="134"/>
      <c r="F663" s="134"/>
    </row>
    <row r="664" spans="3:6">
      <c r="C664" s="134"/>
      <c r="D664" s="134"/>
      <c r="E664" s="134"/>
      <c r="F664" s="134"/>
    </row>
    <row r="665" spans="3:6">
      <c r="C665" s="134"/>
      <c r="D665" s="134"/>
      <c r="E665" s="134"/>
      <c r="F665" s="134"/>
    </row>
    <row r="666" spans="3:6">
      <c r="C666" s="134"/>
      <c r="D666" s="134"/>
      <c r="E666" s="134"/>
      <c r="F666" s="134"/>
    </row>
    <row r="667" spans="3:6">
      <c r="C667" s="134"/>
      <c r="D667" s="134"/>
      <c r="E667" s="134"/>
      <c r="F667" s="134"/>
    </row>
    <row r="668" spans="3:6">
      <c r="C668" s="134"/>
      <c r="D668" s="134"/>
      <c r="E668" s="134"/>
      <c r="F668" s="134"/>
    </row>
    <row r="669" spans="3:6">
      <c r="C669" s="134"/>
      <c r="D669" s="134"/>
      <c r="E669" s="134"/>
      <c r="F669" s="134"/>
    </row>
    <row r="670" spans="3:6">
      <c r="C670" s="134"/>
      <c r="D670" s="134"/>
      <c r="E670" s="134"/>
      <c r="F670" s="134"/>
    </row>
    <row r="671" spans="3:6">
      <c r="C671" s="134"/>
      <c r="D671" s="134"/>
      <c r="E671" s="134"/>
      <c r="F671" s="134"/>
    </row>
    <row r="672" spans="3:6">
      <c r="C672" s="134"/>
      <c r="D672" s="134"/>
      <c r="E672" s="134"/>
      <c r="F672" s="134"/>
    </row>
    <row r="673" spans="3:6">
      <c r="C673" s="134"/>
      <c r="D673" s="134"/>
      <c r="E673" s="134"/>
      <c r="F673" s="134"/>
    </row>
    <row r="674" spans="3:6">
      <c r="C674" s="134"/>
      <c r="D674" s="134"/>
      <c r="E674" s="134"/>
      <c r="F674" s="134"/>
    </row>
    <row r="675" spans="3:6">
      <c r="C675" s="134"/>
      <c r="D675" s="134"/>
      <c r="E675" s="134"/>
      <c r="F675" s="134"/>
    </row>
    <row r="676" spans="3:6">
      <c r="C676" s="134"/>
      <c r="D676" s="134"/>
      <c r="E676" s="134"/>
      <c r="F676" s="134"/>
    </row>
    <row r="677" spans="3:6">
      <c r="C677" s="134"/>
      <c r="D677" s="134"/>
      <c r="E677" s="134"/>
      <c r="F677" s="134"/>
    </row>
    <row r="678" spans="3:6">
      <c r="C678" s="134"/>
      <c r="D678" s="134"/>
      <c r="E678" s="134"/>
      <c r="F678" s="134"/>
    </row>
    <row r="679" spans="3:6">
      <c r="C679" s="134"/>
      <c r="D679" s="134"/>
      <c r="E679" s="134"/>
      <c r="F679" s="134"/>
    </row>
    <row r="680" spans="3:6">
      <c r="C680" s="134"/>
      <c r="D680" s="134"/>
      <c r="E680" s="134"/>
      <c r="F680" s="134"/>
    </row>
    <row r="681" spans="3:6">
      <c r="C681" s="134"/>
      <c r="D681" s="134"/>
      <c r="E681" s="134"/>
      <c r="F681" s="134"/>
    </row>
    <row r="682" spans="3:6">
      <c r="C682" s="134"/>
      <c r="D682" s="134"/>
      <c r="E682" s="134"/>
      <c r="F682" s="134"/>
    </row>
    <row r="683" spans="3:6">
      <c r="C683" s="134"/>
      <c r="D683" s="134"/>
      <c r="E683" s="134"/>
      <c r="F683" s="134"/>
    </row>
    <row r="684" spans="3:6">
      <c r="C684" s="134"/>
      <c r="D684" s="134"/>
      <c r="E684" s="134"/>
      <c r="F684" s="134"/>
    </row>
    <row r="685" spans="3:6">
      <c r="C685" s="134"/>
      <c r="D685" s="134"/>
      <c r="E685" s="134"/>
      <c r="F685" s="134"/>
    </row>
    <row r="686" spans="3:6">
      <c r="C686" s="134"/>
      <c r="D686" s="134"/>
      <c r="E686" s="134"/>
      <c r="F686" s="134"/>
    </row>
    <row r="687" spans="3:6">
      <c r="C687" s="134"/>
      <c r="D687" s="134"/>
      <c r="E687" s="134"/>
      <c r="F687" s="134"/>
    </row>
    <row r="688" spans="3:6">
      <c r="C688" s="134"/>
      <c r="D688" s="134"/>
      <c r="E688" s="134"/>
      <c r="F688" s="134"/>
    </row>
    <row r="689" spans="3:6">
      <c r="C689" s="134"/>
      <c r="D689" s="134"/>
      <c r="E689" s="134"/>
      <c r="F689" s="134"/>
    </row>
    <row r="690" spans="3:6">
      <c r="C690" s="134"/>
      <c r="D690" s="134"/>
      <c r="E690" s="134"/>
      <c r="F690" s="134"/>
    </row>
    <row r="691" spans="3:6">
      <c r="C691" s="134"/>
      <c r="D691" s="134"/>
      <c r="E691" s="134"/>
      <c r="F691" s="134"/>
    </row>
    <row r="692" spans="3:6">
      <c r="C692" s="134"/>
      <c r="D692" s="134"/>
      <c r="E692" s="134"/>
      <c r="F692" s="134"/>
    </row>
    <row r="693" spans="3:6">
      <c r="C693" s="134"/>
      <c r="D693" s="134"/>
      <c r="E693" s="134"/>
      <c r="F693" s="134"/>
    </row>
    <row r="694" spans="3:6">
      <c r="C694" s="134"/>
      <c r="D694" s="134"/>
      <c r="E694" s="134"/>
      <c r="F694" s="134"/>
    </row>
    <row r="695" spans="3:6">
      <c r="C695" s="134"/>
      <c r="D695" s="134"/>
      <c r="E695" s="134"/>
      <c r="F695" s="134"/>
    </row>
    <row r="696" spans="3:6">
      <c r="C696" s="134"/>
      <c r="D696" s="134"/>
      <c r="E696" s="134"/>
      <c r="F696" s="134"/>
    </row>
    <row r="697" spans="3:6">
      <c r="C697" s="134"/>
      <c r="D697" s="134"/>
      <c r="E697" s="134"/>
      <c r="F697" s="134"/>
    </row>
    <row r="698" spans="3:6">
      <c r="C698" s="134"/>
      <c r="D698" s="134"/>
      <c r="E698" s="134"/>
      <c r="F698" s="134"/>
    </row>
    <row r="699" spans="3:6">
      <c r="C699" s="134"/>
      <c r="D699" s="134"/>
      <c r="E699" s="134"/>
      <c r="F699" s="134"/>
    </row>
    <row r="700" spans="3:6">
      <c r="C700" s="134"/>
      <c r="D700" s="134"/>
      <c r="E700" s="134"/>
      <c r="F700" s="134"/>
    </row>
    <row r="701" spans="3:6">
      <c r="C701" s="134"/>
      <c r="D701" s="134"/>
      <c r="E701" s="134"/>
      <c r="F701" s="134"/>
    </row>
    <row r="702" spans="3:6">
      <c r="C702" s="134"/>
      <c r="D702" s="134"/>
      <c r="E702" s="134"/>
      <c r="F702" s="134"/>
    </row>
    <row r="703" spans="3:6">
      <c r="C703" s="134"/>
      <c r="D703" s="134"/>
      <c r="E703" s="134"/>
      <c r="F703" s="134"/>
    </row>
    <row r="704" spans="3:6">
      <c r="C704" s="134"/>
      <c r="D704" s="134"/>
      <c r="E704" s="134"/>
      <c r="F704" s="134"/>
    </row>
    <row r="705" spans="3:6">
      <c r="C705" s="134"/>
      <c r="D705" s="134"/>
      <c r="E705" s="134"/>
      <c r="F705" s="134"/>
    </row>
    <row r="706" spans="3:6">
      <c r="C706" s="134"/>
      <c r="D706" s="134"/>
      <c r="E706" s="134"/>
      <c r="F706" s="134"/>
    </row>
    <row r="707" spans="3:6">
      <c r="C707" s="134"/>
      <c r="D707" s="134"/>
      <c r="E707" s="134"/>
      <c r="F707" s="134"/>
    </row>
    <row r="708" spans="3:6">
      <c r="C708" s="134"/>
      <c r="D708" s="134"/>
      <c r="E708" s="134"/>
      <c r="F708" s="134"/>
    </row>
    <row r="709" spans="3:6">
      <c r="C709" s="134"/>
      <c r="D709" s="134"/>
      <c r="E709" s="134"/>
      <c r="F709" s="134"/>
    </row>
    <row r="710" spans="3:6">
      <c r="C710" s="134"/>
      <c r="D710" s="134"/>
      <c r="E710" s="134"/>
      <c r="F710" s="134"/>
    </row>
    <row r="711" spans="3:6">
      <c r="C711" s="134"/>
      <c r="D711" s="134"/>
      <c r="E711" s="134"/>
      <c r="F711" s="134"/>
    </row>
    <row r="712" spans="3:6">
      <c r="C712" s="134"/>
      <c r="D712" s="134"/>
      <c r="E712" s="134"/>
      <c r="F712" s="134"/>
    </row>
    <row r="713" spans="3:6">
      <c r="C713" s="134"/>
      <c r="D713" s="134"/>
      <c r="E713" s="134"/>
      <c r="F713" s="134"/>
    </row>
    <row r="714" spans="3:6">
      <c r="C714" s="134"/>
      <c r="D714" s="134"/>
      <c r="E714" s="134"/>
      <c r="F714" s="134"/>
    </row>
    <row r="715" spans="3:6">
      <c r="C715" s="134"/>
      <c r="D715" s="134"/>
      <c r="E715" s="134"/>
      <c r="F715" s="134"/>
    </row>
    <row r="716" spans="3:6">
      <c r="C716" s="134"/>
      <c r="D716" s="134"/>
      <c r="E716" s="134"/>
      <c r="F716" s="134"/>
    </row>
    <row r="717" spans="3:6">
      <c r="C717" s="134"/>
      <c r="D717" s="134"/>
      <c r="E717" s="134"/>
      <c r="F717" s="134"/>
    </row>
    <row r="718" spans="3:6">
      <c r="C718" s="134"/>
      <c r="D718" s="134"/>
      <c r="E718" s="134"/>
      <c r="F718" s="134"/>
    </row>
    <row r="719" spans="3:6">
      <c r="C719" s="134"/>
      <c r="D719" s="134"/>
      <c r="E719" s="134"/>
      <c r="F719" s="134"/>
    </row>
    <row r="720" spans="3:6">
      <c r="C720" s="134"/>
      <c r="D720" s="134"/>
      <c r="E720" s="134"/>
      <c r="F720" s="134"/>
    </row>
    <row r="721" spans="3:6">
      <c r="C721" s="134"/>
      <c r="D721" s="134"/>
      <c r="E721" s="134"/>
      <c r="F721" s="134"/>
    </row>
    <row r="722" spans="3:6">
      <c r="C722" s="134"/>
      <c r="D722" s="134"/>
      <c r="E722" s="134"/>
      <c r="F722" s="134"/>
    </row>
    <row r="723" spans="3:6">
      <c r="C723" s="134"/>
      <c r="D723" s="134"/>
      <c r="E723" s="134"/>
      <c r="F723" s="134"/>
    </row>
    <row r="724" spans="3:6">
      <c r="C724" s="134"/>
      <c r="D724" s="134"/>
      <c r="E724" s="134"/>
      <c r="F724" s="134"/>
    </row>
    <row r="725" spans="3:6">
      <c r="C725" s="134"/>
      <c r="D725" s="134"/>
      <c r="E725" s="134"/>
      <c r="F725" s="134"/>
    </row>
    <row r="726" spans="3:6">
      <c r="C726" s="134"/>
      <c r="D726" s="134"/>
      <c r="E726" s="134"/>
      <c r="F726" s="134"/>
    </row>
    <row r="727" spans="3:6">
      <c r="C727" s="134"/>
      <c r="D727" s="134"/>
      <c r="E727" s="134"/>
      <c r="F727" s="134"/>
    </row>
    <row r="728" spans="3:6">
      <c r="C728" s="134"/>
      <c r="D728" s="134"/>
      <c r="E728" s="134"/>
      <c r="F728" s="134"/>
    </row>
    <row r="729" spans="3:6">
      <c r="C729" s="134"/>
      <c r="D729" s="134"/>
      <c r="E729" s="134"/>
      <c r="F729" s="134"/>
    </row>
    <row r="730" spans="3:6">
      <c r="C730" s="134"/>
      <c r="D730" s="134"/>
      <c r="E730" s="134"/>
      <c r="F730" s="134"/>
    </row>
    <row r="731" spans="3:6">
      <c r="C731" s="134"/>
      <c r="D731" s="134"/>
      <c r="E731" s="134"/>
      <c r="F731" s="134"/>
    </row>
    <row r="732" spans="3:6">
      <c r="C732" s="134"/>
      <c r="D732" s="134"/>
      <c r="E732" s="134"/>
      <c r="F732" s="134"/>
    </row>
    <row r="733" spans="3:6">
      <c r="C733" s="134"/>
      <c r="D733" s="134"/>
      <c r="E733" s="134"/>
      <c r="F733" s="134"/>
    </row>
    <row r="734" spans="3:6">
      <c r="C734" s="134"/>
      <c r="D734" s="134"/>
      <c r="E734" s="134"/>
      <c r="F734" s="134"/>
    </row>
    <row r="735" spans="3:6">
      <c r="C735" s="134"/>
      <c r="D735" s="134"/>
      <c r="E735" s="134"/>
      <c r="F735" s="134"/>
    </row>
    <row r="736" spans="3:6">
      <c r="C736" s="134"/>
      <c r="D736" s="134"/>
      <c r="E736" s="134"/>
      <c r="F736" s="134"/>
    </row>
    <row r="737" spans="3:6">
      <c r="C737" s="134"/>
      <c r="D737" s="134"/>
      <c r="E737" s="134"/>
      <c r="F737" s="134"/>
    </row>
    <row r="738" spans="3:6">
      <c r="C738" s="134"/>
      <c r="D738" s="134"/>
      <c r="E738" s="134"/>
      <c r="F738" s="134"/>
    </row>
    <row r="739" spans="3:6">
      <c r="C739" s="134"/>
      <c r="D739" s="134"/>
      <c r="E739" s="134"/>
      <c r="F739" s="134"/>
    </row>
    <row r="740" spans="3:6">
      <c r="C740" s="134"/>
      <c r="D740" s="134"/>
      <c r="E740" s="134"/>
      <c r="F740" s="134"/>
    </row>
    <row r="741" spans="3:6">
      <c r="C741" s="134"/>
      <c r="D741" s="134"/>
      <c r="E741" s="134"/>
      <c r="F741" s="134"/>
    </row>
    <row r="742" spans="3:6">
      <c r="C742" s="134"/>
      <c r="D742" s="134"/>
      <c r="E742" s="134"/>
      <c r="F742" s="134"/>
    </row>
    <row r="743" spans="3:6">
      <c r="C743" s="134"/>
      <c r="D743" s="134"/>
      <c r="E743" s="134"/>
      <c r="F743" s="134"/>
    </row>
    <row r="744" spans="3:6">
      <c r="C744" s="134"/>
      <c r="D744" s="134"/>
      <c r="E744" s="134"/>
      <c r="F744" s="134"/>
    </row>
    <row r="745" spans="3:6">
      <c r="C745" s="134"/>
      <c r="D745" s="134"/>
      <c r="E745" s="134"/>
      <c r="F745" s="134"/>
    </row>
    <row r="746" spans="3:6">
      <c r="C746" s="134"/>
      <c r="D746" s="134"/>
      <c r="E746" s="134"/>
      <c r="F746" s="134"/>
    </row>
    <row r="747" spans="3:6">
      <c r="C747" s="134"/>
      <c r="D747" s="134"/>
      <c r="E747" s="134"/>
      <c r="F747" s="134"/>
    </row>
    <row r="748" spans="3:6">
      <c r="C748" s="134"/>
      <c r="D748" s="134"/>
      <c r="E748" s="134"/>
      <c r="F748" s="134"/>
    </row>
    <row r="749" spans="3:6">
      <c r="C749" s="134"/>
      <c r="D749" s="134"/>
      <c r="E749" s="134"/>
      <c r="F749" s="134"/>
    </row>
    <row r="750" spans="3:6">
      <c r="C750" s="134"/>
      <c r="D750" s="134"/>
      <c r="E750" s="134"/>
      <c r="F750" s="134"/>
    </row>
    <row r="751" spans="3:6">
      <c r="C751" s="134"/>
      <c r="D751" s="134"/>
      <c r="E751" s="134"/>
      <c r="F751" s="134"/>
    </row>
    <row r="752" spans="3:6">
      <c r="C752" s="134"/>
      <c r="D752" s="134"/>
      <c r="E752" s="134"/>
      <c r="F752" s="134"/>
    </row>
    <row r="753" spans="3:6">
      <c r="C753" s="134"/>
      <c r="D753" s="134"/>
      <c r="E753" s="134"/>
      <c r="F753" s="134"/>
    </row>
    <row r="754" spans="3:6">
      <c r="C754" s="134"/>
      <c r="D754" s="134"/>
      <c r="E754" s="134"/>
      <c r="F754" s="134"/>
    </row>
    <row r="755" spans="3:6">
      <c r="C755" s="134"/>
      <c r="D755" s="134"/>
      <c r="E755" s="134"/>
      <c r="F755" s="134"/>
    </row>
    <row r="756" spans="3:6">
      <c r="C756" s="134"/>
      <c r="D756" s="134"/>
      <c r="E756" s="134"/>
      <c r="F756" s="134"/>
    </row>
    <row r="757" spans="3:6">
      <c r="C757" s="134"/>
      <c r="D757" s="134"/>
      <c r="E757" s="134"/>
      <c r="F757" s="134"/>
    </row>
    <row r="758" spans="3:6">
      <c r="C758" s="134"/>
      <c r="D758" s="134"/>
      <c r="E758" s="134"/>
      <c r="F758" s="134"/>
    </row>
    <row r="759" spans="3:6">
      <c r="C759" s="134"/>
      <c r="D759" s="134"/>
      <c r="E759" s="134"/>
      <c r="F759" s="134"/>
    </row>
    <row r="760" spans="3:6">
      <c r="C760" s="134"/>
      <c r="D760" s="134"/>
      <c r="E760" s="134"/>
      <c r="F760" s="134"/>
    </row>
    <row r="761" spans="3:6">
      <c r="C761" s="134"/>
      <c r="D761" s="134"/>
      <c r="E761" s="134"/>
      <c r="F761" s="134"/>
    </row>
    <row r="762" spans="3:6">
      <c r="C762" s="134"/>
      <c r="D762" s="134"/>
      <c r="E762" s="134"/>
      <c r="F762" s="134"/>
    </row>
    <row r="763" spans="3:6">
      <c r="C763" s="134"/>
      <c r="D763" s="134"/>
      <c r="E763" s="134"/>
      <c r="F763" s="134"/>
    </row>
    <row r="764" spans="3:6">
      <c r="C764" s="134"/>
      <c r="D764" s="134"/>
      <c r="E764" s="134"/>
      <c r="F764" s="134"/>
    </row>
    <row r="765" spans="3:6">
      <c r="C765" s="134"/>
      <c r="D765" s="134"/>
      <c r="E765" s="134"/>
      <c r="F765" s="134"/>
    </row>
    <row r="766" spans="3:6">
      <c r="C766" s="134"/>
      <c r="D766" s="134"/>
      <c r="E766" s="134"/>
      <c r="F766" s="134"/>
    </row>
    <row r="767" spans="3:6">
      <c r="C767" s="134"/>
      <c r="D767" s="134"/>
      <c r="E767" s="134"/>
      <c r="F767" s="134"/>
    </row>
    <row r="768" spans="3:6">
      <c r="C768" s="134"/>
      <c r="D768" s="134"/>
      <c r="E768" s="134"/>
      <c r="F768" s="134"/>
    </row>
    <row r="769" spans="3:6">
      <c r="C769" s="134"/>
      <c r="D769" s="134"/>
      <c r="E769" s="134"/>
      <c r="F769" s="134"/>
    </row>
    <row r="770" spans="3:6">
      <c r="C770" s="134"/>
      <c r="D770" s="134"/>
      <c r="E770" s="134"/>
      <c r="F770" s="134"/>
    </row>
    <row r="771" spans="3:6">
      <c r="C771" s="134"/>
      <c r="D771" s="134"/>
      <c r="E771" s="134"/>
      <c r="F771" s="134"/>
    </row>
    <row r="772" spans="3:6">
      <c r="C772" s="134"/>
      <c r="D772" s="134"/>
      <c r="E772" s="134"/>
      <c r="F772" s="134"/>
    </row>
    <row r="773" spans="3:6">
      <c r="C773" s="134"/>
      <c r="D773" s="134"/>
      <c r="E773" s="134"/>
      <c r="F773" s="134"/>
    </row>
    <row r="774" spans="3:6">
      <c r="C774" s="134"/>
      <c r="D774" s="134"/>
      <c r="E774" s="134"/>
      <c r="F774" s="134"/>
    </row>
    <row r="775" spans="3:6">
      <c r="C775" s="134"/>
      <c r="D775" s="134"/>
      <c r="E775" s="134"/>
      <c r="F775" s="134"/>
    </row>
    <row r="776" spans="3:6">
      <c r="C776" s="134"/>
      <c r="D776" s="134"/>
      <c r="E776" s="134"/>
      <c r="F776" s="134"/>
    </row>
    <row r="777" spans="3:6">
      <c r="C777" s="134"/>
      <c r="D777" s="134"/>
      <c r="E777" s="134"/>
      <c r="F777" s="134"/>
    </row>
    <row r="778" spans="3:6">
      <c r="C778" s="134"/>
      <c r="D778" s="134"/>
      <c r="E778" s="134"/>
      <c r="F778" s="134"/>
    </row>
    <row r="779" spans="3:6">
      <c r="C779" s="134"/>
      <c r="D779" s="134"/>
      <c r="E779" s="134"/>
      <c r="F779" s="134"/>
    </row>
    <row r="780" spans="3:6">
      <c r="C780" s="134"/>
      <c r="D780" s="134"/>
      <c r="E780" s="134"/>
      <c r="F780" s="134"/>
    </row>
    <row r="781" spans="3:6">
      <c r="C781" s="134"/>
      <c r="D781" s="134"/>
      <c r="E781" s="134"/>
      <c r="F781" s="134"/>
    </row>
    <row r="782" spans="3:6">
      <c r="C782" s="134"/>
      <c r="D782" s="134"/>
      <c r="E782" s="134"/>
      <c r="F782" s="134"/>
    </row>
    <row r="783" spans="3:6">
      <c r="C783" s="134"/>
      <c r="D783" s="134"/>
      <c r="E783" s="134"/>
      <c r="F783" s="134"/>
    </row>
    <row r="784" spans="3:6">
      <c r="C784" s="134"/>
      <c r="D784" s="134"/>
      <c r="E784" s="134"/>
      <c r="F784" s="134"/>
    </row>
    <row r="785" spans="2:6">
      <c r="C785" s="134"/>
      <c r="D785" s="134"/>
      <c r="E785" s="134"/>
      <c r="F785" s="134"/>
    </row>
    <row r="786" spans="2:6">
      <c r="C786" s="134"/>
      <c r="D786" s="134"/>
      <c r="E786" s="134"/>
      <c r="F786" s="134"/>
    </row>
    <row r="787" spans="2:6">
      <c r="C787" s="134"/>
      <c r="D787" s="134"/>
      <c r="E787" s="134"/>
      <c r="F787" s="134"/>
    </row>
    <row r="788" spans="2:6">
      <c r="C788" s="134"/>
      <c r="D788" s="134"/>
      <c r="E788" s="134"/>
      <c r="F788" s="134"/>
    </row>
    <row r="789" spans="2:6">
      <c r="C789" s="134"/>
      <c r="D789" s="134"/>
      <c r="E789" s="134"/>
      <c r="F789" s="134"/>
    </row>
    <row r="790" spans="2:6">
      <c r="C790" s="134"/>
      <c r="D790" s="134"/>
      <c r="E790" s="134"/>
      <c r="F790" s="134"/>
    </row>
    <row r="791" spans="2:6">
      <c r="C791" s="134"/>
      <c r="D791" s="134"/>
      <c r="E791" s="134"/>
      <c r="F791" s="134"/>
    </row>
    <row r="792" spans="2:6">
      <c r="C792" s="134"/>
      <c r="D792" s="134"/>
      <c r="E792" s="134"/>
      <c r="F792" s="134"/>
    </row>
    <row r="793" spans="2:6">
      <c r="C793" s="134"/>
      <c r="D793" s="134"/>
      <c r="E793" s="134"/>
      <c r="F793" s="134"/>
    </row>
    <row r="794" spans="2:6">
      <c r="C794" s="134"/>
      <c r="D794" s="134"/>
      <c r="E794" s="134"/>
      <c r="F794" s="134"/>
    </row>
    <row r="795" spans="2:6">
      <c r="B795" s="141"/>
      <c r="C795" s="134"/>
      <c r="D795" s="134"/>
      <c r="E795" s="134"/>
      <c r="F795" s="134"/>
    </row>
    <row r="796" spans="2:6">
      <c r="B796" s="141"/>
      <c r="C796" s="134"/>
      <c r="D796" s="134"/>
      <c r="E796" s="134"/>
      <c r="F796" s="134"/>
    </row>
    <row r="797" spans="2:6">
      <c r="B797" s="139"/>
      <c r="C797" s="134"/>
      <c r="D797" s="134"/>
      <c r="E797" s="134"/>
      <c r="F797" s="134"/>
    </row>
    <row r="798" spans="2:6">
      <c r="C798" s="134"/>
      <c r="D798" s="134"/>
      <c r="E798" s="134"/>
      <c r="F798" s="134"/>
    </row>
    <row r="799" spans="2:6">
      <c r="C799" s="134"/>
      <c r="D799" s="134"/>
      <c r="E799" s="134"/>
      <c r="F799" s="134"/>
    </row>
    <row r="800" spans="2:6">
      <c r="C800" s="134"/>
      <c r="D800" s="134"/>
      <c r="E800" s="134"/>
      <c r="F800" s="134"/>
    </row>
    <row r="801" spans="3:6">
      <c r="C801" s="134"/>
      <c r="D801" s="134"/>
      <c r="E801" s="134"/>
      <c r="F801" s="134"/>
    </row>
    <row r="802" spans="3:6">
      <c r="C802" s="134"/>
      <c r="D802" s="134"/>
      <c r="E802" s="134"/>
      <c r="F802" s="134"/>
    </row>
    <row r="803" spans="3:6">
      <c r="C803" s="134"/>
      <c r="D803" s="134"/>
      <c r="E803" s="134"/>
      <c r="F803" s="134"/>
    </row>
    <row r="804" spans="3:6">
      <c r="C804" s="134"/>
      <c r="D804" s="134"/>
      <c r="E804" s="134"/>
      <c r="F804" s="134"/>
    </row>
    <row r="805" spans="3:6">
      <c r="C805" s="134"/>
      <c r="D805" s="134"/>
      <c r="E805" s="134"/>
      <c r="F805" s="134"/>
    </row>
    <row r="806" spans="3:6">
      <c r="C806" s="134"/>
      <c r="D806" s="134"/>
      <c r="E806" s="134"/>
      <c r="F806" s="134"/>
    </row>
    <row r="807" spans="3:6">
      <c r="C807" s="134"/>
      <c r="D807" s="134"/>
      <c r="E807" s="134"/>
      <c r="F807" s="134"/>
    </row>
    <row r="808" spans="3:6">
      <c r="C808" s="134"/>
      <c r="D808" s="134"/>
      <c r="E808" s="134"/>
      <c r="F808" s="134"/>
    </row>
    <row r="809" spans="3:6">
      <c r="C809" s="134"/>
      <c r="D809" s="134"/>
      <c r="E809" s="134"/>
      <c r="F809" s="134"/>
    </row>
    <row r="810" spans="3:6">
      <c r="C810" s="134"/>
      <c r="D810" s="134"/>
      <c r="E810" s="134"/>
      <c r="F810" s="134"/>
    </row>
    <row r="811" spans="3:6">
      <c r="C811" s="134"/>
      <c r="D811" s="134"/>
      <c r="E811" s="134"/>
      <c r="F811" s="134"/>
    </row>
    <row r="812" spans="3:6">
      <c r="C812" s="134"/>
      <c r="D812" s="134"/>
      <c r="E812" s="134"/>
      <c r="F812" s="134"/>
    </row>
    <row r="813" spans="3:6">
      <c r="C813" s="134"/>
      <c r="D813" s="134"/>
      <c r="E813" s="134"/>
      <c r="F813" s="134"/>
    </row>
    <row r="814" spans="3:6">
      <c r="C814" s="134"/>
      <c r="D814" s="134"/>
      <c r="E814" s="134"/>
      <c r="F814" s="134"/>
    </row>
    <row r="815" spans="3:6">
      <c r="C815" s="134"/>
      <c r="D815" s="134"/>
      <c r="E815" s="134"/>
      <c r="F815" s="134"/>
    </row>
    <row r="816" spans="3:6">
      <c r="C816" s="134"/>
      <c r="D816" s="134"/>
      <c r="E816" s="134"/>
      <c r="F816" s="134"/>
    </row>
    <row r="817" spans="3:6">
      <c r="C817" s="134"/>
      <c r="D817" s="134"/>
      <c r="E817" s="134"/>
      <c r="F817" s="134"/>
    </row>
    <row r="818" spans="3:6">
      <c r="C818" s="134"/>
      <c r="D818" s="134"/>
      <c r="E818" s="134"/>
      <c r="F818" s="134"/>
    </row>
    <row r="819" spans="3:6">
      <c r="C819" s="134"/>
      <c r="D819" s="134"/>
      <c r="E819" s="134"/>
      <c r="F819" s="134"/>
    </row>
    <row r="820" spans="3:6">
      <c r="C820" s="134"/>
      <c r="D820" s="134"/>
      <c r="E820" s="134"/>
      <c r="F820" s="134"/>
    </row>
    <row r="821" spans="3:6">
      <c r="C821" s="134"/>
      <c r="D821" s="134"/>
      <c r="E821" s="134"/>
      <c r="F821" s="134"/>
    </row>
    <row r="822" spans="3:6">
      <c r="C822" s="134"/>
      <c r="D822" s="134"/>
      <c r="E822" s="134"/>
      <c r="F822" s="134"/>
    </row>
    <row r="823" spans="3:6">
      <c r="C823" s="134"/>
      <c r="D823" s="134"/>
      <c r="E823" s="134"/>
      <c r="F823" s="134"/>
    </row>
    <row r="824" spans="3:6">
      <c r="C824" s="134"/>
      <c r="D824" s="134"/>
      <c r="E824" s="134"/>
      <c r="F824" s="134"/>
    </row>
    <row r="825" spans="3:6">
      <c r="C825" s="134"/>
      <c r="D825" s="134"/>
      <c r="E825" s="134"/>
      <c r="F825" s="134"/>
    </row>
    <row r="826" spans="3:6">
      <c r="C826" s="134"/>
      <c r="D826" s="134"/>
      <c r="E826" s="134"/>
      <c r="F826" s="134"/>
    </row>
    <row r="827" spans="3:6">
      <c r="C827" s="134"/>
      <c r="D827" s="134"/>
      <c r="E827" s="134"/>
      <c r="F827" s="134"/>
    </row>
    <row r="828" spans="3:6">
      <c r="C828" s="134"/>
      <c r="D828" s="134"/>
      <c r="E828" s="134"/>
      <c r="F828" s="134"/>
    </row>
    <row r="829" spans="3:6">
      <c r="C829" s="134"/>
      <c r="D829" s="134"/>
      <c r="E829" s="134"/>
      <c r="F829" s="134"/>
    </row>
  </sheetData>
  <mergeCells count="3">
    <mergeCell ref="B6:U6"/>
    <mergeCell ref="B7:U7"/>
    <mergeCell ref="B327:K327"/>
  </mergeCells>
  <phoneticPr fontId="3" type="noConversion"/>
  <conditionalFormatting sqref="B12:B319">
    <cfRule type="cellIs" dxfId="14" priority="2" operator="equal">
      <formula>"NR3"</formula>
    </cfRule>
  </conditionalFormatting>
  <conditionalFormatting sqref="B12:B319">
    <cfRule type="containsText" dxfId="13" priority="1" operator="containsText" text="הפרשה ">
      <formula>NOT(ISERROR(SEARCH("הפרשה ",B12)))</formula>
    </cfRule>
  </conditionalFormatting>
  <dataValidations count="6">
    <dataValidation allowBlank="1" showInputMessage="1" showErrorMessage="1" sqref="H2 B33 Q9 B35 B325 B327"/>
    <dataValidation type="list" allowBlank="1" showInputMessage="1" showErrorMessage="1" sqref="L12:L827">
      <formula1>$V$7:$V$19</formula1>
    </dataValidation>
    <dataValidation type="list" allowBlank="1" showInputMessage="1" showErrorMessage="1" sqref="I328:I827 I12:I34 I36:I326">
      <formula1>#REF!</formula1>
    </dataValidation>
    <dataValidation type="list" allowBlank="1" showInputMessage="1" showErrorMessage="1" sqref="G555:G827">
      <formula1>#REF!</formula1>
    </dataValidation>
    <dataValidation type="list" allowBlank="1" showInputMessage="1" showErrorMessage="1" sqref="E328:E821 E12:E34 E36:E326">
      <formula1>#REF!</formula1>
    </dataValidation>
    <dataValidation type="list" allowBlank="1" showInputMessage="1" showErrorMessage="1" sqref="G328:G554 G12:G34 G36:G326">
      <formula1>#REF!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zoomScale="80" zoomScaleNormal="80" workbookViewId="0"/>
  </sheetViews>
  <sheetFormatPr defaultColWidth="9.140625" defaultRowHeight="18"/>
  <cols>
    <col min="1" max="1" width="6.28515625" style="134" customWidth="1"/>
    <col min="2" max="2" width="103" style="135" bestFit="1" customWidth="1"/>
    <col min="3" max="3" width="27.7109375" style="135" bestFit="1" customWidth="1"/>
    <col min="4" max="4" width="10" style="135" bestFit="1" customWidth="1"/>
    <col min="5" max="5" width="9.140625" style="135" bestFit="1" customWidth="1"/>
    <col min="6" max="6" width="12.42578125" style="135" bestFit="1" customWidth="1"/>
    <col min="7" max="7" width="37" style="135" bestFit="1" customWidth="1"/>
    <col min="8" max="8" width="12.85546875" style="134" bestFit="1" customWidth="1"/>
    <col min="9" max="9" width="15.5703125" style="134" bestFit="1" customWidth="1"/>
    <col min="10" max="10" width="11.7109375" style="134" bestFit="1" customWidth="1"/>
    <col min="11" max="11" width="8.85546875" style="134" bestFit="1" customWidth="1"/>
    <col min="12" max="12" width="12.28515625" style="134" bestFit="1" customWidth="1"/>
    <col min="13" max="13" width="11" style="134" bestFit="1" customWidth="1"/>
    <col min="14" max="14" width="11.42578125" style="134" bestFit="1" customWidth="1"/>
    <col min="15" max="15" width="13" style="134" bestFit="1" customWidth="1"/>
    <col min="16" max="16" width="7.7109375" style="134" customWidth="1"/>
    <col min="17" max="17" width="7.140625" style="134" customWidth="1"/>
    <col min="18" max="18" width="6" style="134" customWidth="1"/>
    <col min="19" max="19" width="7.85546875" style="134" customWidth="1"/>
    <col min="20" max="20" width="8.140625" style="134" customWidth="1"/>
    <col min="21" max="21" width="6.28515625" style="134" customWidth="1"/>
    <col min="22" max="22" width="8" style="134" customWidth="1"/>
    <col min="23" max="23" width="8.7109375" style="134" customWidth="1"/>
    <col min="24" max="24" width="10" style="134" customWidth="1"/>
    <col min="25" max="25" width="9.5703125" style="134" customWidth="1"/>
    <col min="26" max="26" width="6.140625" style="134" customWidth="1"/>
    <col min="27" max="28" width="5.7109375" style="134" customWidth="1"/>
    <col min="29" max="29" width="6.85546875" style="134" customWidth="1"/>
    <col min="30" max="30" width="6.42578125" style="134" customWidth="1"/>
    <col min="31" max="31" width="6.7109375" style="134" customWidth="1"/>
    <col min="32" max="32" width="7.28515625" style="134" customWidth="1"/>
    <col min="33" max="44" width="5.7109375" style="134" customWidth="1"/>
    <col min="45" max="16384" width="9.140625" style="134"/>
  </cols>
  <sheetData>
    <row r="1" spans="2:62" s="1" customFormat="1">
      <c r="B1" s="57" t="s">
        <v>186</v>
      </c>
      <c r="C1" s="78" t="s" vm="1">
        <v>259</v>
      </c>
      <c r="D1" s="2"/>
      <c r="E1" s="2"/>
      <c r="F1" s="2"/>
      <c r="G1" s="2"/>
    </row>
    <row r="2" spans="2:62" s="1" customFormat="1">
      <c r="B2" s="57" t="s">
        <v>185</v>
      </c>
      <c r="C2" s="78" t="s">
        <v>260</v>
      </c>
      <c r="D2" s="2"/>
      <c r="E2" s="2"/>
      <c r="F2" s="2"/>
      <c r="G2" s="2"/>
    </row>
    <row r="3" spans="2:62" s="1" customFormat="1">
      <c r="B3" s="57" t="s">
        <v>187</v>
      </c>
      <c r="C3" s="78" t="s">
        <v>261</v>
      </c>
      <c r="D3" s="2"/>
      <c r="E3" s="2"/>
      <c r="F3" s="2"/>
      <c r="G3" s="2"/>
    </row>
    <row r="4" spans="2:62" s="1" customFormat="1">
      <c r="B4" s="57" t="s">
        <v>188</v>
      </c>
      <c r="C4" s="78">
        <v>69</v>
      </c>
      <c r="D4" s="2"/>
      <c r="E4" s="2"/>
      <c r="F4" s="2"/>
      <c r="G4" s="2"/>
    </row>
    <row r="5" spans="2:62" s="1" customFormat="1">
      <c r="B5" s="2"/>
      <c r="C5" s="2"/>
      <c r="D5" s="2"/>
      <c r="E5" s="2"/>
      <c r="F5" s="2"/>
      <c r="G5" s="2"/>
    </row>
    <row r="6" spans="2:62" s="1" customFormat="1" ht="26.25" customHeight="1">
      <c r="B6" s="153" t="s">
        <v>216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5"/>
      <c r="BJ6" s="3"/>
    </row>
    <row r="7" spans="2:62" s="1" customFormat="1" ht="26.25" customHeight="1">
      <c r="B7" s="153" t="s">
        <v>96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5"/>
      <c r="BF7" s="3"/>
      <c r="BJ7" s="3"/>
    </row>
    <row r="8" spans="2:62" s="3" customFormat="1" ht="78.75">
      <c r="B8" s="23" t="s">
        <v>122</v>
      </c>
      <c r="C8" s="31" t="s">
        <v>47</v>
      </c>
      <c r="D8" s="31" t="s">
        <v>126</v>
      </c>
      <c r="E8" s="31" t="s">
        <v>232</v>
      </c>
      <c r="F8" s="31" t="s">
        <v>124</v>
      </c>
      <c r="G8" s="31" t="s">
        <v>67</v>
      </c>
      <c r="H8" s="31" t="s">
        <v>108</v>
      </c>
      <c r="I8" s="14" t="s">
        <v>242</v>
      </c>
      <c r="J8" s="14" t="s">
        <v>241</v>
      </c>
      <c r="K8" s="31" t="s">
        <v>257</v>
      </c>
      <c r="L8" s="14" t="s">
        <v>64</v>
      </c>
      <c r="M8" s="14" t="s">
        <v>61</v>
      </c>
      <c r="N8" s="14" t="s">
        <v>189</v>
      </c>
      <c r="O8" s="15" t="s">
        <v>191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249</v>
      </c>
      <c r="J9" s="17"/>
      <c r="K9" s="17" t="s">
        <v>245</v>
      </c>
      <c r="L9" s="17" t="s">
        <v>245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133" customFormat="1" ht="18" customHeight="1">
      <c r="B11" s="79" t="s">
        <v>30</v>
      </c>
      <c r="C11" s="80"/>
      <c r="D11" s="80"/>
      <c r="E11" s="80"/>
      <c r="F11" s="80"/>
      <c r="G11" s="80"/>
      <c r="H11" s="80"/>
      <c r="I11" s="88"/>
      <c r="J11" s="90"/>
      <c r="K11" s="88">
        <v>99.612359999999995</v>
      </c>
      <c r="L11" s="88">
        <v>120889.85392000002</v>
      </c>
      <c r="M11" s="80"/>
      <c r="N11" s="89">
        <v>1</v>
      </c>
      <c r="O11" s="89">
        <v>3.6699438862594476E-2</v>
      </c>
      <c r="BF11" s="134"/>
      <c r="BG11" s="139"/>
      <c r="BH11" s="134"/>
      <c r="BJ11" s="134"/>
    </row>
    <row r="12" spans="2:62" ht="20.25">
      <c r="B12" s="81" t="s">
        <v>237</v>
      </c>
      <c r="C12" s="82"/>
      <c r="D12" s="82"/>
      <c r="E12" s="82"/>
      <c r="F12" s="82"/>
      <c r="G12" s="82"/>
      <c r="H12" s="82"/>
      <c r="I12" s="91"/>
      <c r="J12" s="93"/>
      <c r="K12" s="91">
        <v>84.028699999999986</v>
      </c>
      <c r="L12" s="91">
        <v>96949.800430000018</v>
      </c>
      <c r="M12" s="82"/>
      <c r="N12" s="92">
        <v>0.80196805014056383</v>
      </c>
      <c r="O12" s="92">
        <v>2.9431777425887724E-2</v>
      </c>
      <c r="BG12" s="133"/>
    </row>
    <row r="13" spans="2:62">
      <c r="B13" s="101" t="s">
        <v>1048</v>
      </c>
      <c r="C13" s="82"/>
      <c r="D13" s="82"/>
      <c r="E13" s="82"/>
      <c r="F13" s="82"/>
      <c r="G13" s="82"/>
      <c r="H13" s="82"/>
      <c r="I13" s="91"/>
      <c r="J13" s="93"/>
      <c r="K13" s="91">
        <v>63.308319999999995</v>
      </c>
      <c r="L13" s="91">
        <v>68967.550540000011</v>
      </c>
      <c r="M13" s="82"/>
      <c r="N13" s="92">
        <v>0.5704990808049113</v>
      </c>
      <c r="O13" s="92">
        <v>2.0936996137166188E-2</v>
      </c>
    </row>
    <row r="14" spans="2:62">
      <c r="B14" s="87" t="s">
        <v>1049</v>
      </c>
      <c r="C14" s="84" t="s">
        <v>1050</v>
      </c>
      <c r="D14" s="97" t="s">
        <v>127</v>
      </c>
      <c r="E14" s="97" t="s">
        <v>317</v>
      </c>
      <c r="F14" s="84" t="s">
        <v>1051</v>
      </c>
      <c r="G14" s="97" t="s">
        <v>197</v>
      </c>
      <c r="H14" s="97" t="s">
        <v>171</v>
      </c>
      <c r="I14" s="94">
        <v>12656.929999999998</v>
      </c>
      <c r="J14" s="96">
        <v>19130</v>
      </c>
      <c r="K14" s="84"/>
      <c r="L14" s="94">
        <v>2421.2707099999993</v>
      </c>
      <c r="M14" s="95">
        <v>2.4997684289568674E-4</v>
      </c>
      <c r="N14" s="95">
        <v>2.0028733855550009E-2</v>
      </c>
      <c r="O14" s="95">
        <v>7.3504329362693364E-4</v>
      </c>
    </row>
    <row r="15" spans="2:62">
      <c r="B15" s="87" t="s">
        <v>1052</v>
      </c>
      <c r="C15" s="84" t="s">
        <v>1053</v>
      </c>
      <c r="D15" s="97" t="s">
        <v>127</v>
      </c>
      <c r="E15" s="97" t="s">
        <v>317</v>
      </c>
      <c r="F15" s="84" t="s">
        <v>378</v>
      </c>
      <c r="G15" s="97" t="s">
        <v>367</v>
      </c>
      <c r="H15" s="97" t="s">
        <v>171</v>
      </c>
      <c r="I15" s="94">
        <v>11573.78</v>
      </c>
      <c r="J15" s="96">
        <v>4440</v>
      </c>
      <c r="K15" s="84"/>
      <c r="L15" s="94">
        <v>513.87582999999995</v>
      </c>
      <c r="M15" s="95">
        <v>8.8020638014975962E-5</v>
      </c>
      <c r="N15" s="95">
        <v>4.2507771606710848E-3</v>
      </c>
      <c r="O15" s="95">
        <v>1.5600113652656144E-4</v>
      </c>
    </row>
    <row r="16" spans="2:62" ht="20.25">
      <c r="B16" s="87" t="s">
        <v>1054</v>
      </c>
      <c r="C16" s="84" t="s">
        <v>1055</v>
      </c>
      <c r="D16" s="97" t="s">
        <v>127</v>
      </c>
      <c r="E16" s="97" t="s">
        <v>317</v>
      </c>
      <c r="F16" s="84" t="s">
        <v>675</v>
      </c>
      <c r="G16" s="97" t="s">
        <v>676</v>
      </c>
      <c r="H16" s="97" t="s">
        <v>171</v>
      </c>
      <c r="I16" s="94">
        <v>5066.5499999999993</v>
      </c>
      <c r="J16" s="96">
        <v>46120</v>
      </c>
      <c r="K16" s="84"/>
      <c r="L16" s="94">
        <v>2336.6928599999992</v>
      </c>
      <c r="M16" s="95">
        <v>1.1850696867428486E-4</v>
      </c>
      <c r="N16" s="95">
        <v>1.9329106490163579E-2</v>
      </c>
      <c r="O16" s="95">
        <v>7.0936736190433628E-4</v>
      </c>
      <c r="BF16" s="133"/>
    </row>
    <row r="17" spans="2:15">
      <c r="B17" s="87" t="s">
        <v>1056</v>
      </c>
      <c r="C17" s="84" t="s">
        <v>1057</v>
      </c>
      <c r="D17" s="97" t="s">
        <v>127</v>
      </c>
      <c r="E17" s="97" t="s">
        <v>317</v>
      </c>
      <c r="F17" s="84" t="s">
        <v>386</v>
      </c>
      <c r="G17" s="97" t="s">
        <v>367</v>
      </c>
      <c r="H17" s="97" t="s">
        <v>171</v>
      </c>
      <c r="I17" s="94">
        <v>25734.999999999996</v>
      </c>
      <c r="J17" s="96">
        <v>1920</v>
      </c>
      <c r="K17" s="84"/>
      <c r="L17" s="94">
        <v>494.11199999999997</v>
      </c>
      <c r="M17" s="95">
        <v>7.4213400817168114E-5</v>
      </c>
      <c r="N17" s="95">
        <v>4.0872909014099991E-3</v>
      </c>
      <c r="O17" s="95">
        <v>1.5000128254993492E-4</v>
      </c>
    </row>
    <row r="18" spans="2:15">
      <c r="B18" s="87" t="s">
        <v>1058</v>
      </c>
      <c r="C18" s="84" t="s">
        <v>1059</v>
      </c>
      <c r="D18" s="97" t="s">
        <v>127</v>
      </c>
      <c r="E18" s="97" t="s">
        <v>317</v>
      </c>
      <c r="F18" s="84" t="s">
        <v>395</v>
      </c>
      <c r="G18" s="97" t="s">
        <v>396</v>
      </c>
      <c r="H18" s="97" t="s">
        <v>171</v>
      </c>
      <c r="I18" s="94">
        <v>550559.74999999988</v>
      </c>
      <c r="J18" s="96">
        <v>418.3</v>
      </c>
      <c r="K18" s="94">
        <v>63.308319999999995</v>
      </c>
      <c r="L18" s="94">
        <v>2366.2997499999997</v>
      </c>
      <c r="M18" s="95">
        <v>1.990824756203327E-4</v>
      </c>
      <c r="N18" s="95">
        <v>1.957401447077536E-2</v>
      </c>
      <c r="O18" s="95">
        <v>7.1835534736575991E-4</v>
      </c>
    </row>
    <row r="19" spans="2:15">
      <c r="B19" s="87" t="s">
        <v>1060</v>
      </c>
      <c r="C19" s="84" t="s">
        <v>1061</v>
      </c>
      <c r="D19" s="97" t="s">
        <v>127</v>
      </c>
      <c r="E19" s="97" t="s">
        <v>317</v>
      </c>
      <c r="F19" s="84" t="s">
        <v>352</v>
      </c>
      <c r="G19" s="97" t="s">
        <v>323</v>
      </c>
      <c r="H19" s="97" t="s">
        <v>171</v>
      </c>
      <c r="I19" s="94">
        <v>17349.55</v>
      </c>
      <c r="J19" s="96">
        <v>8209</v>
      </c>
      <c r="K19" s="84"/>
      <c r="L19" s="94">
        <v>1424.2245600000001</v>
      </c>
      <c r="M19" s="95">
        <v>1.7292477905919302E-4</v>
      </c>
      <c r="N19" s="95">
        <v>1.1781175291538477E-2</v>
      </c>
      <c r="O19" s="95">
        <v>4.3236252234132497E-4</v>
      </c>
    </row>
    <row r="20" spans="2:15">
      <c r="B20" s="87" t="s">
        <v>1062</v>
      </c>
      <c r="C20" s="84" t="s">
        <v>1063</v>
      </c>
      <c r="D20" s="97" t="s">
        <v>127</v>
      </c>
      <c r="E20" s="97" t="s">
        <v>317</v>
      </c>
      <c r="F20" s="84" t="s">
        <v>637</v>
      </c>
      <c r="G20" s="97" t="s">
        <v>471</v>
      </c>
      <c r="H20" s="97" t="s">
        <v>171</v>
      </c>
      <c r="I20" s="94">
        <v>313818.71999999991</v>
      </c>
      <c r="J20" s="96">
        <v>181.2</v>
      </c>
      <c r="K20" s="84"/>
      <c r="L20" s="94">
        <v>568.63951999999995</v>
      </c>
      <c r="M20" s="95">
        <v>9.7965408255147368E-5</v>
      </c>
      <c r="N20" s="95">
        <v>4.7037820095001716E-3</v>
      </c>
      <c r="O20" s="95">
        <v>1.7262616028062335E-4</v>
      </c>
    </row>
    <row r="21" spans="2:15">
      <c r="B21" s="87" t="s">
        <v>1064</v>
      </c>
      <c r="C21" s="84" t="s">
        <v>1065</v>
      </c>
      <c r="D21" s="97" t="s">
        <v>127</v>
      </c>
      <c r="E21" s="97" t="s">
        <v>317</v>
      </c>
      <c r="F21" s="84" t="s">
        <v>413</v>
      </c>
      <c r="G21" s="97" t="s">
        <v>323</v>
      </c>
      <c r="H21" s="97" t="s">
        <v>171</v>
      </c>
      <c r="I21" s="94">
        <v>211656.18999999997</v>
      </c>
      <c r="J21" s="96">
        <v>1213</v>
      </c>
      <c r="K21" s="84"/>
      <c r="L21" s="94">
        <v>2567.3895799999996</v>
      </c>
      <c r="M21" s="95">
        <v>1.8183256023995172E-4</v>
      </c>
      <c r="N21" s="95">
        <v>2.1237428094660393E-2</v>
      </c>
      <c r="O21" s="95">
        <v>7.7940169395873552E-4</v>
      </c>
    </row>
    <row r="22" spans="2:15">
      <c r="B22" s="87" t="s">
        <v>1066</v>
      </c>
      <c r="C22" s="84" t="s">
        <v>1067</v>
      </c>
      <c r="D22" s="97" t="s">
        <v>127</v>
      </c>
      <c r="E22" s="97" t="s">
        <v>317</v>
      </c>
      <c r="F22" s="84" t="s">
        <v>1068</v>
      </c>
      <c r="G22" s="97" t="s">
        <v>818</v>
      </c>
      <c r="H22" s="97" t="s">
        <v>171</v>
      </c>
      <c r="I22" s="94">
        <v>287210.71999999991</v>
      </c>
      <c r="J22" s="96">
        <v>1079</v>
      </c>
      <c r="K22" s="84"/>
      <c r="L22" s="94">
        <v>3099.003619999999</v>
      </c>
      <c r="M22" s="95">
        <v>2.44681483544322E-4</v>
      </c>
      <c r="N22" s="95">
        <v>2.5634935600557456E-2</v>
      </c>
      <c r="O22" s="95">
        <v>9.4078775181920509E-4</v>
      </c>
    </row>
    <row r="23" spans="2:15">
      <c r="B23" s="87" t="s">
        <v>1069</v>
      </c>
      <c r="C23" s="84" t="s">
        <v>1070</v>
      </c>
      <c r="D23" s="97" t="s">
        <v>127</v>
      </c>
      <c r="E23" s="97" t="s">
        <v>317</v>
      </c>
      <c r="F23" s="84" t="s">
        <v>550</v>
      </c>
      <c r="G23" s="97" t="s">
        <v>426</v>
      </c>
      <c r="H23" s="97" t="s">
        <v>171</v>
      </c>
      <c r="I23" s="94">
        <v>40957.839999999989</v>
      </c>
      <c r="J23" s="96">
        <v>2198</v>
      </c>
      <c r="K23" s="84"/>
      <c r="L23" s="94">
        <v>900.2533199999998</v>
      </c>
      <c r="M23" s="95">
        <v>1.5995045023583777E-4</v>
      </c>
      <c r="N23" s="95">
        <v>7.4468889721361628E-3</v>
      </c>
      <c r="O23" s="95">
        <v>2.7329664654944015E-4</v>
      </c>
    </row>
    <row r="24" spans="2:15">
      <c r="B24" s="87" t="s">
        <v>1071</v>
      </c>
      <c r="C24" s="84" t="s">
        <v>1072</v>
      </c>
      <c r="D24" s="97" t="s">
        <v>127</v>
      </c>
      <c r="E24" s="97" t="s">
        <v>317</v>
      </c>
      <c r="F24" s="84" t="s">
        <v>425</v>
      </c>
      <c r="G24" s="97" t="s">
        <v>426</v>
      </c>
      <c r="H24" s="97" t="s">
        <v>171</v>
      </c>
      <c r="I24" s="94">
        <v>32998.829999999994</v>
      </c>
      <c r="J24" s="96">
        <v>2796</v>
      </c>
      <c r="K24" s="84"/>
      <c r="L24" s="94">
        <v>922.64728999999977</v>
      </c>
      <c r="M24" s="95">
        <v>1.5392769320496109E-4</v>
      </c>
      <c r="N24" s="95">
        <v>7.6321317305137132E-3</v>
      </c>
      <c r="O24" s="95">
        <v>2.8009495183525541E-4</v>
      </c>
    </row>
    <row r="25" spans="2:15">
      <c r="B25" s="87" t="s">
        <v>1073</v>
      </c>
      <c r="C25" s="84" t="s">
        <v>1074</v>
      </c>
      <c r="D25" s="97" t="s">
        <v>127</v>
      </c>
      <c r="E25" s="97" t="s">
        <v>317</v>
      </c>
      <c r="F25" s="84" t="s">
        <v>1075</v>
      </c>
      <c r="G25" s="97" t="s">
        <v>545</v>
      </c>
      <c r="H25" s="97" t="s">
        <v>171</v>
      </c>
      <c r="I25" s="94">
        <v>521.99999999999989</v>
      </c>
      <c r="J25" s="96">
        <v>116900</v>
      </c>
      <c r="K25" s="84"/>
      <c r="L25" s="94">
        <v>610.21799999999985</v>
      </c>
      <c r="M25" s="95">
        <v>6.7805707292114111E-5</v>
      </c>
      <c r="N25" s="95">
        <v>5.0477188962757555E-3</v>
      </c>
      <c r="O25" s="95">
        <v>1.8524845102943496E-4</v>
      </c>
    </row>
    <row r="26" spans="2:15">
      <c r="B26" s="87" t="s">
        <v>1076</v>
      </c>
      <c r="C26" s="84" t="s">
        <v>1077</v>
      </c>
      <c r="D26" s="97" t="s">
        <v>127</v>
      </c>
      <c r="E26" s="97" t="s">
        <v>317</v>
      </c>
      <c r="F26" s="84" t="s">
        <v>1078</v>
      </c>
      <c r="G26" s="97" t="s">
        <v>1079</v>
      </c>
      <c r="H26" s="97" t="s">
        <v>171</v>
      </c>
      <c r="I26" s="94">
        <v>9457.0099999999984</v>
      </c>
      <c r="J26" s="96">
        <v>7920</v>
      </c>
      <c r="K26" s="84"/>
      <c r="L26" s="94">
        <v>748.99518999999987</v>
      </c>
      <c r="M26" s="95">
        <v>9.5415898969874609E-5</v>
      </c>
      <c r="N26" s="95">
        <v>6.1956828113602846E-3</v>
      </c>
      <c r="O26" s="95">
        <v>2.2737808254754424E-4</v>
      </c>
    </row>
    <row r="27" spans="2:15">
      <c r="B27" s="87" t="s">
        <v>1080</v>
      </c>
      <c r="C27" s="84" t="s">
        <v>1081</v>
      </c>
      <c r="D27" s="97" t="s">
        <v>127</v>
      </c>
      <c r="E27" s="97" t="s">
        <v>317</v>
      </c>
      <c r="F27" s="84" t="s">
        <v>861</v>
      </c>
      <c r="G27" s="97" t="s">
        <v>471</v>
      </c>
      <c r="H27" s="97" t="s">
        <v>171</v>
      </c>
      <c r="I27" s="94">
        <v>22976.979999999996</v>
      </c>
      <c r="J27" s="96">
        <v>7973</v>
      </c>
      <c r="K27" s="84"/>
      <c r="L27" s="94">
        <v>1831.9546200000002</v>
      </c>
      <c r="M27" s="95">
        <v>2.2560014797230364E-5</v>
      </c>
      <c r="N27" s="95">
        <v>1.5153915408089691E-2</v>
      </c>
      <c r="O27" s="95">
        <v>5.5614019204811601E-4</v>
      </c>
    </row>
    <row r="28" spans="2:15">
      <c r="B28" s="87" t="s">
        <v>1082</v>
      </c>
      <c r="C28" s="84" t="s">
        <v>1083</v>
      </c>
      <c r="D28" s="97" t="s">
        <v>127</v>
      </c>
      <c r="E28" s="97" t="s">
        <v>317</v>
      </c>
      <c r="F28" s="84" t="s">
        <v>841</v>
      </c>
      <c r="G28" s="97" t="s">
        <v>818</v>
      </c>
      <c r="H28" s="97" t="s">
        <v>171</v>
      </c>
      <c r="I28" s="94">
        <v>11966661.159999998</v>
      </c>
      <c r="J28" s="96">
        <v>42.5</v>
      </c>
      <c r="K28" s="84"/>
      <c r="L28" s="94">
        <v>5085.8309899999995</v>
      </c>
      <c r="M28" s="95">
        <v>9.2390347696498694E-4</v>
      </c>
      <c r="N28" s="95">
        <v>4.2069957280001305E-2</v>
      </c>
      <c r="O28" s="95">
        <v>1.5439438251493695E-3</v>
      </c>
    </row>
    <row r="29" spans="2:15">
      <c r="B29" s="87" t="s">
        <v>1084</v>
      </c>
      <c r="C29" s="84" t="s">
        <v>1085</v>
      </c>
      <c r="D29" s="97" t="s">
        <v>127</v>
      </c>
      <c r="E29" s="97" t="s">
        <v>317</v>
      </c>
      <c r="F29" s="84" t="s">
        <v>706</v>
      </c>
      <c r="G29" s="97" t="s">
        <v>471</v>
      </c>
      <c r="H29" s="97" t="s">
        <v>171</v>
      </c>
      <c r="I29" s="94">
        <v>199783.24999999997</v>
      </c>
      <c r="J29" s="96">
        <v>2220</v>
      </c>
      <c r="K29" s="84"/>
      <c r="L29" s="94">
        <v>4435.18815</v>
      </c>
      <c r="M29" s="95">
        <v>1.5605614044962262E-4</v>
      </c>
      <c r="N29" s="95">
        <v>3.6687844398712123E-2</v>
      </c>
      <c r="O29" s="95">
        <v>1.346423302510915E-3</v>
      </c>
    </row>
    <row r="30" spans="2:15">
      <c r="B30" s="87" t="s">
        <v>1086</v>
      </c>
      <c r="C30" s="84" t="s">
        <v>1087</v>
      </c>
      <c r="D30" s="97" t="s">
        <v>127</v>
      </c>
      <c r="E30" s="97" t="s">
        <v>317</v>
      </c>
      <c r="F30" s="84" t="s">
        <v>322</v>
      </c>
      <c r="G30" s="97" t="s">
        <v>323</v>
      </c>
      <c r="H30" s="97" t="s">
        <v>171</v>
      </c>
      <c r="I30" s="94">
        <v>315901.28999999992</v>
      </c>
      <c r="J30" s="96">
        <v>2399</v>
      </c>
      <c r="K30" s="84"/>
      <c r="L30" s="94">
        <v>7578.4719499999992</v>
      </c>
      <c r="M30" s="95">
        <v>2.1003160043170667E-4</v>
      </c>
      <c r="N30" s="95">
        <v>6.2689065328965676E-2</v>
      </c>
      <c r="O30" s="95">
        <v>2.3006535203935669E-3</v>
      </c>
    </row>
    <row r="31" spans="2:15">
      <c r="B31" s="87" t="s">
        <v>1088</v>
      </c>
      <c r="C31" s="84" t="s">
        <v>1089</v>
      </c>
      <c r="D31" s="97" t="s">
        <v>127</v>
      </c>
      <c r="E31" s="97" t="s">
        <v>317</v>
      </c>
      <c r="F31" s="84" t="s">
        <v>1090</v>
      </c>
      <c r="G31" s="97" t="s">
        <v>1091</v>
      </c>
      <c r="H31" s="97" t="s">
        <v>171</v>
      </c>
      <c r="I31" s="94">
        <v>8017.7599999999984</v>
      </c>
      <c r="J31" s="96">
        <v>10450</v>
      </c>
      <c r="K31" s="84"/>
      <c r="L31" s="94">
        <v>837.85591999999986</v>
      </c>
      <c r="M31" s="95">
        <v>1.5106680606629948E-4</v>
      </c>
      <c r="N31" s="95">
        <v>6.9307381292267817E-3</v>
      </c>
      <c r="O31" s="95">
        <v>2.5435420024621071E-4</v>
      </c>
    </row>
    <row r="32" spans="2:15">
      <c r="B32" s="87" t="s">
        <v>1092</v>
      </c>
      <c r="C32" s="84" t="s">
        <v>1093</v>
      </c>
      <c r="D32" s="97" t="s">
        <v>127</v>
      </c>
      <c r="E32" s="97" t="s">
        <v>317</v>
      </c>
      <c r="F32" s="84" t="s">
        <v>328</v>
      </c>
      <c r="G32" s="97" t="s">
        <v>323</v>
      </c>
      <c r="H32" s="97" t="s">
        <v>171</v>
      </c>
      <c r="I32" s="94">
        <v>60919.349999999991</v>
      </c>
      <c r="J32" s="96">
        <v>6372</v>
      </c>
      <c r="K32" s="84"/>
      <c r="L32" s="94">
        <v>3881.7809799999995</v>
      </c>
      <c r="M32" s="95">
        <v>2.6113952534075562E-4</v>
      </c>
      <c r="N32" s="95">
        <v>3.2110064278585398E-2</v>
      </c>
      <c r="O32" s="95">
        <v>1.1784213408659236E-3</v>
      </c>
    </row>
    <row r="33" spans="2:15">
      <c r="B33" s="87" t="s">
        <v>1094</v>
      </c>
      <c r="C33" s="84" t="s">
        <v>1095</v>
      </c>
      <c r="D33" s="97" t="s">
        <v>127</v>
      </c>
      <c r="E33" s="97" t="s">
        <v>317</v>
      </c>
      <c r="F33" s="84" t="s">
        <v>444</v>
      </c>
      <c r="G33" s="97" t="s">
        <v>367</v>
      </c>
      <c r="H33" s="97" t="s">
        <v>171</v>
      </c>
      <c r="I33" s="94">
        <v>10453.899999999998</v>
      </c>
      <c r="J33" s="96">
        <v>15810</v>
      </c>
      <c r="K33" s="84"/>
      <c r="L33" s="94">
        <v>1652.7615899999996</v>
      </c>
      <c r="M33" s="95">
        <v>2.3345980943342528E-4</v>
      </c>
      <c r="N33" s="95">
        <v>1.3671631955926838E-2</v>
      </c>
      <c r="O33" s="95">
        <v>5.0174122111842998E-4</v>
      </c>
    </row>
    <row r="34" spans="2:15">
      <c r="B34" s="87" t="s">
        <v>1096</v>
      </c>
      <c r="C34" s="84" t="s">
        <v>1097</v>
      </c>
      <c r="D34" s="97" t="s">
        <v>127</v>
      </c>
      <c r="E34" s="97" t="s">
        <v>317</v>
      </c>
      <c r="F34" s="84" t="s">
        <v>1098</v>
      </c>
      <c r="G34" s="97" t="s">
        <v>199</v>
      </c>
      <c r="H34" s="97" t="s">
        <v>171</v>
      </c>
      <c r="I34" s="94">
        <v>6559.9999999999991</v>
      </c>
      <c r="J34" s="96">
        <v>41150</v>
      </c>
      <c r="K34" s="84"/>
      <c r="L34" s="94">
        <v>2699.4399999999996</v>
      </c>
      <c r="M34" s="95">
        <v>1.0689117289109499E-4</v>
      </c>
      <c r="N34" s="95">
        <v>2.2329748216805514E-2</v>
      </c>
      <c r="O34" s="95">
        <v>8.1948922949978199E-4</v>
      </c>
    </row>
    <row r="35" spans="2:15">
      <c r="B35" s="87" t="s">
        <v>1101</v>
      </c>
      <c r="C35" s="84" t="s">
        <v>1102</v>
      </c>
      <c r="D35" s="97" t="s">
        <v>127</v>
      </c>
      <c r="E35" s="97" t="s">
        <v>317</v>
      </c>
      <c r="F35" s="84" t="s">
        <v>343</v>
      </c>
      <c r="G35" s="97" t="s">
        <v>323</v>
      </c>
      <c r="H35" s="97" t="s">
        <v>171</v>
      </c>
      <c r="I35" s="94">
        <v>276340.19999999995</v>
      </c>
      <c r="J35" s="96">
        <v>2664</v>
      </c>
      <c r="K35" s="84"/>
      <c r="L35" s="94">
        <v>7361.7029299999986</v>
      </c>
      <c r="M35" s="95">
        <v>2.0719763079810345E-4</v>
      </c>
      <c r="N35" s="95">
        <v>6.0895953558448943E-2</v>
      </c>
      <c r="O35" s="95">
        <v>2.2348473245976897E-3</v>
      </c>
    </row>
    <row r="36" spans="2:15">
      <c r="B36" s="87" t="s">
        <v>1103</v>
      </c>
      <c r="C36" s="84" t="s">
        <v>1104</v>
      </c>
      <c r="D36" s="97" t="s">
        <v>127</v>
      </c>
      <c r="E36" s="97" t="s">
        <v>317</v>
      </c>
      <c r="F36" s="84" t="s">
        <v>544</v>
      </c>
      <c r="G36" s="97" t="s">
        <v>545</v>
      </c>
      <c r="H36" s="97" t="s">
        <v>171</v>
      </c>
      <c r="I36" s="94">
        <v>3947.2499999999995</v>
      </c>
      <c r="J36" s="96">
        <v>57050</v>
      </c>
      <c r="K36" s="84"/>
      <c r="L36" s="94">
        <v>2251.9061299999998</v>
      </c>
      <c r="M36" s="95">
        <v>3.8823525940380596E-4</v>
      </c>
      <c r="N36" s="95">
        <v>1.8627751270923195E-2</v>
      </c>
      <c r="O36" s="95">
        <v>6.8362801891486233E-4</v>
      </c>
    </row>
    <row r="37" spans="2:15">
      <c r="B37" s="87" t="s">
        <v>1105</v>
      </c>
      <c r="C37" s="84" t="s">
        <v>1106</v>
      </c>
      <c r="D37" s="97" t="s">
        <v>127</v>
      </c>
      <c r="E37" s="97" t="s">
        <v>317</v>
      </c>
      <c r="F37" s="84" t="s">
        <v>1107</v>
      </c>
      <c r="G37" s="97" t="s">
        <v>722</v>
      </c>
      <c r="H37" s="97" t="s">
        <v>171</v>
      </c>
      <c r="I37" s="94">
        <v>9480.5099999999984</v>
      </c>
      <c r="J37" s="96">
        <v>37650</v>
      </c>
      <c r="K37" s="84"/>
      <c r="L37" s="94">
        <v>3569.4120199999998</v>
      </c>
      <c r="M37" s="95">
        <v>1.5914559260674866E-4</v>
      </c>
      <c r="N37" s="95">
        <v>2.9526150493672455E-2</v>
      </c>
      <c r="O37" s="95">
        <v>1.083593154890296E-3</v>
      </c>
    </row>
    <row r="38" spans="2:15">
      <c r="B38" s="87" t="s">
        <v>1110</v>
      </c>
      <c r="C38" s="84" t="s">
        <v>1111</v>
      </c>
      <c r="D38" s="97" t="s">
        <v>127</v>
      </c>
      <c r="E38" s="97" t="s">
        <v>317</v>
      </c>
      <c r="F38" s="84" t="s">
        <v>1112</v>
      </c>
      <c r="G38" s="97" t="s">
        <v>471</v>
      </c>
      <c r="H38" s="97" t="s">
        <v>171</v>
      </c>
      <c r="I38" s="94">
        <v>5853.0499999999993</v>
      </c>
      <c r="J38" s="96">
        <v>26080</v>
      </c>
      <c r="K38" s="84"/>
      <c r="L38" s="94">
        <v>1526.4754399999997</v>
      </c>
      <c r="M38" s="95">
        <v>4.191309825477727E-5</v>
      </c>
      <c r="N38" s="95">
        <v>1.2626993833660838E-2</v>
      </c>
      <c r="O38" s="95">
        <v>4.6340358821679334E-4</v>
      </c>
    </row>
    <row r="39" spans="2:15">
      <c r="B39" s="87" t="s">
        <v>1113</v>
      </c>
      <c r="C39" s="84" t="s">
        <v>1114</v>
      </c>
      <c r="D39" s="97" t="s">
        <v>127</v>
      </c>
      <c r="E39" s="97" t="s">
        <v>317</v>
      </c>
      <c r="F39" s="84" t="s">
        <v>366</v>
      </c>
      <c r="G39" s="97" t="s">
        <v>367</v>
      </c>
      <c r="H39" s="97" t="s">
        <v>171</v>
      </c>
      <c r="I39" s="94">
        <v>22281.009999999995</v>
      </c>
      <c r="J39" s="96">
        <v>18680</v>
      </c>
      <c r="K39" s="84"/>
      <c r="L39" s="94">
        <v>4162.0926699999991</v>
      </c>
      <c r="M39" s="95">
        <v>1.8372641968402464E-4</v>
      </c>
      <c r="N39" s="95">
        <v>3.4428800557194009E-2</v>
      </c>
      <c r="O39" s="95">
        <v>1.2635176611612002E-3</v>
      </c>
    </row>
    <row r="40" spans="2:15">
      <c r="B40" s="87" t="s">
        <v>1115</v>
      </c>
      <c r="C40" s="84" t="s">
        <v>1116</v>
      </c>
      <c r="D40" s="97" t="s">
        <v>127</v>
      </c>
      <c r="E40" s="97" t="s">
        <v>317</v>
      </c>
      <c r="F40" s="84" t="s">
        <v>718</v>
      </c>
      <c r="G40" s="97" t="s">
        <v>158</v>
      </c>
      <c r="H40" s="97" t="s">
        <v>171</v>
      </c>
      <c r="I40" s="94">
        <v>34794.999999999993</v>
      </c>
      <c r="J40" s="96">
        <v>2330</v>
      </c>
      <c r="K40" s="84"/>
      <c r="L40" s="94">
        <v>810.72349999999983</v>
      </c>
      <c r="M40" s="95">
        <v>1.4730760020767258E-4</v>
      </c>
      <c r="N40" s="95">
        <v>6.7062989466138622E-3</v>
      </c>
      <c r="O40" s="95">
        <v>2.461174081855372E-4</v>
      </c>
    </row>
    <row r="41" spans="2:15">
      <c r="B41" s="87" t="s">
        <v>1117</v>
      </c>
      <c r="C41" s="84" t="s">
        <v>1118</v>
      </c>
      <c r="D41" s="97" t="s">
        <v>127</v>
      </c>
      <c r="E41" s="97" t="s">
        <v>317</v>
      </c>
      <c r="F41" s="84" t="s">
        <v>721</v>
      </c>
      <c r="G41" s="97" t="s">
        <v>722</v>
      </c>
      <c r="H41" s="97" t="s">
        <v>171</v>
      </c>
      <c r="I41" s="94">
        <v>28857.749999999996</v>
      </c>
      <c r="J41" s="96">
        <v>7999</v>
      </c>
      <c r="K41" s="84"/>
      <c r="L41" s="94">
        <v>2308.33142</v>
      </c>
      <c r="M41" s="95">
        <v>2.506932848288271E-4</v>
      </c>
      <c r="N41" s="95">
        <v>1.9094500862972003E-2</v>
      </c>
      <c r="O41" s="95">
        <v>7.0075746703239853E-4</v>
      </c>
    </row>
    <row r="42" spans="2:15">
      <c r="B42" s="83"/>
      <c r="C42" s="84"/>
      <c r="D42" s="84"/>
      <c r="E42" s="84"/>
      <c r="F42" s="84"/>
      <c r="G42" s="84"/>
      <c r="H42" s="84"/>
      <c r="I42" s="94"/>
      <c r="J42" s="96"/>
      <c r="K42" s="84"/>
      <c r="L42" s="84"/>
      <c r="M42" s="84"/>
      <c r="N42" s="95"/>
      <c r="O42" s="84"/>
    </row>
    <row r="43" spans="2:15">
      <c r="B43" s="101" t="s">
        <v>1119</v>
      </c>
      <c r="C43" s="82"/>
      <c r="D43" s="82"/>
      <c r="E43" s="82"/>
      <c r="F43" s="82"/>
      <c r="G43" s="82"/>
      <c r="H43" s="82"/>
      <c r="I43" s="91"/>
      <c r="J43" s="93"/>
      <c r="K43" s="91">
        <v>20.720379999999995</v>
      </c>
      <c r="L43" s="91">
        <v>20788.958040000005</v>
      </c>
      <c r="M43" s="82"/>
      <c r="N43" s="92">
        <v>0.17196611101670525</v>
      </c>
      <c r="O43" s="92">
        <v>6.311059777695709E-3</v>
      </c>
    </row>
    <row r="44" spans="2:15">
      <c r="B44" s="87" t="s">
        <v>1120</v>
      </c>
      <c r="C44" s="84" t="s">
        <v>1121</v>
      </c>
      <c r="D44" s="97" t="s">
        <v>127</v>
      </c>
      <c r="E44" s="97" t="s">
        <v>317</v>
      </c>
      <c r="F44" s="84" t="s">
        <v>802</v>
      </c>
      <c r="G44" s="97" t="s">
        <v>803</v>
      </c>
      <c r="H44" s="97" t="s">
        <v>171</v>
      </c>
      <c r="I44" s="94">
        <v>111272.91999999998</v>
      </c>
      <c r="J44" s="96">
        <v>402.7</v>
      </c>
      <c r="K44" s="84"/>
      <c r="L44" s="94">
        <v>448.09604999999993</v>
      </c>
      <c r="M44" s="95">
        <v>3.7718978355247361E-4</v>
      </c>
      <c r="N44" s="95">
        <v>3.7066472947889541E-3</v>
      </c>
      <c r="O44" s="95">
        <v>1.3603187578030843E-4</v>
      </c>
    </row>
    <row r="45" spans="2:15">
      <c r="B45" s="87" t="s">
        <v>1122</v>
      </c>
      <c r="C45" s="84" t="s">
        <v>1123</v>
      </c>
      <c r="D45" s="97" t="s">
        <v>127</v>
      </c>
      <c r="E45" s="97" t="s">
        <v>317</v>
      </c>
      <c r="F45" s="84" t="s">
        <v>817</v>
      </c>
      <c r="G45" s="97" t="s">
        <v>818</v>
      </c>
      <c r="H45" s="97" t="s">
        <v>171</v>
      </c>
      <c r="I45" s="94">
        <v>40164.999999999993</v>
      </c>
      <c r="J45" s="96">
        <v>2000</v>
      </c>
      <c r="K45" s="84"/>
      <c r="L45" s="94">
        <v>803.29999999999984</v>
      </c>
      <c r="M45" s="95">
        <v>3.0454165283250916E-4</v>
      </c>
      <c r="N45" s="95">
        <v>6.6448918081379359E-3</v>
      </c>
      <c r="O45" s="95">
        <v>2.4386380066131303E-4</v>
      </c>
    </row>
    <row r="46" spans="2:15">
      <c r="B46" s="87" t="s">
        <v>1124</v>
      </c>
      <c r="C46" s="84" t="s">
        <v>1125</v>
      </c>
      <c r="D46" s="97" t="s">
        <v>127</v>
      </c>
      <c r="E46" s="97" t="s">
        <v>317</v>
      </c>
      <c r="F46" s="84" t="s">
        <v>600</v>
      </c>
      <c r="G46" s="97" t="s">
        <v>367</v>
      </c>
      <c r="H46" s="97" t="s">
        <v>171</v>
      </c>
      <c r="I46" s="94">
        <v>125917.84999999998</v>
      </c>
      <c r="J46" s="96">
        <v>359.2</v>
      </c>
      <c r="K46" s="84"/>
      <c r="L46" s="94">
        <v>452.29691999999994</v>
      </c>
      <c r="M46" s="95">
        <v>5.9750239449898911E-4</v>
      </c>
      <c r="N46" s="95">
        <v>3.7413968611403202E-3</v>
      </c>
      <c r="O46" s="95">
        <v>1.3730716536612206E-4</v>
      </c>
    </row>
    <row r="47" spans="2:15">
      <c r="B47" s="87" t="s">
        <v>1126</v>
      </c>
      <c r="C47" s="84" t="s">
        <v>1127</v>
      </c>
      <c r="D47" s="97" t="s">
        <v>127</v>
      </c>
      <c r="E47" s="97" t="s">
        <v>317</v>
      </c>
      <c r="F47" s="84" t="s">
        <v>1128</v>
      </c>
      <c r="G47" s="97" t="s">
        <v>426</v>
      </c>
      <c r="H47" s="97" t="s">
        <v>171</v>
      </c>
      <c r="I47" s="94">
        <v>3225.9099999999994</v>
      </c>
      <c r="J47" s="96">
        <v>22400</v>
      </c>
      <c r="K47" s="84"/>
      <c r="L47" s="94">
        <v>722.60383999999988</v>
      </c>
      <c r="M47" s="95">
        <v>2.1982481259003031E-4</v>
      </c>
      <c r="N47" s="95">
        <v>5.977373754444187E-3</v>
      </c>
      <c r="O47" s="95">
        <v>2.1936626266010127E-4</v>
      </c>
    </row>
    <row r="48" spans="2:15">
      <c r="B48" s="87" t="s">
        <v>1129</v>
      </c>
      <c r="C48" s="84" t="s">
        <v>1130</v>
      </c>
      <c r="D48" s="97" t="s">
        <v>127</v>
      </c>
      <c r="E48" s="97" t="s">
        <v>317</v>
      </c>
      <c r="F48" s="84" t="s">
        <v>1131</v>
      </c>
      <c r="G48" s="97" t="s">
        <v>1132</v>
      </c>
      <c r="H48" s="97" t="s">
        <v>171</v>
      </c>
      <c r="I48" s="94">
        <v>37080.789999999994</v>
      </c>
      <c r="J48" s="96">
        <v>1375</v>
      </c>
      <c r="K48" s="84"/>
      <c r="L48" s="94">
        <v>509.86085999999995</v>
      </c>
      <c r="M48" s="95">
        <v>3.4076954195410436E-4</v>
      </c>
      <c r="N48" s="95">
        <v>4.2175653577793638E-3</v>
      </c>
      <c r="O48" s="95">
        <v>1.5478228199682016E-4</v>
      </c>
    </row>
    <row r="49" spans="2:15">
      <c r="B49" s="87" t="s">
        <v>1133</v>
      </c>
      <c r="C49" s="84" t="s">
        <v>1134</v>
      </c>
      <c r="D49" s="97" t="s">
        <v>127</v>
      </c>
      <c r="E49" s="97" t="s">
        <v>317</v>
      </c>
      <c r="F49" s="84" t="s">
        <v>1135</v>
      </c>
      <c r="G49" s="97" t="s">
        <v>158</v>
      </c>
      <c r="H49" s="97" t="s">
        <v>171</v>
      </c>
      <c r="I49" s="94">
        <v>2952.9599999999996</v>
      </c>
      <c r="J49" s="96">
        <v>3981</v>
      </c>
      <c r="K49" s="84"/>
      <c r="L49" s="94">
        <v>117.55733999999998</v>
      </c>
      <c r="M49" s="95">
        <v>1.3250353497117637E-4</v>
      </c>
      <c r="N49" s="95">
        <v>9.724334688814715E-4</v>
      </c>
      <c r="O49" s="95">
        <v>3.5687762639156232E-5</v>
      </c>
    </row>
    <row r="50" spans="2:15">
      <c r="B50" s="87" t="s">
        <v>1136</v>
      </c>
      <c r="C50" s="84" t="s">
        <v>1137</v>
      </c>
      <c r="D50" s="97" t="s">
        <v>127</v>
      </c>
      <c r="E50" s="97" t="s">
        <v>317</v>
      </c>
      <c r="F50" s="84" t="s">
        <v>1138</v>
      </c>
      <c r="G50" s="97" t="s">
        <v>545</v>
      </c>
      <c r="H50" s="97" t="s">
        <v>171</v>
      </c>
      <c r="I50" s="94">
        <v>1309.6899999999998</v>
      </c>
      <c r="J50" s="96">
        <v>89680</v>
      </c>
      <c r="K50" s="94">
        <v>11.981389999999998</v>
      </c>
      <c r="L50" s="94">
        <v>1186.5113799999997</v>
      </c>
      <c r="M50" s="95">
        <v>3.6207057181710938E-4</v>
      </c>
      <c r="N50" s="95">
        <v>9.8148135805109383E-3</v>
      </c>
      <c r="O50" s="95">
        <v>3.6019815094572315E-4</v>
      </c>
    </row>
    <row r="51" spans="2:15">
      <c r="B51" s="87" t="s">
        <v>1139</v>
      </c>
      <c r="C51" s="84" t="s">
        <v>1140</v>
      </c>
      <c r="D51" s="97" t="s">
        <v>127</v>
      </c>
      <c r="E51" s="97" t="s">
        <v>317</v>
      </c>
      <c r="F51" s="84" t="s">
        <v>1141</v>
      </c>
      <c r="G51" s="97" t="s">
        <v>197</v>
      </c>
      <c r="H51" s="97" t="s">
        <v>171</v>
      </c>
      <c r="I51" s="94">
        <v>54415.999999999993</v>
      </c>
      <c r="J51" s="96">
        <v>190</v>
      </c>
      <c r="K51" s="84"/>
      <c r="L51" s="94">
        <v>103.39039999999999</v>
      </c>
      <c r="M51" s="95">
        <v>1.0148831733337819E-4</v>
      </c>
      <c r="N51" s="95">
        <v>8.5524464334632696E-4</v>
      </c>
      <c r="O51" s="95">
        <v>3.1386998501049943E-5</v>
      </c>
    </row>
    <row r="52" spans="2:15">
      <c r="B52" s="87" t="s">
        <v>1142</v>
      </c>
      <c r="C52" s="84" t="s">
        <v>1143</v>
      </c>
      <c r="D52" s="97" t="s">
        <v>127</v>
      </c>
      <c r="E52" s="97" t="s">
        <v>317</v>
      </c>
      <c r="F52" s="84" t="s">
        <v>1144</v>
      </c>
      <c r="G52" s="97" t="s">
        <v>197</v>
      </c>
      <c r="H52" s="97" t="s">
        <v>171</v>
      </c>
      <c r="I52" s="94">
        <v>63629.999999999993</v>
      </c>
      <c r="J52" s="96">
        <v>419.2</v>
      </c>
      <c r="K52" s="84"/>
      <c r="L52" s="94">
        <v>266.73696000000001</v>
      </c>
      <c r="M52" s="95">
        <v>1.6827788621500507E-4</v>
      </c>
      <c r="N52" s="95">
        <v>2.2064462099235858E-3</v>
      </c>
      <c r="O52" s="95">
        <v>8.0975337784693936E-5</v>
      </c>
    </row>
    <row r="53" spans="2:15">
      <c r="B53" s="87" t="s">
        <v>1145</v>
      </c>
      <c r="C53" s="84" t="s">
        <v>1146</v>
      </c>
      <c r="D53" s="97" t="s">
        <v>127</v>
      </c>
      <c r="E53" s="97" t="s">
        <v>317</v>
      </c>
      <c r="F53" s="84" t="s">
        <v>1147</v>
      </c>
      <c r="G53" s="97" t="s">
        <v>433</v>
      </c>
      <c r="H53" s="97" t="s">
        <v>171</v>
      </c>
      <c r="I53" s="94">
        <v>1174.8999999999999</v>
      </c>
      <c r="J53" s="96">
        <v>15190</v>
      </c>
      <c r="K53" s="84"/>
      <c r="L53" s="94">
        <v>178.46730999999997</v>
      </c>
      <c r="M53" s="95">
        <v>2.5652631190534045E-4</v>
      </c>
      <c r="N53" s="95">
        <v>1.476280301555351E-3</v>
      </c>
      <c r="O53" s="95">
        <v>5.4178658670983141E-5</v>
      </c>
    </row>
    <row r="54" spans="2:15">
      <c r="B54" s="87" t="s">
        <v>1148</v>
      </c>
      <c r="C54" s="84" t="s">
        <v>1149</v>
      </c>
      <c r="D54" s="97" t="s">
        <v>127</v>
      </c>
      <c r="E54" s="97" t="s">
        <v>317</v>
      </c>
      <c r="F54" s="84" t="s">
        <v>1150</v>
      </c>
      <c r="G54" s="97" t="s">
        <v>1151</v>
      </c>
      <c r="H54" s="97" t="s">
        <v>171</v>
      </c>
      <c r="I54" s="94">
        <v>7577.6099999999988</v>
      </c>
      <c r="J54" s="96">
        <v>4196</v>
      </c>
      <c r="K54" s="84"/>
      <c r="L54" s="94">
        <v>317.95651999999995</v>
      </c>
      <c r="M54" s="95">
        <v>3.0640464769172987E-4</v>
      </c>
      <c r="N54" s="95">
        <v>2.6301340409461541E-3</v>
      </c>
      <c r="O54" s="95">
        <v>9.6524443436131957E-5</v>
      </c>
    </row>
    <row r="55" spans="2:15">
      <c r="B55" s="87" t="s">
        <v>1152</v>
      </c>
      <c r="C55" s="84" t="s">
        <v>1153</v>
      </c>
      <c r="D55" s="97" t="s">
        <v>127</v>
      </c>
      <c r="E55" s="97" t="s">
        <v>317</v>
      </c>
      <c r="F55" s="84" t="s">
        <v>410</v>
      </c>
      <c r="G55" s="97" t="s">
        <v>367</v>
      </c>
      <c r="H55" s="97" t="s">
        <v>171</v>
      </c>
      <c r="I55" s="94">
        <v>884.59999999999991</v>
      </c>
      <c r="J55" s="96">
        <v>169200</v>
      </c>
      <c r="K55" s="84"/>
      <c r="L55" s="94">
        <v>1496.7431999999997</v>
      </c>
      <c r="M55" s="95">
        <v>4.139922452503913E-4</v>
      </c>
      <c r="N55" s="95">
        <v>1.2381048958752843E-2</v>
      </c>
      <c r="O55" s="95">
        <v>4.5437754931653898E-4</v>
      </c>
    </row>
    <row r="56" spans="2:15">
      <c r="B56" s="87" t="s">
        <v>1154</v>
      </c>
      <c r="C56" s="84" t="s">
        <v>1155</v>
      </c>
      <c r="D56" s="97" t="s">
        <v>127</v>
      </c>
      <c r="E56" s="97" t="s">
        <v>317</v>
      </c>
      <c r="F56" s="84" t="s">
        <v>1156</v>
      </c>
      <c r="G56" s="97" t="s">
        <v>367</v>
      </c>
      <c r="H56" s="97" t="s">
        <v>171</v>
      </c>
      <c r="I56" s="94">
        <v>4384.9999999999991</v>
      </c>
      <c r="J56" s="96">
        <v>5843</v>
      </c>
      <c r="K56" s="84"/>
      <c r="L56" s="94">
        <v>256.21554999999995</v>
      </c>
      <c r="M56" s="95">
        <v>2.444912115584962E-4</v>
      </c>
      <c r="N56" s="95">
        <v>2.119413182263856E-3</v>
      </c>
      <c r="O56" s="95">
        <v>7.7781274507069195E-5</v>
      </c>
    </row>
    <row r="57" spans="2:15">
      <c r="B57" s="87" t="s">
        <v>1157</v>
      </c>
      <c r="C57" s="84" t="s">
        <v>1158</v>
      </c>
      <c r="D57" s="97" t="s">
        <v>127</v>
      </c>
      <c r="E57" s="97" t="s">
        <v>317</v>
      </c>
      <c r="F57" s="84" t="s">
        <v>1159</v>
      </c>
      <c r="G57" s="97" t="s">
        <v>631</v>
      </c>
      <c r="H57" s="97" t="s">
        <v>171</v>
      </c>
      <c r="I57" s="94">
        <v>2643.63</v>
      </c>
      <c r="J57" s="96">
        <v>19400</v>
      </c>
      <c r="K57" s="84"/>
      <c r="L57" s="94">
        <v>512.86421999999993</v>
      </c>
      <c r="M57" s="95">
        <v>5.4350901027219549E-4</v>
      </c>
      <c r="N57" s="95">
        <v>4.2424091300448802E-3</v>
      </c>
      <c r="O57" s="95">
        <v>1.556940344981947E-4</v>
      </c>
    </row>
    <row r="58" spans="2:15">
      <c r="B58" s="87" t="s">
        <v>1160</v>
      </c>
      <c r="C58" s="84" t="s">
        <v>1161</v>
      </c>
      <c r="D58" s="97" t="s">
        <v>127</v>
      </c>
      <c r="E58" s="97" t="s">
        <v>317</v>
      </c>
      <c r="F58" s="84" t="s">
        <v>1162</v>
      </c>
      <c r="G58" s="97" t="s">
        <v>1132</v>
      </c>
      <c r="H58" s="97" t="s">
        <v>171</v>
      </c>
      <c r="I58" s="94">
        <v>3443.3399999999992</v>
      </c>
      <c r="J58" s="96">
        <v>10240</v>
      </c>
      <c r="K58" s="84"/>
      <c r="L58" s="94">
        <v>352.59802000000002</v>
      </c>
      <c r="M58" s="95">
        <v>2.4587461632744718E-4</v>
      </c>
      <c r="N58" s="95">
        <v>2.9166882791779617E-3</v>
      </c>
      <c r="O58" s="95">
        <v>1.070408231829375E-4</v>
      </c>
    </row>
    <row r="59" spans="2:15">
      <c r="B59" s="87" t="s">
        <v>1163</v>
      </c>
      <c r="C59" s="84" t="s">
        <v>1164</v>
      </c>
      <c r="D59" s="97" t="s">
        <v>127</v>
      </c>
      <c r="E59" s="97" t="s">
        <v>317</v>
      </c>
      <c r="F59" s="84" t="s">
        <v>1165</v>
      </c>
      <c r="G59" s="97" t="s">
        <v>1166</v>
      </c>
      <c r="H59" s="97" t="s">
        <v>171</v>
      </c>
      <c r="I59" s="94">
        <v>3528.9999999999995</v>
      </c>
      <c r="J59" s="96">
        <v>14600</v>
      </c>
      <c r="K59" s="84"/>
      <c r="L59" s="94">
        <v>515.23399999999992</v>
      </c>
      <c r="M59" s="95">
        <v>5.1955768842321223E-4</v>
      </c>
      <c r="N59" s="95">
        <v>4.262011933118562E-3</v>
      </c>
      <c r="O59" s="95">
        <v>1.5641344637113279E-4</v>
      </c>
    </row>
    <row r="60" spans="2:15">
      <c r="B60" s="87" t="s">
        <v>1167</v>
      </c>
      <c r="C60" s="84" t="s">
        <v>1168</v>
      </c>
      <c r="D60" s="97" t="s">
        <v>127</v>
      </c>
      <c r="E60" s="97" t="s">
        <v>317</v>
      </c>
      <c r="F60" s="84" t="s">
        <v>1169</v>
      </c>
      <c r="G60" s="97" t="s">
        <v>1166</v>
      </c>
      <c r="H60" s="97" t="s">
        <v>171</v>
      </c>
      <c r="I60" s="94">
        <v>8738.989999999998</v>
      </c>
      <c r="J60" s="96">
        <v>9054</v>
      </c>
      <c r="K60" s="94">
        <v>8.7389899999999976</v>
      </c>
      <c r="L60" s="94">
        <v>799.96713999999986</v>
      </c>
      <c r="M60" s="95">
        <v>3.8869881909525265E-4</v>
      </c>
      <c r="N60" s="95">
        <v>6.6173224142481429E-3</v>
      </c>
      <c r="O60" s="95">
        <v>2.428520193757758E-4</v>
      </c>
    </row>
    <row r="61" spans="2:15">
      <c r="B61" s="87" t="s">
        <v>1170</v>
      </c>
      <c r="C61" s="84" t="s">
        <v>1171</v>
      </c>
      <c r="D61" s="97" t="s">
        <v>127</v>
      </c>
      <c r="E61" s="97" t="s">
        <v>317</v>
      </c>
      <c r="F61" s="84" t="s">
        <v>1172</v>
      </c>
      <c r="G61" s="97" t="s">
        <v>545</v>
      </c>
      <c r="H61" s="97" t="s">
        <v>171</v>
      </c>
      <c r="I61" s="94">
        <v>1599.3499999999997</v>
      </c>
      <c r="J61" s="96">
        <v>22370</v>
      </c>
      <c r="K61" s="84"/>
      <c r="L61" s="94">
        <v>357.77459999999991</v>
      </c>
      <c r="M61" s="95">
        <v>9.2595916250008662E-5</v>
      </c>
      <c r="N61" s="95">
        <v>2.9595089116143738E-3</v>
      </c>
      <c r="O61" s="95">
        <v>1.0861231636509524E-4</v>
      </c>
    </row>
    <row r="62" spans="2:15">
      <c r="B62" s="87" t="s">
        <v>1173</v>
      </c>
      <c r="C62" s="84" t="s">
        <v>1174</v>
      </c>
      <c r="D62" s="97" t="s">
        <v>127</v>
      </c>
      <c r="E62" s="97" t="s">
        <v>317</v>
      </c>
      <c r="F62" s="84" t="s">
        <v>509</v>
      </c>
      <c r="G62" s="97" t="s">
        <v>367</v>
      </c>
      <c r="H62" s="97" t="s">
        <v>171</v>
      </c>
      <c r="I62" s="94">
        <v>755.99999999999989</v>
      </c>
      <c r="J62" s="96">
        <v>42890</v>
      </c>
      <c r="K62" s="84"/>
      <c r="L62" s="94">
        <v>324.24839999999995</v>
      </c>
      <c r="M62" s="95">
        <v>1.3989906541502647E-4</v>
      </c>
      <c r="N62" s="95">
        <v>2.6821804269411584E-3</v>
      </c>
      <c r="O62" s="95">
        <v>9.8434516596974603E-5</v>
      </c>
    </row>
    <row r="63" spans="2:15">
      <c r="B63" s="87" t="s">
        <v>1175</v>
      </c>
      <c r="C63" s="84" t="s">
        <v>1176</v>
      </c>
      <c r="D63" s="97" t="s">
        <v>127</v>
      </c>
      <c r="E63" s="97" t="s">
        <v>317</v>
      </c>
      <c r="F63" s="84" t="s">
        <v>1177</v>
      </c>
      <c r="G63" s="97" t="s">
        <v>426</v>
      </c>
      <c r="H63" s="97" t="s">
        <v>171</v>
      </c>
      <c r="I63" s="94">
        <v>11255.739999999998</v>
      </c>
      <c r="J63" s="96">
        <v>6850</v>
      </c>
      <c r="K63" s="84"/>
      <c r="L63" s="94">
        <v>771.01818999999978</v>
      </c>
      <c r="M63" s="95">
        <v>2.0252424521855137E-4</v>
      </c>
      <c r="N63" s="95">
        <v>6.3778569085725604E-3</v>
      </c>
      <c r="O63" s="95">
        <v>2.3406376969053449E-4</v>
      </c>
    </row>
    <row r="64" spans="2:15">
      <c r="B64" s="87" t="s">
        <v>1178</v>
      </c>
      <c r="C64" s="84" t="s">
        <v>1179</v>
      </c>
      <c r="D64" s="97" t="s">
        <v>127</v>
      </c>
      <c r="E64" s="97" t="s">
        <v>317</v>
      </c>
      <c r="F64" s="84" t="s">
        <v>1180</v>
      </c>
      <c r="G64" s="97" t="s">
        <v>1166</v>
      </c>
      <c r="H64" s="97" t="s">
        <v>171</v>
      </c>
      <c r="I64" s="94">
        <v>24918.669999999995</v>
      </c>
      <c r="J64" s="96">
        <v>4355</v>
      </c>
      <c r="K64" s="84"/>
      <c r="L64" s="94">
        <v>1085.2080799999999</v>
      </c>
      <c r="M64" s="95">
        <v>4.040045145212435E-4</v>
      </c>
      <c r="N64" s="95">
        <v>8.9768334133164419E-3</v>
      </c>
      <c r="O64" s="95">
        <v>3.2944474903170209E-4</v>
      </c>
    </row>
    <row r="65" spans="2:15">
      <c r="B65" s="87" t="s">
        <v>1181</v>
      </c>
      <c r="C65" s="84" t="s">
        <v>1182</v>
      </c>
      <c r="D65" s="97" t="s">
        <v>127</v>
      </c>
      <c r="E65" s="97" t="s">
        <v>317</v>
      </c>
      <c r="F65" s="84" t="s">
        <v>1183</v>
      </c>
      <c r="G65" s="97" t="s">
        <v>1151</v>
      </c>
      <c r="H65" s="97" t="s">
        <v>171</v>
      </c>
      <c r="I65" s="94">
        <v>43676.480000000003</v>
      </c>
      <c r="J65" s="96">
        <v>2362</v>
      </c>
      <c r="K65" s="84"/>
      <c r="L65" s="94">
        <v>1031.6384599999999</v>
      </c>
      <c r="M65" s="95">
        <v>4.056745702955872E-4</v>
      </c>
      <c r="N65" s="95">
        <v>8.5337059029180085E-3</v>
      </c>
      <c r="O65" s="95">
        <v>3.1318221805550102E-4</v>
      </c>
    </row>
    <row r="66" spans="2:15">
      <c r="B66" s="87" t="s">
        <v>1184</v>
      </c>
      <c r="C66" s="84" t="s">
        <v>1185</v>
      </c>
      <c r="D66" s="97" t="s">
        <v>127</v>
      </c>
      <c r="E66" s="97" t="s">
        <v>317</v>
      </c>
      <c r="F66" s="84" t="s">
        <v>779</v>
      </c>
      <c r="G66" s="97" t="s">
        <v>426</v>
      </c>
      <c r="H66" s="97" t="s">
        <v>171</v>
      </c>
      <c r="I66" s="94">
        <v>11499.729999999998</v>
      </c>
      <c r="J66" s="96">
        <v>4128</v>
      </c>
      <c r="K66" s="84"/>
      <c r="L66" s="94">
        <v>474.70884999999993</v>
      </c>
      <c r="M66" s="95">
        <v>1.8175089361505337E-4</v>
      </c>
      <c r="N66" s="95">
        <v>3.9267881845083778E-3</v>
      </c>
      <c r="O66" s="95">
        <v>1.4411092290372358E-4</v>
      </c>
    </row>
    <row r="67" spans="2:15">
      <c r="B67" s="87" t="s">
        <v>1186</v>
      </c>
      <c r="C67" s="84" t="s">
        <v>1187</v>
      </c>
      <c r="D67" s="97" t="s">
        <v>127</v>
      </c>
      <c r="E67" s="97" t="s">
        <v>317</v>
      </c>
      <c r="F67" s="84" t="s">
        <v>1188</v>
      </c>
      <c r="G67" s="97" t="s">
        <v>1079</v>
      </c>
      <c r="H67" s="97" t="s">
        <v>171</v>
      </c>
      <c r="I67" s="94">
        <v>5313.9999999999991</v>
      </c>
      <c r="J67" s="96">
        <v>9411</v>
      </c>
      <c r="K67" s="84"/>
      <c r="L67" s="94">
        <v>500.10053999999991</v>
      </c>
      <c r="M67" s="95">
        <v>1.8962213133634178E-4</v>
      </c>
      <c r="N67" s="95">
        <v>4.1368280611121097E-3</v>
      </c>
      <c r="O67" s="95">
        <v>1.5181926851384913E-4</v>
      </c>
    </row>
    <row r="68" spans="2:15">
      <c r="B68" s="87" t="s">
        <v>1189</v>
      </c>
      <c r="C68" s="84" t="s">
        <v>1190</v>
      </c>
      <c r="D68" s="97" t="s">
        <v>127</v>
      </c>
      <c r="E68" s="97" t="s">
        <v>317</v>
      </c>
      <c r="F68" s="84" t="s">
        <v>1191</v>
      </c>
      <c r="G68" s="97" t="s">
        <v>818</v>
      </c>
      <c r="H68" s="97" t="s">
        <v>171</v>
      </c>
      <c r="I68" s="94">
        <v>29765.799999999996</v>
      </c>
      <c r="J68" s="96">
        <v>2494</v>
      </c>
      <c r="K68" s="84"/>
      <c r="L68" s="94">
        <v>742.35905000000002</v>
      </c>
      <c r="M68" s="95">
        <v>3.0361014017353912E-4</v>
      </c>
      <c r="N68" s="95">
        <v>6.1407887091274255E-3</v>
      </c>
      <c r="O68" s="95">
        <v>2.2536349979873242E-4</v>
      </c>
    </row>
    <row r="69" spans="2:15">
      <c r="B69" s="87" t="s">
        <v>1192</v>
      </c>
      <c r="C69" s="84" t="s">
        <v>1193</v>
      </c>
      <c r="D69" s="97" t="s">
        <v>127</v>
      </c>
      <c r="E69" s="97" t="s">
        <v>317</v>
      </c>
      <c r="F69" s="84" t="s">
        <v>1194</v>
      </c>
      <c r="G69" s="97" t="s">
        <v>199</v>
      </c>
      <c r="H69" s="97" t="s">
        <v>171</v>
      </c>
      <c r="I69" s="94">
        <v>5435.9999999999991</v>
      </c>
      <c r="J69" s="96">
        <v>4299</v>
      </c>
      <c r="K69" s="84"/>
      <c r="L69" s="94">
        <v>233.69363999999996</v>
      </c>
      <c r="M69" s="95">
        <v>1.0916470425572653E-4</v>
      </c>
      <c r="N69" s="95">
        <v>1.9331121051287636E-3</v>
      </c>
      <c r="O69" s="95">
        <v>7.0944129516714374E-5</v>
      </c>
    </row>
    <row r="70" spans="2:15">
      <c r="B70" s="87" t="s">
        <v>1099</v>
      </c>
      <c r="C70" s="84" t="s">
        <v>1100</v>
      </c>
      <c r="D70" s="97" t="s">
        <v>127</v>
      </c>
      <c r="E70" s="97" t="s">
        <v>317</v>
      </c>
      <c r="F70" s="84" t="s">
        <v>580</v>
      </c>
      <c r="G70" s="97" t="s">
        <v>396</v>
      </c>
      <c r="H70" s="97" t="s">
        <v>171</v>
      </c>
      <c r="I70" s="94">
        <v>18198.8</v>
      </c>
      <c r="J70" s="96">
        <v>2490</v>
      </c>
      <c r="K70" s="84"/>
      <c r="L70" s="94">
        <v>453.15011999999996</v>
      </c>
      <c r="M70" s="95">
        <v>1.6078868409833417E-4</v>
      </c>
      <c r="N70" s="95">
        <v>3.7484545253886753E-3</v>
      </c>
      <c r="O70" s="95">
        <v>1.3756617768371729E-4</v>
      </c>
    </row>
    <row r="71" spans="2:15">
      <c r="B71" s="87" t="s">
        <v>1195</v>
      </c>
      <c r="C71" s="84" t="s">
        <v>1196</v>
      </c>
      <c r="D71" s="97" t="s">
        <v>127</v>
      </c>
      <c r="E71" s="97" t="s">
        <v>317</v>
      </c>
      <c r="F71" s="84" t="s">
        <v>1197</v>
      </c>
      <c r="G71" s="97" t="s">
        <v>158</v>
      </c>
      <c r="H71" s="97" t="s">
        <v>171</v>
      </c>
      <c r="I71" s="94">
        <v>3762.9999999999995</v>
      </c>
      <c r="J71" s="96">
        <v>10700</v>
      </c>
      <c r="K71" s="84"/>
      <c r="L71" s="94">
        <v>402.64099999999996</v>
      </c>
      <c r="M71" s="95">
        <v>3.4542355555490273E-4</v>
      </c>
      <c r="N71" s="95">
        <v>3.330643448923773E-3</v>
      </c>
      <c r="O71" s="95">
        <v>1.2223274562687882E-4</v>
      </c>
    </row>
    <row r="72" spans="2:15">
      <c r="B72" s="87" t="s">
        <v>1198</v>
      </c>
      <c r="C72" s="84" t="s">
        <v>1199</v>
      </c>
      <c r="D72" s="97" t="s">
        <v>127</v>
      </c>
      <c r="E72" s="97" t="s">
        <v>317</v>
      </c>
      <c r="F72" s="84" t="s">
        <v>1200</v>
      </c>
      <c r="G72" s="97" t="s">
        <v>471</v>
      </c>
      <c r="H72" s="97" t="s">
        <v>171</v>
      </c>
      <c r="I72" s="94">
        <v>2525.7499999999995</v>
      </c>
      <c r="J72" s="96">
        <v>18000</v>
      </c>
      <c r="K72" s="84"/>
      <c r="L72" s="94">
        <v>454.63499999999993</v>
      </c>
      <c r="M72" s="95">
        <v>2.6453308588069379E-4</v>
      </c>
      <c r="N72" s="95">
        <v>3.7607374420425624E-3</v>
      </c>
      <c r="O72" s="95">
        <v>1.3801695383251097E-4</v>
      </c>
    </row>
    <row r="73" spans="2:15">
      <c r="B73" s="87" t="s">
        <v>1108</v>
      </c>
      <c r="C73" s="84" t="s">
        <v>1109</v>
      </c>
      <c r="D73" s="97" t="s">
        <v>127</v>
      </c>
      <c r="E73" s="97" t="s">
        <v>317</v>
      </c>
      <c r="F73" s="84" t="s">
        <v>587</v>
      </c>
      <c r="G73" s="97" t="s">
        <v>396</v>
      </c>
      <c r="H73" s="97" t="s">
        <v>171</v>
      </c>
      <c r="I73" s="94">
        <v>30304.389999999996</v>
      </c>
      <c r="J73" s="96">
        <v>1912</v>
      </c>
      <c r="K73" s="84"/>
      <c r="L73" s="94">
        <v>579.41993999999988</v>
      </c>
      <c r="M73" s="95">
        <v>1.8247527572822059E-4</v>
      </c>
      <c r="N73" s="95">
        <v>4.7929575660124162E-3</v>
      </c>
      <c r="O73" s="95">
        <v>1.7589885316488232E-4</v>
      </c>
    </row>
    <row r="74" spans="2:15">
      <c r="B74" s="87" t="s">
        <v>1201</v>
      </c>
      <c r="C74" s="84" t="s">
        <v>1202</v>
      </c>
      <c r="D74" s="97" t="s">
        <v>127</v>
      </c>
      <c r="E74" s="97" t="s">
        <v>317</v>
      </c>
      <c r="F74" s="84" t="s">
        <v>1203</v>
      </c>
      <c r="G74" s="97" t="s">
        <v>1132</v>
      </c>
      <c r="H74" s="97" t="s">
        <v>171</v>
      </c>
      <c r="I74" s="94">
        <v>606.30999999999983</v>
      </c>
      <c r="J74" s="96">
        <v>33530</v>
      </c>
      <c r="K74" s="84"/>
      <c r="L74" s="94">
        <v>203.29573999999997</v>
      </c>
      <c r="M74" s="95">
        <v>2.5882787867093662E-4</v>
      </c>
      <c r="N74" s="95">
        <v>1.681660895500236E-3</v>
      </c>
      <c r="O74" s="95">
        <v>6.1716011222026797E-5</v>
      </c>
    </row>
    <row r="75" spans="2:15">
      <c r="B75" s="87" t="s">
        <v>1204</v>
      </c>
      <c r="C75" s="84" t="s">
        <v>1205</v>
      </c>
      <c r="D75" s="97" t="s">
        <v>127</v>
      </c>
      <c r="E75" s="97" t="s">
        <v>317</v>
      </c>
      <c r="F75" s="84" t="s">
        <v>1206</v>
      </c>
      <c r="G75" s="97" t="s">
        <v>1207</v>
      </c>
      <c r="H75" s="97" t="s">
        <v>171</v>
      </c>
      <c r="I75" s="94">
        <v>17834.519999999997</v>
      </c>
      <c r="J75" s="96">
        <v>2245</v>
      </c>
      <c r="K75" s="84"/>
      <c r="L75" s="94">
        <v>400.3849699999999</v>
      </c>
      <c r="M75" s="95">
        <v>4.4290080192905802E-4</v>
      </c>
      <c r="N75" s="95">
        <v>3.3119815850299428E-3</v>
      </c>
      <c r="O75" s="95">
        <v>1.2154786569384513E-4</v>
      </c>
    </row>
    <row r="76" spans="2:15">
      <c r="B76" s="87" t="s">
        <v>1208</v>
      </c>
      <c r="C76" s="84" t="s">
        <v>1209</v>
      </c>
      <c r="D76" s="97" t="s">
        <v>127</v>
      </c>
      <c r="E76" s="97" t="s">
        <v>317</v>
      </c>
      <c r="F76" s="84" t="s">
        <v>1210</v>
      </c>
      <c r="G76" s="97" t="s">
        <v>722</v>
      </c>
      <c r="H76" s="97" t="s">
        <v>171</v>
      </c>
      <c r="I76" s="94">
        <v>4623.1499999999987</v>
      </c>
      <c r="J76" s="96">
        <v>9761</v>
      </c>
      <c r="K76" s="84"/>
      <c r="L76" s="94">
        <v>451.26566999999994</v>
      </c>
      <c r="M76" s="95">
        <v>3.6757205347248505E-4</v>
      </c>
      <c r="N76" s="95">
        <v>3.7328663685757216E-3</v>
      </c>
      <c r="O76" s="95">
        <v>1.3699410107577975E-4</v>
      </c>
    </row>
    <row r="77" spans="2:15">
      <c r="B77" s="87" t="s">
        <v>1211</v>
      </c>
      <c r="C77" s="84" t="s">
        <v>1212</v>
      </c>
      <c r="D77" s="97" t="s">
        <v>127</v>
      </c>
      <c r="E77" s="97" t="s">
        <v>317</v>
      </c>
      <c r="F77" s="84" t="s">
        <v>461</v>
      </c>
      <c r="G77" s="97" t="s">
        <v>367</v>
      </c>
      <c r="H77" s="97" t="s">
        <v>171</v>
      </c>
      <c r="I77" s="94">
        <v>39979.919999999991</v>
      </c>
      <c r="J77" s="96">
        <v>1478</v>
      </c>
      <c r="K77" s="84"/>
      <c r="L77" s="94">
        <v>590.90321999999981</v>
      </c>
      <c r="M77" s="95">
        <v>2.2740631672875023E-4</v>
      </c>
      <c r="N77" s="95">
        <v>4.8879471753769796E-3</v>
      </c>
      <c r="O77" s="95">
        <v>1.7938491852633883E-4</v>
      </c>
    </row>
    <row r="78" spans="2:15">
      <c r="B78" s="87" t="s">
        <v>1213</v>
      </c>
      <c r="C78" s="84" t="s">
        <v>1214</v>
      </c>
      <c r="D78" s="97" t="s">
        <v>127</v>
      </c>
      <c r="E78" s="97" t="s">
        <v>317</v>
      </c>
      <c r="F78" s="84" t="s">
        <v>1215</v>
      </c>
      <c r="G78" s="97" t="s">
        <v>158</v>
      </c>
      <c r="H78" s="97" t="s">
        <v>171</v>
      </c>
      <c r="I78" s="94">
        <v>1934.0999999999997</v>
      </c>
      <c r="J78" s="96">
        <v>17200</v>
      </c>
      <c r="K78" s="84"/>
      <c r="L78" s="94">
        <v>332.66519999999997</v>
      </c>
      <c r="M78" s="95">
        <v>1.4040059139420812E-4</v>
      </c>
      <c r="N78" s="95">
        <v>2.7518041358553071E-3</v>
      </c>
      <c r="O78" s="95">
        <v>1.0098966764565647E-4</v>
      </c>
    </row>
    <row r="79" spans="2:15">
      <c r="B79" s="87" t="s">
        <v>1216</v>
      </c>
      <c r="C79" s="84" t="s">
        <v>1217</v>
      </c>
      <c r="D79" s="97" t="s">
        <v>127</v>
      </c>
      <c r="E79" s="97" t="s">
        <v>317</v>
      </c>
      <c r="F79" s="84" t="s">
        <v>1218</v>
      </c>
      <c r="G79" s="97" t="s">
        <v>818</v>
      </c>
      <c r="H79" s="97" t="s">
        <v>171</v>
      </c>
      <c r="I79" s="94">
        <v>293414.87999999995</v>
      </c>
      <c r="J79" s="96">
        <v>271.3</v>
      </c>
      <c r="K79" s="84"/>
      <c r="L79" s="94">
        <v>796.03456000000006</v>
      </c>
      <c r="M79" s="95">
        <v>2.8091811435965836E-4</v>
      </c>
      <c r="N79" s="95">
        <v>6.5847921408423845E-3</v>
      </c>
      <c r="O79" s="95">
        <v>2.4165817659573769E-4</v>
      </c>
    </row>
    <row r="80" spans="2:15">
      <c r="B80" s="87" t="s">
        <v>1219</v>
      </c>
      <c r="C80" s="84" t="s">
        <v>1220</v>
      </c>
      <c r="D80" s="97" t="s">
        <v>127</v>
      </c>
      <c r="E80" s="97" t="s">
        <v>317</v>
      </c>
      <c r="F80" s="84" t="s">
        <v>621</v>
      </c>
      <c r="G80" s="97" t="s">
        <v>367</v>
      </c>
      <c r="H80" s="97" t="s">
        <v>171</v>
      </c>
      <c r="I80" s="94">
        <v>119648.03999999998</v>
      </c>
      <c r="J80" s="96">
        <v>747</v>
      </c>
      <c r="K80" s="84"/>
      <c r="L80" s="94">
        <v>893.77085999999986</v>
      </c>
      <c r="M80" s="95">
        <v>2.9394043378992832E-4</v>
      </c>
      <c r="N80" s="95">
        <v>7.3932661097552569E-3</v>
      </c>
      <c r="O80" s="95">
        <v>2.7132871758985477E-4</v>
      </c>
    </row>
    <row r="81" spans="2:15">
      <c r="B81" s="87" t="s">
        <v>1221</v>
      </c>
      <c r="C81" s="84" t="s">
        <v>1222</v>
      </c>
      <c r="D81" s="97" t="s">
        <v>127</v>
      </c>
      <c r="E81" s="97" t="s">
        <v>317</v>
      </c>
      <c r="F81" s="84" t="s">
        <v>1223</v>
      </c>
      <c r="G81" s="97" t="s">
        <v>367</v>
      </c>
      <c r="H81" s="97" t="s">
        <v>171</v>
      </c>
      <c r="I81" s="94">
        <v>52274.959999999992</v>
      </c>
      <c r="J81" s="96">
        <v>1281</v>
      </c>
      <c r="K81" s="84"/>
      <c r="L81" s="94">
        <v>669.6422399999999</v>
      </c>
      <c r="M81" s="95">
        <v>1.4905204679054555E-4</v>
      </c>
      <c r="N81" s="95">
        <v>5.5392757811018765E-3</v>
      </c>
      <c r="O81" s="95">
        <v>2.0328831287159859E-4</v>
      </c>
    </row>
    <row r="82" spans="2:15">
      <c r="B82" s="83"/>
      <c r="C82" s="84"/>
      <c r="D82" s="84"/>
      <c r="E82" s="84"/>
      <c r="F82" s="84"/>
      <c r="G82" s="84"/>
      <c r="H82" s="84"/>
      <c r="I82" s="94"/>
      <c r="J82" s="96"/>
      <c r="K82" s="84"/>
      <c r="L82" s="84"/>
      <c r="M82" s="84"/>
      <c r="N82" s="95"/>
      <c r="O82" s="84"/>
    </row>
    <row r="83" spans="2:15">
      <c r="B83" s="101" t="s">
        <v>29</v>
      </c>
      <c r="C83" s="82"/>
      <c r="D83" s="82"/>
      <c r="E83" s="82"/>
      <c r="F83" s="82"/>
      <c r="G83" s="82"/>
      <c r="H83" s="82"/>
      <c r="I83" s="91"/>
      <c r="J83" s="93"/>
      <c r="K83" s="82"/>
      <c r="L83" s="91">
        <v>7193.2918499999987</v>
      </c>
      <c r="M83" s="82"/>
      <c r="N83" s="92">
        <v>5.9502858318947312E-2</v>
      </c>
      <c r="O83" s="92">
        <v>2.183721511025828E-3</v>
      </c>
    </row>
    <row r="84" spans="2:15">
      <c r="B84" s="87" t="s">
        <v>1224</v>
      </c>
      <c r="C84" s="84" t="s">
        <v>1225</v>
      </c>
      <c r="D84" s="97" t="s">
        <v>127</v>
      </c>
      <c r="E84" s="97" t="s">
        <v>317</v>
      </c>
      <c r="F84" s="84" t="s">
        <v>1226</v>
      </c>
      <c r="G84" s="97" t="s">
        <v>1207</v>
      </c>
      <c r="H84" s="97" t="s">
        <v>171</v>
      </c>
      <c r="I84" s="94">
        <v>10708.899999999998</v>
      </c>
      <c r="J84" s="96">
        <v>1078</v>
      </c>
      <c r="K84" s="84"/>
      <c r="L84" s="94">
        <v>115.44193999999999</v>
      </c>
      <c r="M84" s="95">
        <v>4.1581022382400877E-4</v>
      </c>
      <c r="N84" s="95">
        <v>9.5493489533368745E-4</v>
      </c>
      <c r="O84" s="95">
        <v>3.5045574809056717E-5</v>
      </c>
    </row>
    <row r="85" spans="2:15">
      <c r="B85" s="87" t="s">
        <v>1227</v>
      </c>
      <c r="C85" s="84" t="s">
        <v>1228</v>
      </c>
      <c r="D85" s="97" t="s">
        <v>127</v>
      </c>
      <c r="E85" s="97" t="s">
        <v>317</v>
      </c>
      <c r="F85" s="84" t="s">
        <v>1229</v>
      </c>
      <c r="G85" s="97" t="s">
        <v>1151</v>
      </c>
      <c r="H85" s="97" t="s">
        <v>171</v>
      </c>
      <c r="I85" s="94">
        <v>3294.7499999999995</v>
      </c>
      <c r="J85" s="96">
        <v>2958</v>
      </c>
      <c r="K85" s="84"/>
      <c r="L85" s="94">
        <v>97.458710000000011</v>
      </c>
      <c r="M85" s="95">
        <v>6.2721576736391566E-4</v>
      </c>
      <c r="N85" s="95">
        <v>8.0617774643432206E-4</v>
      </c>
      <c r="O85" s="95">
        <v>2.9586270917650595E-5</v>
      </c>
    </row>
    <row r="86" spans="2:15">
      <c r="B86" s="87" t="s">
        <v>1230</v>
      </c>
      <c r="C86" s="84" t="s">
        <v>1231</v>
      </c>
      <c r="D86" s="97" t="s">
        <v>127</v>
      </c>
      <c r="E86" s="97" t="s">
        <v>317</v>
      </c>
      <c r="F86" s="84" t="s">
        <v>1232</v>
      </c>
      <c r="G86" s="97" t="s">
        <v>158</v>
      </c>
      <c r="H86" s="97" t="s">
        <v>171</v>
      </c>
      <c r="I86" s="94">
        <v>23967.999999999996</v>
      </c>
      <c r="J86" s="96">
        <v>546.6</v>
      </c>
      <c r="K86" s="84"/>
      <c r="L86" s="94">
        <v>131.00908999999999</v>
      </c>
      <c r="M86" s="95">
        <v>4.3587771127829932E-4</v>
      </c>
      <c r="N86" s="95">
        <v>1.0837062478931975E-3</v>
      </c>
      <c r="O86" s="95">
        <v>3.9771411189568061E-5</v>
      </c>
    </row>
    <row r="87" spans="2:15">
      <c r="B87" s="87" t="s">
        <v>1233</v>
      </c>
      <c r="C87" s="84" t="s">
        <v>1234</v>
      </c>
      <c r="D87" s="97" t="s">
        <v>127</v>
      </c>
      <c r="E87" s="97" t="s">
        <v>317</v>
      </c>
      <c r="F87" s="84" t="s">
        <v>1235</v>
      </c>
      <c r="G87" s="97" t="s">
        <v>631</v>
      </c>
      <c r="H87" s="97" t="s">
        <v>171</v>
      </c>
      <c r="I87" s="94">
        <v>29866.639999999996</v>
      </c>
      <c r="J87" s="96">
        <v>1977</v>
      </c>
      <c r="K87" s="84"/>
      <c r="L87" s="94">
        <v>590.4634699999998</v>
      </c>
      <c r="M87" s="95">
        <v>2.2498837642718336E-3</v>
      </c>
      <c r="N87" s="95">
        <v>4.8843095665476151E-3</v>
      </c>
      <c r="O87" s="95">
        <v>1.7925142032349954E-4</v>
      </c>
    </row>
    <row r="88" spans="2:15">
      <c r="B88" s="87" t="s">
        <v>1236</v>
      </c>
      <c r="C88" s="84" t="s">
        <v>1237</v>
      </c>
      <c r="D88" s="97" t="s">
        <v>127</v>
      </c>
      <c r="E88" s="97" t="s">
        <v>317</v>
      </c>
      <c r="F88" s="84" t="s">
        <v>1238</v>
      </c>
      <c r="G88" s="97" t="s">
        <v>1091</v>
      </c>
      <c r="H88" s="97" t="s">
        <v>171</v>
      </c>
      <c r="I88" s="94">
        <v>1.3999999999999997</v>
      </c>
      <c r="J88" s="96">
        <v>85.3</v>
      </c>
      <c r="K88" s="84"/>
      <c r="L88" s="94">
        <v>1.1899999999999997E-3</v>
      </c>
      <c r="M88" s="95">
        <v>1.3785364629787137E-8</v>
      </c>
      <c r="N88" s="95">
        <v>9.8436714199976883E-9</v>
      </c>
      <c r="O88" s="95">
        <v>3.6125721746167369E-10</v>
      </c>
    </row>
    <row r="89" spans="2:15">
      <c r="B89" s="87" t="s">
        <v>1239</v>
      </c>
      <c r="C89" s="84" t="s">
        <v>1240</v>
      </c>
      <c r="D89" s="97" t="s">
        <v>127</v>
      </c>
      <c r="E89" s="97" t="s">
        <v>317</v>
      </c>
      <c r="F89" s="84" t="s">
        <v>1241</v>
      </c>
      <c r="G89" s="97" t="s">
        <v>158</v>
      </c>
      <c r="H89" s="97" t="s">
        <v>171</v>
      </c>
      <c r="I89" s="94">
        <v>211.61999999999998</v>
      </c>
      <c r="J89" s="96">
        <v>5053</v>
      </c>
      <c r="K89" s="84"/>
      <c r="L89" s="94">
        <v>10.693159999999999</v>
      </c>
      <c r="M89" s="95">
        <v>2.1088191330343796E-5</v>
      </c>
      <c r="N89" s="95">
        <v>8.8453742421397053E-5</v>
      </c>
      <c r="O89" s="95">
        <v>3.2462027121617406E-6</v>
      </c>
    </row>
    <row r="90" spans="2:15">
      <c r="B90" s="87" t="s">
        <v>1242</v>
      </c>
      <c r="C90" s="84" t="s">
        <v>1243</v>
      </c>
      <c r="D90" s="97" t="s">
        <v>127</v>
      </c>
      <c r="E90" s="97" t="s">
        <v>317</v>
      </c>
      <c r="F90" s="84" t="s">
        <v>1244</v>
      </c>
      <c r="G90" s="97" t="s">
        <v>676</v>
      </c>
      <c r="H90" s="97" t="s">
        <v>171</v>
      </c>
      <c r="I90" s="94">
        <v>12142.999999999998</v>
      </c>
      <c r="J90" s="96">
        <v>843.4</v>
      </c>
      <c r="K90" s="84"/>
      <c r="L90" s="94">
        <v>102.41405999999998</v>
      </c>
      <c r="M90" s="95">
        <v>2.2339109933182822E-4</v>
      </c>
      <c r="N90" s="95">
        <v>8.4716836590582227E-4</v>
      </c>
      <c r="O90" s="95">
        <v>3.1090603650884794E-5</v>
      </c>
    </row>
    <row r="91" spans="2:15">
      <c r="B91" s="87" t="s">
        <v>1245</v>
      </c>
      <c r="C91" s="84" t="s">
        <v>1246</v>
      </c>
      <c r="D91" s="97" t="s">
        <v>127</v>
      </c>
      <c r="E91" s="97" t="s">
        <v>317</v>
      </c>
      <c r="F91" s="84" t="s">
        <v>1247</v>
      </c>
      <c r="G91" s="97" t="s">
        <v>1091</v>
      </c>
      <c r="H91" s="97" t="s">
        <v>171</v>
      </c>
      <c r="I91" s="94">
        <v>512288.7699999999</v>
      </c>
      <c r="J91" s="96">
        <v>130.19999999999999</v>
      </c>
      <c r="K91" s="84"/>
      <c r="L91" s="94">
        <v>666.99997999999982</v>
      </c>
      <c r="M91" s="95">
        <v>1.7867021552160005E-3</v>
      </c>
      <c r="N91" s="95">
        <v>5.5174190254327982E-3</v>
      </c>
      <c r="O91" s="95">
        <v>2.0248618220318658E-4</v>
      </c>
    </row>
    <row r="92" spans="2:15">
      <c r="B92" s="87" t="s">
        <v>1248</v>
      </c>
      <c r="C92" s="84" t="s">
        <v>1249</v>
      </c>
      <c r="D92" s="97" t="s">
        <v>127</v>
      </c>
      <c r="E92" s="97" t="s">
        <v>317</v>
      </c>
      <c r="F92" s="84" t="s">
        <v>1250</v>
      </c>
      <c r="G92" s="97" t="s">
        <v>199</v>
      </c>
      <c r="H92" s="97" t="s">
        <v>171</v>
      </c>
      <c r="I92" s="94">
        <v>8774.2699999999986</v>
      </c>
      <c r="J92" s="96">
        <v>2283</v>
      </c>
      <c r="K92" s="84"/>
      <c r="L92" s="94">
        <v>200.31657999999996</v>
      </c>
      <c r="M92" s="95">
        <v>2.6045342970902092E-4</v>
      </c>
      <c r="N92" s="95">
        <v>1.6570173054602359E-3</v>
      </c>
      <c r="O92" s="95">
        <v>6.0811605295998963E-5</v>
      </c>
    </row>
    <row r="93" spans="2:15">
      <c r="B93" s="87" t="s">
        <v>1251</v>
      </c>
      <c r="C93" s="84" t="s">
        <v>1252</v>
      </c>
      <c r="D93" s="97" t="s">
        <v>127</v>
      </c>
      <c r="E93" s="97" t="s">
        <v>317</v>
      </c>
      <c r="F93" s="84" t="s">
        <v>1253</v>
      </c>
      <c r="G93" s="97" t="s">
        <v>196</v>
      </c>
      <c r="H93" s="97" t="s">
        <v>171</v>
      </c>
      <c r="I93" s="94">
        <v>9957.32</v>
      </c>
      <c r="J93" s="96">
        <v>1296</v>
      </c>
      <c r="K93" s="84"/>
      <c r="L93" s="94">
        <v>129.04686999999998</v>
      </c>
      <c r="M93" s="95">
        <v>3.347699704613743E-4</v>
      </c>
      <c r="N93" s="95">
        <v>1.0674747782009725E-3</v>
      </c>
      <c r="O93" s="95">
        <v>3.9175725359948189E-5</v>
      </c>
    </row>
    <row r="94" spans="2:15">
      <c r="B94" s="87" t="s">
        <v>1254</v>
      </c>
      <c r="C94" s="84" t="s">
        <v>1255</v>
      </c>
      <c r="D94" s="97" t="s">
        <v>127</v>
      </c>
      <c r="E94" s="97" t="s">
        <v>317</v>
      </c>
      <c r="F94" s="84" t="s">
        <v>1256</v>
      </c>
      <c r="G94" s="97" t="s">
        <v>545</v>
      </c>
      <c r="H94" s="97" t="s">
        <v>171</v>
      </c>
      <c r="I94" s="94">
        <v>7577.9999999999991</v>
      </c>
      <c r="J94" s="96">
        <v>2552</v>
      </c>
      <c r="K94" s="84"/>
      <c r="L94" s="94">
        <v>193.39055999999997</v>
      </c>
      <c r="M94" s="95">
        <v>2.7070304989959548E-4</v>
      </c>
      <c r="N94" s="95">
        <v>1.5997253179574355E-3</v>
      </c>
      <c r="O94" s="95">
        <v>5.8709021503323417E-5</v>
      </c>
    </row>
    <row r="95" spans="2:15">
      <c r="B95" s="87" t="s">
        <v>1257</v>
      </c>
      <c r="C95" s="84" t="s">
        <v>1258</v>
      </c>
      <c r="D95" s="97" t="s">
        <v>127</v>
      </c>
      <c r="E95" s="97" t="s">
        <v>317</v>
      </c>
      <c r="F95" s="84" t="s">
        <v>1259</v>
      </c>
      <c r="G95" s="97" t="s">
        <v>631</v>
      </c>
      <c r="H95" s="97" t="s">
        <v>171</v>
      </c>
      <c r="I95" s="94">
        <v>15115.819999999998</v>
      </c>
      <c r="J95" s="96">
        <v>2056</v>
      </c>
      <c r="K95" s="84"/>
      <c r="L95" s="94">
        <v>310.78125999999997</v>
      </c>
      <c r="M95" s="95">
        <v>2.2722321684923207E-3</v>
      </c>
      <c r="N95" s="95">
        <v>2.5707803419603961E-3</v>
      </c>
      <c r="O95" s="95">
        <v>9.434619598893528E-5</v>
      </c>
    </row>
    <row r="96" spans="2:15">
      <c r="B96" s="87" t="s">
        <v>1260</v>
      </c>
      <c r="C96" s="84" t="s">
        <v>1261</v>
      </c>
      <c r="D96" s="97" t="s">
        <v>127</v>
      </c>
      <c r="E96" s="97" t="s">
        <v>317</v>
      </c>
      <c r="F96" s="84" t="s">
        <v>1262</v>
      </c>
      <c r="G96" s="97" t="s">
        <v>1132</v>
      </c>
      <c r="H96" s="97" t="s">
        <v>171</v>
      </c>
      <c r="I96" s="94">
        <v>2733.4199999999996</v>
      </c>
      <c r="J96" s="96">
        <v>0</v>
      </c>
      <c r="K96" s="84"/>
      <c r="L96" s="94">
        <v>0</v>
      </c>
      <c r="M96" s="95">
        <v>1.7289938650073909E-3</v>
      </c>
      <c r="N96" s="95">
        <v>0</v>
      </c>
      <c r="O96" s="84">
        <v>0</v>
      </c>
    </row>
    <row r="97" spans="2:15">
      <c r="B97" s="87" t="s">
        <v>1263</v>
      </c>
      <c r="C97" s="84" t="s">
        <v>1264</v>
      </c>
      <c r="D97" s="97" t="s">
        <v>127</v>
      </c>
      <c r="E97" s="97" t="s">
        <v>317</v>
      </c>
      <c r="F97" s="84" t="s">
        <v>1265</v>
      </c>
      <c r="G97" s="97" t="s">
        <v>1091</v>
      </c>
      <c r="H97" s="97" t="s">
        <v>171</v>
      </c>
      <c r="I97" s="94">
        <v>28581.239999999994</v>
      </c>
      <c r="J97" s="96">
        <v>1120</v>
      </c>
      <c r="K97" s="84"/>
      <c r="L97" s="94">
        <v>320.10988999999995</v>
      </c>
      <c r="M97" s="95">
        <v>1.0625360467745397E-3</v>
      </c>
      <c r="N97" s="95">
        <v>2.6479467020601713E-3</v>
      </c>
      <c r="O97" s="95">
        <v>9.7178158103665939E-5</v>
      </c>
    </row>
    <row r="98" spans="2:15">
      <c r="B98" s="87" t="s">
        <v>1266</v>
      </c>
      <c r="C98" s="84" t="s">
        <v>1267</v>
      </c>
      <c r="D98" s="97" t="s">
        <v>127</v>
      </c>
      <c r="E98" s="97" t="s">
        <v>317</v>
      </c>
      <c r="F98" s="84" t="s">
        <v>1268</v>
      </c>
      <c r="G98" s="97" t="s">
        <v>194</v>
      </c>
      <c r="H98" s="97" t="s">
        <v>171</v>
      </c>
      <c r="I98" s="94">
        <v>14971.949999999997</v>
      </c>
      <c r="J98" s="96">
        <v>926</v>
      </c>
      <c r="K98" s="84"/>
      <c r="L98" s="94">
        <v>138.64025999999998</v>
      </c>
      <c r="M98" s="95">
        <v>2.4818633730644976E-3</v>
      </c>
      <c r="N98" s="95">
        <v>1.1468312311118058E-3</v>
      </c>
      <c r="O98" s="95">
        <v>4.2088062651901673E-5</v>
      </c>
    </row>
    <row r="99" spans="2:15">
      <c r="B99" s="87" t="s">
        <v>1269</v>
      </c>
      <c r="C99" s="84" t="s">
        <v>1270</v>
      </c>
      <c r="D99" s="97" t="s">
        <v>127</v>
      </c>
      <c r="E99" s="97" t="s">
        <v>317</v>
      </c>
      <c r="F99" s="84" t="s">
        <v>1271</v>
      </c>
      <c r="G99" s="97" t="s">
        <v>197</v>
      </c>
      <c r="H99" s="97" t="s">
        <v>171</v>
      </c>
      <c r="I99" s="94">
        <v>9377.9999999999982</v>
      </c>
      <c r="J99" s="96">
        <v>1088</v>
      </c>
      <c r="K99" s="84"/>
      <c r="L99" s="94">
        <v>102.03263999999999</v>
      </c>
      <c r="M99" s="95">
        <v>7.2961580414118027E-4</v>
      </c>
      <c r="N99" s="95">
        <v>8.4401326241589328E-4</v>
      </c>
      <c r="O99" s="95">
        <v>3.0974813123250987E-5</v>
      </c>
    </row>
    <row r="100" spans="2:15">
      <c r="B100" s="87" t="s">
        <v>1272</v>
      </c>
      <c r="C100" s="84" t="s">
        <v>1273</v>
      </c>
      <c r="D100" s="97" t="s">
        <v>127</v>
      </c>
      <c r="E100" s="97" t="s">
        <v>317</v>
      </c>
      <c r="F100" s="84" t="s">
        <v>1274</v>
      </c>
      <c r="G100" s="97" t="s">
        <v>471</v>
      </c>
      <c r="H100" s="97" t="s">
        <v>171</v>
      </c>
      <c r="I100" s="94">
        <v>49413.41</v>
      </c>
      <c r="J100" s="96">
        <v>725.5</v>
      </c>
      <c r="K100" s="84"/>
      <c r="L100" s="94">
        <v>358.49425999999994</v>
      </c>
      <c r="M100" s="95">
        <v>1.4434927508128546E-3</v>
      </c>
      <c r="N100" s="95">
        <v>2.9654619339455636E-3</v>
      </c>
      <c r="O100" s="95">
        <v>1.0883078894418639E-4</v>
      </c>
    </row>
    <row r="101" spans="2:15">
      <c r="B101" s="87" t="s">
        <v>1275</v>
      </c>
      <c r="C101" s="84" t="s">
        <v>1276</v>
      </c>
      <c r="D101" s="97" t="s">
        <v>127</v>
      </c>
      <c r="E101" s="97" t="s">
        <v>317</v>
      </c>
      <c r="F101" s="84" t="s">
        <v>1277</v>
      </c>
      <c r="G101" s="97" t="s">
        <v>471</v>
      </c>
      <c r="H101" s="97" t="s">
        <v>171</v>
      </c>
      <c r="I101" s="94">
        <v>18443.14</v>
      </c>
      <c r="J101" s="96">
        <v>2320</v>
      </c>
      <c r="K101" s="84"/>
      <c r="L101" s="94">
        <v>427.8808499999999</v>
      </c>
      <c r="M101" s="95">
        <v>1.214981758283905E-3</v>
      </c>
      <c r="N101" s="95">
        <v>3.5394273061422838E-3</v>
      </c>
      <c r="O101" s="95">
        <v>1.298949960303662E-4</v>
      </c>
    </row>
    <row r="102" spans="2:15">
      <c r="B102" s="87" t="s">
        <v>1278</v>
      </c>
      <c r="C102" s="84" t="s">
        <v>1279</v>
      </c>
      <c r="D102" s="97" t="s">
        <v>127</v>
      </c>
      <c r="E102" s="97" t="s">
        <v>317</v>
      </c>
      <c r="F102" s="84" t="s">
        <v>1280</v>
      </c>
      <c r="G102" s="97" t="s">
        <v>818</v>
      </c>
      <c r="H102" s="97" t="s">
        <v>171</v>
      </c>
      <c r="I102" s="94">
        <v>8642.9999999999982</v>
      </c>
      <c r="J102" s="96">
        <v>1117</v>
      </c>
      <c r="K102" s="84"/>
      <c r="L102" s="94">
        <v>96.542309999999986</v>
      </c>
      <c r="M102" s="95">
        <v>4.3212839358032089E-4</v>
      </c>
      <c r="N102" s="95">
        <v>7.9859729224164458E-4</v>
      </c>
      <c r="O102" s="95">
        <v>2.9308072502455731E-5</v>
      </c>
    </row>
    <row r="103" spans="2:15">
      <c r="B103" s="87" t="s">
        <v>1281</v>
      </c>
      <c r="C103" s="84" t="s">
        <v>1282</v>
      </c>
      <c r="D103" s="97" t="s">
        <v>127</v>
      </c>
      <c r="E103" s="97" t="s">
        <v>317</v>
      </c>
      <c r="F103" s="84" t="s">
        <v>1283</v>
      </c>
      <c r="G103" s="97" t="s">
        <v>1132</v>
      </c>
      <c r="H103" s="97" t="s">
        <v>171</v>
      </c>
      <c r="I103" s="94">
        <v>5061.7599999999993</v>
      </c>
      <c r="J103" s="96">
        <v>1848</v>
      </c>
      <c r="K103" s="84"/>
      <c r="L103" s="94">
        <v>93.541320000000013</v>
      </c>
      <c r="M103" s="95">
        <v>4.1184329360074848E-4</v>
      </c>
      <c r="N103" s="95">
        <v>7.7377312459904078E-4</v>
      </c>
      <c r="O103" s="95">
        <v>2.8397039479741195E-5</v>
      </c>
    </row>
    <row r="104" spans="2:15">
      <c r="B104" s="87" t="s">
        <v>1284</v>
      </c>
      <c r="C104" s="84" t="s">
        <v>1285</v>
      </c>
      <c r="D104" s="97" t="s">
        <v>127</v>
      </c>
      <c r="E104" s="97" t="s">
        <v>317</v>
      </c>
      <c r="F104" s="84" t="s">
        <v>1286</v>
      </c>
      <c r="G104" s="97" t="s">
        <v>196</v>
      </c>
      <c r="H104" s="97" t="s">
        <v>171</v>
      </c>
      <c r="I104" s="94">
        <v>26854.289999999994</v>
      </c>
      <c r="J104" s="96">
        <v>342.4</v>
      </c>
      <c r="K104" s="84"/>
      <c r="L104" s="94">
        <v>91.949089999999984</v>
      </c>
      <c r="M104" s="95">
        <v>1.6655291916872964E-4</v>
      </c>
      <c r="N104" s="95">
        <v>7.6060220951915569E-4</v>
      </c>
      <c r="O104" s="95">
        <v>2.7913674287002531E-5</v>
      </c>
    </row>
    <row r="105" spans="2:15">
      <c r="B105" s="87" t="s">
        <v>1287</v>
      </c>
      <c r="C105" s="84" t="s">
        <v>1288</v>
      </c>
      <c r="D105" s="97" t="s">
        <v>127</v>
      </c>
      <c r="E105" s="97" t="s">
        <v>317</v>
      </c>
      <c r="F105" s="84" t="s">
        <v>1289</v>
      </c>
      <c r="G105" s="97" t="s">
        <v>631</v>
      </c>
      <c r="H105" s="97" t="s">
        <v>171</v>
      </c>
      <c r="I105" s="94">
        <v>8084.9499999999989</v>
      </c>
      <c r="J105" s="96">
        <v>480.2</v>
      </c>
      <c r="K105" s="84"/>
      <c r="L105" s="94">
        <v>38.82392999999999</v>
      </c>
      <c r="M105" s="95">
        <v>7.0153382186189002E-4</v>
      </c>
      <c r="N105" s="95">
        <v>3.2115126903612675E-4</v>
      </c>
      <c r="O105" s="95">
        <v>1.1786071363635965E-5</v>
      </c>
    </row>
    <row r="106" spans="2:15">
      <c r="B106" s="87" t="s">
        <v>1290</v>
      </c>
      <c r="C106" s="84" t="s">
        <v>1291</v>
      </c>
      <c r="D106" s="97" t="s">
        <v>127</v>
      </c>
      <c r="E106" s="97" t="s">
        <v>317</v>
      </c>
      <c r="F106" s="84" t="s">
        <v>1292</v>
      </c>
      <c r="G106" s="97" t="s">
        <v>1207</v>
      </c>
      <c r="H106" s="97" t="s">
        <v>171</v>
      </c>
      <c r="I106" s="94">
        <v>9991.0599999999977</v>
      </c>
      <c r="J106" s="96">
        <v>65.3</v>
      </c>
      <c r="K106" s="84"/>
      <c r="L106" s="94">
        <v>6.5241599999999993</v>
      </c>
      <c r="M106" s="95">
        <v>1.315789439027189E-4</v>
      </c>
      <c r="N106" s="95">
        <v>5.3967804480245482E-5</v>
      </c>
      <c r="O106" s="95">
        <v>1.9805881410712213E-6</v>
      </c>
    </row>
    <row r="107" spans="2:15">
      <c r="B107" s="87" t="s">
        <v>1293</v>
      </c>
      <c r="C107" s="84" t="s">
        <v>1294</v>
      </c>
      <c r="D107" s="97" t="s">
        <v>127</v>
      </c>
      <c r="E107" s="97" t="s">
        <v>317</v>
      </c>
      <c r="F107" s="84" t="s">
        <v>1295</v>
      </c>
      <c r="G107" s="97" t="s">
        <v>1091</v>
      </c>
      <c r="H107" s="97" t="s">
        <v>171</v>
      </c>
      <c r="I107" s="94">
        <v>0.66</v>
      </c>
      <c r="J107" s="96">
        <v>586</v>
      </c>
      <c r="K107" s="84"/>
      <c r="L107" s="94">
        <v>3.8499999999999997E-3</v>
      </c>
      <c r="M107" s="95">
        <v>3.6418896772292504E-7</v>
      </c>
      <c r="N107" s="95">
        <v>3.1847172241168997E-8</v>
      </c>
      <c r="O107" s="95">
        <v>1.1687733506112976E-9</v>
      </c>
    </row>
    <row r="108" spans="2:15">
      <c r="B108" s="87" t="s">
        <v>1296</v>
      </c>
      <c r="C108" s="84" t="s">
        <v>1297</v>
      </c>
      <c r="D108" s="97" t="s">
        <v>127</v>
      </c>
      <c r="E108" s="97" t="s">
        <v>317</v>
      </c>
      <c r="F108" s="84" t="s">
        <v>1298</v>
      </c>
      <c r="G108" s="97" t="s">
        <v>158</v>
      </c>
      <c r="H108" s="97" t="s">
        <v>171</v>
      </c>
      <c r="I108" s="94">
        <v>74029.169999999984</v>
      </c>
      <c r="J108" s="96">
        <v>984.1</v>
      </c>
      <c r="K108" s="84"/>
      <c r="L108" s="94">
        <v>728.52106000000003</v>
      </c>
      <c r="M108" s="95">
        <v>1.868474762069673E-3</v>
      </c>
      <c r="N108" s="95">
        <v>6.0263209556205236E-3</v>
      </c>
      <c r="O108" s="95">
        <v>2.2116259747716733E-4</v>
      </c>
    </row>
    <row r="109" spans="2:15">
      <c r="B109" s="87" t="s">
        <v>1299</v>
      </c>
      <c r="C109" s="84" t="s">
        <v>1300</v>
      </c>
      <c r="D109" s="97" t="s">
        <v>127</v>
      </c>
      <c r="E109" s="97" t="s">
        <v>317</v>
      </c>
      <c r="F109" s="84" t="s">
        <v>1301</v>
      </c>
      <c r="G109" s="97" t="s">
        <v>158</v>
      </c>
      <c r="H109" s="97" t="s">
        <v>171</v>
      </c>
      <c r="I109" s="94">
        <v>203333.99999999997</v>
      </c>
      <c r="J109" s="96">
        <v>134.6</v>
      </c>
      <c r="K109" s="84"/>
      <c r="L109" s="94">
        <v>273.68755999999996</v>
      </c>
      <c r="M109" s="95">
        <v>5.8095428571428563E-4</v>
      </c>
      <c r="N109" s="95">
        <v>2.2639415230091618E-3</v>
      </c>
      <c r="O109" s="95">
        <v>8.3085383512163766E-5</v>
      </c>
    </row>
    <row r="110" spans="2:15">
      <c r="B110" s="87" t="s">
        <v>1302</v>
      </c>
      <c r="C110" s="84" t="s">
        <v>1303</v>
      </c>
      <c r="D110" s="97" t="s">
        <v>127</v>
      </c>
      <c r="E110" s="97" t="s">
        <v>317</v>
      </c>
      <c r="F110" s="84" t="s">
        <v>1304</v>
      </c>
      <c r="G110" s="97" t="s">
        <v>803</v>
      </c>
      <c r="H110" s="97" t="s">
        <v>171</v>
      </c>
      <c r="I110" s="94">
        <v>4633.45</v>
      </c>
      <c r="J110" s="96">
        <v>4216</v>
      </c>
      <c r="K110" s="84"/>
      <c r="L110" s="94">
        <v>195.34624999999997</v>
      </c>
      <c r="M110" s="95">
        <v>4.399926538903614E-4</v>
      </c>
      <c r="N110" s="95">
        <v>1.6159027715367425E-3</v>
      </c>
      <c r="O110" s="95">
        <v>5.9302724971909649E-5</v>
      </c>
    </row>
    <row r="111" spans="2:15">
      <c r="B111" s="87" t="s">
        <v>1305</v>
      </c>
      <c r="C111" s="84" t="s">
        <v>1306</v>
      </c>
      <c r="D111" s="97" t="s">
        <v>127</v>
      </c>
      <c r="E111" s="97" t="s">
        <v>317</v>
      </c>
      <c r="F111" s="84" t="s">
        <v>1307</v>
      </c>
      <c r="G111" s="97" t="s">
        <v>471</v>
      </c>
      <c r="H111" s="97" t="s">
        <v>171</v>
      </c>
      <c r="I111" s="94">
        <v>4285.2599999999993</v>
      </c>
      <c r="J111" s="96">
        <v>614.5</v>
      </c>
      <c r="K111" s="84"/>
      <c r="L111" s="94">
        <v>26.332919999999994</v>
      </c>
      <c r="M111" s="95">
        <v>3.2648672155831301E-4</v>
      </c>
      <c r="N111" s="95">
        <v>2.1782572437738281E-4</v>
      </c>
      <c r="O111" s="95">
        <v>7.9940818544881162E-6</v>
      </c>
    </row>
    <row r="112" spans="2:15">
      <c r="B112" s="87" t="s">
        <v>1308</v>
      </c>
      <c r="C112" s="84" t="s">
        <v>1309</v>
      </c>
      <c r="D112" s="97" t="s">
        <v>127</v>
      </c>
      <c r="E112" s="97" t="s">
        <v>317</v>
      </c>
      <c r="F112" s="84" t="s">
        <v>1310</v>
      </c>
      <c r="G112" s="97" t="s">
        <v>471</v>
      </c>
      <c r="H112" s="97" t="s">
        <v>171</v>
      </c>
      <c r="I112" s="94">
        <v>8777.2699999999986</v>
      </c>
      <c r="J112" s="96">
        <v>2357</v>
      </c>
      <c r="K112" s="84"/>
      <c r="L112" s="94">
        <v>206.88024999999996</v>
      </c>
      <c r="M112" s="95">
        <v>3.4118965366914137E-4</v>
      </c>
      <c r="N112" s="95">
        <v>1.7113119363756108E-3</v>
      </c>
      <c r="O112" s="95">
        <v>6.2804187783844901E-5</v>
      </c>
    </row>
    <row r="113" spans="2:15">
      <c r="B113" s="87" t="s">
        <v>1311</v>
      </c>
      <c r="C113" s="84" t="s">
        <v>1312</v>
      </c>
      <c r="D113" s="97" t="s">
        <v>127</v>
      </c>
      <c r="E113" s="97" t="s">
        <v>317</v>
      </c>
      <c r="F113" s="84" t="s">
        <v>1313</v>
      </c>
      <c r="G113" s="97" t="s">
        <v>194</v>
      </c>
      <c r="H113" s="97" t="s">
        <v>171</v>
      </c>
      <c r="I113" s="94">
        <v>2396.2199999999993</v>
      </c>
      <c r="J113" s="96">
        <v>10350</v>
      </c>
      <c r="K113" s="84"/>
      <c r="L113" s="94">
        <v>248.00876999999997</v>
      </c>
      <c r="M113" s="95">
        <v>2.9053437169223153E-4</v>
      </c>
      <c r="N113" s="95">
        <v>2.0515267572754456E-3</v>
      </c>
      <c r="O113" s="95">
        <v>7.5289880803606921E-5</v>
      </c>
    </row>
    <row r="114" spans="2:15">
      <c r="B114" s="87" t="s">
        <v>1314</v>
      </c>
      <c r="C114" s="84" t="s">
        <v>1315</v>
      </c>
      <c r="D114" s="97" t="s">
        <v>127</v>
      </c>
      <c r="E114" s="97" t="s">
        <v>317</v>
      </c>
      <c r="F114" s="84" t="s">
        <v>1316</v>
      </c>
      <c r="G114" s="97" t="s">
        <v>471</v>
      </c>
      <c r="H114" s="97" t="s">
        <v>171</v>
      </c>
      <c r="I114" s="94">
        <v>145096.84999999998</v>
      </c>
      <c r="J114" s="96">
        <v>567.5</v>
      </c>
      <c r="K114" s="84"/>
      <c r="L114" s="94">
        <v>823.42461999999989</v>
      </c>
      <c r="M114" s="95">
        <v>1.8595770701915612E-3</v>
      </c>
      <c r="N114" s="95">
        <v>6.8113625196776955E-3</v>
      </c>
      <c r="O114" s="95">
        <v>2.4997318236187908E-4</v>
      </c>
    </row>
    <row r="115" spans="2:15">
      <c r="B115" s="87" t="s">
        <v>1317</v>
      </c>
      <c r="C115" s="84" t="s">
        <v>1318</v>
      </c>
      <c r="D115" s="97" t="s">
        <v>127</v>
      </c>
      <c r="E115" s="97" t="s">
        <v>317</v>
      </c>
      <c r="F115" s="84" t="s">
        <v>1319</v>
      </c>
      <c r="G115" s="97" t="s">
        <v>1207</v>
      </c>
      <c r="H115" s="97" t="s">
        <v>171</v>
      </c>
      <c r="I115" s="94">
        <v>98549.479999999981</v>
      </c>
      <c r="J115" s="96">
        <v>292.8</v>
      </c>
      <c r="K115" s="84"/>
      <c r="L115" s="94">
        <v>288.55287999999996</v>
      </c>
      <c r="M115" s="95">
        <v>3.8630780861284282E-4</v>
      </c>
      <c r="N115" s="95">
        <v>2.3869073428689266E-3</v>
      </c>
      <c r="O115" s="95">
        <v>8.7598160100296014E-5</v>
      </c>
    </row>
    <row r="116" spans="2:15">
      <c r="B116" s="87" t="s">
        <v>1320</v>
      </c>
      <c r="C116" s="84" t="s">
        <v>1321</v>
      </c>
      <c r="D116" s="97" t="s">
        <v>127</v>
      </c>
      <c r="E116" s="97" t="s">
        <v>317</v>
      </c>
      <c r="F116" s="84" t="s">
        <v>1322</v>
      </c>
      <c r="G116" s="97" t="s">
        <v>471</v>
      </c>
      <c r="H116" s="97" t="s">
        <v>171</v>
      </c>
      <c r="I116" s="94">
        <v>13055.969999999998</v>
      </c>
      <c r="J116" s="96">
        <v>1247</v>
      </c>
      <c r="K116" s="84"/>
      <c r="L116" s="94">
        <v>162.80794999999998</v>
      </c>
      <c r="M116" s="95">
        <v>7.7728750684280686E-4</v>
      </c>
      <c r="N116" s="95">
        <v>1.3467461885406831E-3</v>
      </c>
      <c r="O116" s="95">
        <v>4.9424829409780934E-5</v>
      </c>
    </row>
    <row r="117" spans="2:15">
      <c r="B117" s="87" t="s">
        <v>1323</v>
      </c>
      <c r="C117" s="84" t="s">
        <v>1324</v>
      </c>
      <c r="D117" s="97" t="s">
        <v>127</v>
      </c>
      <c r="E117" s="97" t="s">
        <v>317</v>
      </c>
      <c r="F117" s="84" t="s">
        <v>1325</v>
      </c>
      <c r="G117" s="97" t="s">
        <v>1132</v>
      </c>
      <c r="H117" s="97" t="s">
        <v>171</v>
      </c>
      <c r="I117" s="94">
        <v>154686.17000000001</v>
      </c>
      <c r="J117" s="96">
        <v>11.1</v>
      </c>
      <c r="K117" s="84"/>
      <c r="L117" s="94">
        <v>17.170159999999996</v>
      </c>
      <c r="M117" s="95">
        <v>3.7567580818709782E-4</v>
      </c>
      <c r="N117" s="95">
        <v>1.4203143972167016E-4</v>
      </c>
      <c r="O117" s="95">
        <v>5.2124741386317075E-6</v>
      </c>
    </row>
    <row r="118" spans="2:15">
      <c r="B118" s="83"/>
      <c r="C118" s="84"/>
      <c r="D118" s="84"/>
      <c r="E118" s="84"/>
      <c r="F118" s="84"/>
      <c r="G118" s="84"/>
      <c r="H118" s="84"/>
      <c r="I118" s="94"/>
      <c r="J118" s="96"/>
      <c r="K118" s="84"/>
      <c r="L118" s="84"/>
      <c r="M118" s="84"/>
      <c r="N118" s="95"/>
      <c r="O118" s="84"/>
    </row>
    <row r="119" spans="2:15">
      <c r="B119" s="81" t="s">
        <v>236</v>
      </c>
      <c r="C119" s="82"/>
      <c r="D119" s="82"/>
      <c r="E119" s="82"/>
      <c r="F119" s="82"/>
      <c r="G119" s="82"/>
      <c r="H119" s="82"/>
      <c r="I119" s="91"/>
      <c r="J119" s="93"/>
      <c r="K119" s="91">
        <v>15.58366</v>
      </c>
      <c r="L119" s="91">
        <v>23940.053489999998</v>
      </c>
      <c r="M119" s="82"/>
      <c r="N119" s="92">
        <v>0.19803194985943609</v>
      </c>
      <c r="O119" s="92">
        <v>7.2676614367067497E-3</v>
      </c>
    </row>
    <row r="120" spans="2:15">
      <c r="B120" s="101" t="s">
        <v>66</v>
      </c>
      <c r="C120" s="82"/>
      <c r="D120" s="82"/>
      <c r="E120" s="82"/>
      <c r="F120" s="82"/>
      <c r="G120" s="82"/>
      <c r="H120" s="82"/>
      <c r="I120" s="91"/>
      <c r="J120" s="93"/>
      <c r="K120" s="91">
        <v>3.592109999999999</v>
      </c>
      <c r="L120" s="91">
        <v>2966.8913499999999</v>
      </c>
      <c r="M120" s="82"/>
      <c r="N120" s="92">
        <v>2.454210385565829E-2</v>
      </c>
      <c r="O120" s="92">
        <v>9.0068144001017561E-4</v>
      </c>
    </row>
    <row r="121" spans="2:15">
      <c r="B121" s="87" t="s">
        <v>1326</v>
      </c>
      <c r="C121" s="84" t="s">
        <v>1327</v>
      </c>
      <c r="D121" s="97" t="s">
        <v>1328</v>
      </c>
      <c r="E121" s="97" t="s">
        <v>849</v>
      </c>
      <c r="F121" s="84" t="s">
        <v>1329</v>
      </c>
      <c r="G121" s="97" t="s">
        <v>879</v>
      </c>
      <c r="H121" s="97" t="s">
        <v>170</v>
      </c>
      <c r="I121" s="94">
        <v>1978.9999999999998</v>
      </c>
      <c r="J121" s="96">
        <v>6598</v>
      </c>
      <c r="K121" s="94">
        <v>1.7944599999999997</v>
      </c>
      <c r="L121" s="94">
        <v>475.38787999999994</v>
      </c>
      <c r="M121" s="95">
        <v>1.399140295806114E-5</v>
      </c>
      <c r="N121" s="95">
        <v>3.9324051157725139E-3</v>
      </c>
      <c r="O121" s="95">
        <v>1.4431706112924713E-4</v>
      </c>
    </row>
    <row r="122" spans="2:15">
      <c r="B122" s="87" t="s">
        <v>1330</v>
      </c>
      <c r="C122" s="84" t="s">
        <v>1331</v>
      </c>
      <c r="D122" s="97" t="s">
        <v>1332</v>
      </c>
      <c r="E122" s="97" t="s">
        <v>849</v>
      </c>
      <c r="F122" s="84" t="s">
        <v>1333</v>
      </c>
      <c r="G122" s="97" t="s">
        <v>948</v>
      </c>
      <c r="H122" s="97" t="s">
        <v>170</v>
      </c>
      <c r="I122" s="94">
        <v>0.29999999999999993</v>
      </c>
      <c r="J122" s="96">
        <v>1855</v>
      </c>
      <c r="K122" s="84"/>
      <c r="L122" s="94">
        <v>2.0199999999999996E-2</v>
      </c>
      <c r="M122" s="95">
        <v>8.73396516778238E-9</v>
      </c>
      <c r="N122" s="95">
        <v>1.6709425435626327E-7</v>
      </c>
      <c r="O122" s="95">
        <v>6.1322653720384954E-9</v>
      </c>
    </row>
    <row r="123" spans="2:15">
      <c r="B123" s="87" t="s">
        <v>1334</v>
      </c>
      <c r="C123" s="84" t="s">
        <v>1335</v>
      </c>
      <c r="D123" s="97" t="s">
        <v>1332</v>
      </c>
      <c r="E123" s="97" t="s">
        <v>849</v>
      </c>
      <c r="F123" s="84" t="s">
        <v>1336</v>
      </c>
      <c r="G123" s="97" t="s">
        <v>879</v>
      </c>
      <c r="H123" s="97" t="s">
        <v>170</v>
      </c>
      <c r="I123" s="94">
        <v>1244.0099999999998</v>
      </c>
      <c r="J123" s="96">
        <v>11767</v>
      </c>
      <c r="K123" s="84"/>
      <c r="L123" s="94">
        <v>530.92990999999995</v>
      </c>
      <c r="M123" s="95">
        <v>7.9635154090287885E-6</v>
      </c>
      <c r="N123" s="95">
        <v>4.3918483874697024E-3</v>
      </c>
      <c r="O123" s="95">
        <v>1.6117837138972848E-4</v>
      </c>
    </row>
    <row r="124" spans="2:15">
      <c r="B124" s="87" t="s">
        <v>1337</v>
      </c>
      <c r="C124" s="84" t="s">
        <v>1338</v>
      </c>
      <c r="D124" s="97" t="s">
        <v>1332</v>
      </c>
      <c r="E124" s="97" t="s">
        <v>849</v>
      </c>
      <c r="F124" s="84" t="s">
        <v>1339</v>
      </c>
      <c r="G124" s="97" t="s">
        <v>1207</v>
      </c>
      <c r="H124" s="97" t="s">
        <v>170</v>
      </c>
      <c r="I124" s="94">
        <v>3269.9999999999995</v>
      </c>
      <c r="J124" s="96">
        <v>565</v>
      </c>
      <c r="K124" s="84"/>
      <c r="L124" s="94">
        <v>67.010639999999981</v>
      </c>
      <c r="M124" s="95">
        <v>9.8416937970362216E-5</v>
      </c>
      <c r="N124" s="95">
        <v>5.5431153092752421E-4</v>
      </c>
      <c r="O124" s="95">
        <v>2.0342922140105824E-5</v>
      </c>
    </row>
    <row r="125" spans="2:15">
      <c r="B125" s="87" t="s">
        <v>1340</v>
      </c>
      <c r="C125" s="84" t="s">
        <v>1341</v>
      </c>
      <c r="D125" s="97" t="s">
        <v>1332</v>
      </c>
      <c r="E125" s="97" t="s">
        <v>849</v>
      </c>
      <c r="F125" s="84" t="s">
        <v>1342</v>
      </c>
      <c r="G125" s="97" t="s">
        <v>631</v>
      </c>
      <c r="H125" s="97" t="s">
        <v>170</v>
      </c>
      <c r="I125" s="94">
        <v>2065.12</v>
      </c>
      <c r="J125" s="96">
        <v>3440</v>
      </c>
      <c r="K125" s="94">
        <v>1.7976499999999995</v>
      </c>
      <c r="L125" s="94">
        <v>259.46019999999993</v>
      </c>
      <c r="M125" s="95">
        <v>9.8488576728182121E-5</v>
      </c>
      <c r="N125" s="95">
        <v>2.1462529036696504E-3</v>
      </c>
      <c r="O125" s="95">
        <v>7.8766277221890217E-5</v>
      </c>
    </row>
    <row r="126" spans="2:15">
      <c r="B126" s="87" t="s">
        <v>1343</v>
      </c>
      <c r="C126" s="84" t="s">
        <v>1344</v>
      </c>
      <c r="D126" s="97" t="s">
        <v>1332</v>
      </c>
      <c r="E126" s="97" t="s">
        <v>849</v>
      </c>
      <c r="F126" s="84" t="s">
        <v>1345</v>
      </c>
      <c r="G126" s="97" t="s">
        <v>28</v>
      </c>
      <c r="H126" s="97" t="s">
        <v>170</v>
      </c>
      <c r="I126" s="94">
        <v>3709.3699999999994</v>
      </c>
      <c r="J126" s="96">
        <v>2190</v>
      </c>
      <c r="K126" s="84"/>
      <c r="L126" s="94">
        <v>294.64006999999992</v>
      </c>
      <c r="M126" s="95">
        <v>1.0787652757731275E-4</v>
      </c>
      <c r="N126" s="95">
        <v>2.4372605346597632E-3</v>
      </c>
      <c r="O126" s="95">
        <v>8.94460939839603E-5</v>
      </c>
    </row>
    <row r="127" spans="2:15">
      <c r="B127" s="87" t="s">
        <v>1346</v>
      </c>
      <c r="C127" s="84" t="s">
        <v>1347</v>
      </c>
      <c r="D127" s="97" t="s">
        <v>1332</v>
      </c>
      <c r="E127" s="97" t="s">
        <v>849</v>
      </c>
      <c r="F127" s="84" t="s">
        <v>1348</v>
      </c>
      <c r="G127" s="97" t="s">
        <v>909</v>
      </c>
      <c r="H127" s="97" t="s">
        <v>170</v>
      </c>
      <c r="I127" s="94">
        <v>10827.629999999997</v>
      </c>
      <c r="J127" s="96">
        <v>615</v>
      </c>
      <c r="K127" s="84"/>
      <c r="L127" s="94">
        <v>241.52163999999996</v>
      </c>
      <c r="M127" s="95">
        <v>3.9838456675798391E-4</v>
      </c>
      <c r="N127" s="95">
        <v>1.9978652646882107E-3</v>
      </c>
      <c r="O127" s="95">
        <v>7.3320534137126113E-5</v>
      </c>
    </row>
    <row r="128" spans="2:15">
      <c r="B128" s="87" t="s">
        <v>1349</v>
      </c>
      <c r="C128" s="84" t="s">
        <v>1350</v>
      </c>
      <c r="D128" s="97" t="s">
        <v>1332</v>
      </c>
      <c r="E128" s="97" t="s">
        <v>849</v>
      </c>
      <c r="F128" s="84" t="s">
        <v>1351</v>
      </c>
      <c r="G128" s="97" t="s">
        <v>1079</v>
      </c>
      <c r="H128" s="97" t="s">
        <v>170</v>
      </c>
      <c r="I128" s="94">
        <v>731.58</v>
      </c>
      <c r="J128" s="96">
        <v>7345</v>
      </c>
      <c r="K128" s="84"/>
      <c r="L128" s="94">
        <v>194.89521999999997</v>
      </c>
      <c r="M128" s="95">
        <v>1.3811146624960747E-5</v>
      </c>
      <c r="N128" s="95">
        <v>1.6121718546287076E-3</v>
      </c>
      <c r="O128" s="95">
        <v>5.9165802414941804E-5</v>
      </c>
    </row>
    <row r="129" spans="2:15">
      <c r="B129" s="87" t="s">
        <v>1352</v>
      </c>
      <c r="C129" s="84" t="s">
        <v>1353</v>
      </c>
      <c r="D129" s="97" t="s">
        <v>1332</v>
      </c>
      <c r="E129" s="97" t="s">
        <v>849</v>
      </c>
      <c r="F129" s="84" t="s">
        <v>1188</v>
      </c>
      <c r="G129" s="97" t="s">
        <v>1079</v>
      </c>
      <c r="H129" s="97" t="s">
        <v>170</v>
      </c>
      <c r="I129" s="94">
        <v>1031.9999999999998</v>
      </c>
      <c r="J129" s="96">
        <v>2631</v>
      </c>
      <c r="K129" s="84"/>
      <c r="L129" s="94">
        <v>98.480009999999979</v>
      </c>
      <c r="M129" s="95">
        <v>3.6825374395766784E-5</v>
      </c>
      <c r="N129" s="95">
        <v>8.14625932670661E-4</v>
      </c>
      <c r="O129" s="95">
        <v>2.9896314611930928E-5</v>
      </c>
    </row>
    <row r="130" spans="2:15">
      <c r="B130" s="87" t="s">
        <v>1360</v>
      </c>
      <c r="C130" s="84" t="s">
        <v>1361</v>
      </c>
      <c r="D130" s="97" t="s">
        <v>1332</v>
      </c>
      <c r="E130" s="97" t="s">
        <v>849</v>
      </c>
      <c r="F130" s="84" t="s">
        <v>1362</v>
      </c>
      <c r="G130" s="97" t="s">
        <v>991</v>
      </c>
      <c r="H130" s="97" t="s">
        <v>170</v>
      </c>
      <c r="I130" s="94">
        <v>2195.9999999999995</v>
      </c>
      <c r="J130" s="96">
        <v>3765</v>
      </c>
      <c r="K130" s="84"/>
      <c r="L130" s="94">
        <v>299.87817999999993</v>
      </c>
      <c r="M130" s="95">
        <v>4.8265418658329487E-5</v>
      </c>
      <c r="N130" s="95">
        <v>2.48059014281254E-3</v>
      </c>
      <c r="O130" s="95">
        <v>9.1036266289303312E-5</v>
      </c>
    </row>
    <row r="131" spans="2:15">
      <c r="B131" s="87" t="s">
        <v>1363</v>
      </c>
      <c r="C131" s="84" t="s">
        <v>1364</v>
      </c>
      <c r="D131" s="97" t="s">
        <v>1332</v>
      </c>
      <c r="E131" s="97" t="s">
        <v>849</v>
      </c>
      <c r="F131" s="84" t="s">
        <v>861</v>
      </c>
      <c r="G131" s="97" t="s">
        <v>471</v>
      </c>
      <c r="H131" s="97" t="s">
        <v>170</v>
      </c>
      <c r="I131" s="94">
        <v>1851.9999999999998</v>
      </c>
      <c r="J131" s="96">
        <v>2154</v>
      </c>
      <c r="K131" s="84"/>
      <c r="L131" s="94">
        <v>144.68857999999994</v>
      </c>
      <c r="M131" s="95">
        <v>1.8187486692543988E-6</v>
      </c>
      <c r="N131" s="95">
        <v>1.1968628905428982E-3</v>
      </c>
      <c r="O131" s="95">
        <v>4.3924196478387198E-5</v>
      </c>
    </row>
    <row r="132" spans="2:15">
      <c r="B132" s="87" t="s">
        <v>1365</v>
      </c>
      <c r="C132" s="84" t="s">
        <v>1366</v>
      </c>
      <c r="D132" s="97" t="s">
        <v>1332</v>
      </c>
      <c r="E132" s="97" t="s">
        <v>849</v>
      </c>
      <c r="F132" s="84" t="s">
        <v>1078</v>
      </c>
      <c r="G132" s="97" t="s">
        <v>1079</v>
      </c>
      <c r="H132" s="97" t="s">
        <v>170</v>
      </c>
      <c r="I132" s="94">
        <v>547.99999999999989</v>
      </c>
      <c r="J132" s="96">
        <v>2176</v>
      </c>
      <c r="K132" s="84"/>
      <c r="L132" s="94">
        <v>43.250089999999986</v>
      </c>
      <c r="M132" s="95">
        <v>5.5290110336661673E-6</v>
      </c>
      <c r="N132" s="95">
        <v>3.5776443264313258E-4</v>
      </c>
      <c r="O132" s="95">
        <v>1.3129753922997444E-5</v>
      </c>
    </row>
    <row r="133" spans="2:15">
      <c r="B133" s="87" t="s">
        <v>1367</v>
      </c>
      <c r="C133" s="84" t="s">
        <v>1368</v>
      </c>
      <c r="D133" s="97" t="s">
        <v>1332</v>
      </c>
      <c r="E133" s="97" t="s">
        <v>849</v>
      </c>
      <c r="F133" s="84" t="s">
        <v>1369</v>
      </c>
      <c r="G133" s="97" t="s">
        <v>932</v>
      </c>
      <c r="H133" s="97" t="s">
        <v>170</v>
      </c>
      <c r="I133" s="94">
        <v>0.2</v>
      </c>
      <c r="J133" s="96">
        <v>162.5</v>
      </c>
      <c r="K133" s="84"/>
      <c r="L133" s="94">
        <v>1.1999999999999997E-3</v>
      </c>
      <c r="M133" s="95">
        <v>5.577950873369053E-9</v>
      </c>
      <c r="N133" s="95">
        <v>9.9263913478968276E-9</v>
      </c>
      <c r="O133" s="95">
        <v>3.6429299239832646E-10</v>
      </c>
    </row>
    <row r="134" spans="2:15">
      <c r="B134" s="87" t="s">
        <v>1370</v>
      </c>
      <c r="C134" s="84" t="s">
        <v>1371</v>
      </c>
      <c r="D134" s="97" t="s">
        <v>1332</v>
      </c>
      <c r="E134" s="97" t="s">
        <v>849</v>
      </c>
      <c r="F134" s="84" t="s">
        <v>1372</v>
      </c>
      <c r="G134" s="97" t="s">
        <v>879</v>
      </c>
      <c r="H134" s="97" t="s">
        <v>170</v>
      </c>
      <c r="I134" s="94">
        <v>1.2699999999999998</v>
      </c>
      <c r="J134" s="96">
        <v>5010</v>
      </c>
      <c r="K134" s="84"/>
      <c r="L134" s="94">
        <v>0.23078999999999997</v>
      </c>
      <c r="M134" s="95">
        <v>1.9566924188445254E-8</v>
      </c>
      <c r="N134" s="95">
        <v>1.9090932159842579E-6</v>
      </c>
      <c r="O134" s="95">
        <v>7.0062649763008133E-8</v>
      </c>
    </row>
    <row r="135" spans="2:15">
      <c r="B135" s="87" t="s">
        <v>1373</v>
      </c>
      <c r="C135" s="84" t="s">
        <v>1374</v>
      </c>
      <c r="D135" s="97" t="s">
        <v>1332</v>
      </c>
      <c r="E135" s="97" t="s">
        <v>849</v>
      </c>
      <c r="F135" s="84" t="s">
        <v>1375</v>
      </c>
      <c r="G135" s="97" t="s">
        <v>879</v>
      </c>
      <c r="H135" s="97" t="s">
        <v>170</v>
      </c>
      <c r="I135" s="94">
        <v>728.99999999999989</v>
      </c>
      <c r="J135" s="96">
        <v>11970</v>
      </c>
      <c r="K135" s="84"/>
      <c r="L135" s="94">
        <v>316.49673999999999</v>
      </c>
      <c r="M135" s="95">
        <v>1.5077687630395366E-5</v>
      </c>
      <c r="N135" s="95">
        <v>2.6180587513112939E-3</v>
      </c>
      <c r="O135" s="95">
        <v>9.6081287082429271E-5</v>
      </c>
    </row>
    <row r="136" spans="2:15">
      <c r="B136" s="83"/>
      <c r="C136" s="84"/>
      <c r="D136" s="84"/>
      <c r="E136" s="84"/>
      <c r="F136" s="84"/>
      <c r="G136" s="84"/>
      <c r="H136" s="84"/>
      <c r="I136" s="94"/>
      <c r="J136" s="96"/>
      <c r="K136" s="84"/>
      <c r="L136" s="84"/>
      <c r="M136" s="84"/>
      <c r="N136" s="95"/>
      <c r="O136" s="84"/>
    </row>
    <row r="137" spans="2:15">
      <c r="B137" s="101" t="s">
        <v>65</v>
      </c>
      <c r="C137" s="82"/>
      <c r="D137" s="82"/>
      <c r="E137" s="82"/>
      <c r="F137" s="82"/>
      <c r="G137" s="82"/>
      <c r="H137" s="82"/>
      <c r="I137" s="91"/>
      <c r="J137" s="93"/>
      <c r="K137" s="91">
        <v>11.99155</v>
      </c>
      <c r="L137" s="91">
        <v>20973.162139999997</v>
      </c>
      <c r="M137" s="82"/>
      <c r="N137" s="92">
        <v>0.17348984600377779</v>
      </c>
      <c r="O137" s="92">
        <v>6.3669799966965734E-3</v>
      </c>
    </row>
    <row r="138" spans="2:15">
      <c r="B138" s="87" t="s">
        <v>1376</v>
      </c>
      <c r="C138" s="84" t="s">
        <v>1377</v>
      </c>
      <c r="D138" s="97" t="s">
        <v>146</v>
      </c>
      <c r="E138" s="97" t="s">
        <v>849</v>
      </c>
      <c r="F138" s="84"/>
      <c r="G138" s="97" t="s">
        <v>1378</v>
      </c>
      <c r="H138" s="97" t="s">
        <v>1379</v>
      </c>
      <c r="I138" s="94">
        <v>1892.9999999999998</v>
      </c>
      <c r="J138" s="96">
        <v>2319</v>
      </c>
      <c r="K138" s="84"/>
      <c r="L138" s="94">
        <v>163.16695999999996</v>
      </c>
      <c r="M138" s="95">
        <v>8.7309527278711961E-7</v>
      </c>
      <c r="N138" s="95">
        <v>1.3497159166721898E-3</v>
      </c>
      <c r="O138" s="95">
        <v>4.9533816765781698E-5</v>
      </c>
    </row>
    <row r="139" spans="2:15">
      <c r="B139" s="87" t="s">
        <v>1380</v>
      </c>
      <c r="C139" s="84" t="s">
        <v>1381</v>
      </c>
      <c r="D139" s="97" t="s">
        <v>28</v>
      </c>
      <c r="E139" s="97" t="s">
        <v>849</v>
      </c>
      <c r="F139" s="84"/>
      <c r="G139" s="97" t="s">
        <v>986</v>
      </c>
      <c r="H139" s="97" t="s">
        <v>172</v>
      </c>
      <c r="I139" s="94">
        <v>198.99999999999997</v>
      </c>
      <c r="J139" s="96">
        <v>21000</v>
      </c>
      <c r="K139" s="84"/>
      <c r="L139" s="94">
        <v>176.16992000000002</v>
      </c>
      <c r="M139" s="95">
        <v>9.5116923697289833E-7</v>
      </c>
      <c r="N139" s="95">
        <v>1.4572763080397308E-3</v>
      </c>
      <c r="O139" s="95">
        <v>5.3481222772811501E-5</v>
      </c>
    </row>
    <row r="140" spans="2:15">
      <c r="B140" s="87" t="s">
        <v>1382</v>
      </c>
      <c r="C140" s="84" t="s">
        <v>1383</v>
      </c>
      <c r="D140" s="97" t="s">
        <v>28</v>
      </c>
      <c r="E140" s="97" t="s">
        <v>849</v>
      </c>
      <c r="F140" s="84"/>
      <c r="G140" s="97" t="s">
        <v>1378</v>
      </c>
      <c r="H140" s="97" t="s">
        <v>172</v>
      </c>
      <c r="I140" s="94">
        <v>647.99999999999989</v>
      </c>
      <c r="J140" s="96">
        <v>10818</v>
      </c>
      <c r="K140" s="84"/>
      <c r="L140" s="94">
        <v>295.51625999999993</v>
      </c>
      <c r="M140" s="95">
        <v>8.3518766583719244E-7</v>
      </c>
      <c r="N140" s="95">
        <v>2.444508372022358E-3</v>
      </c>
      <c r="O140" s="95">
        <v>8.9712085548134885E-5</v>
      </c>
    </row>
    <row r="141" spans="2:15">
      <c r="B141" s="87" t="s">
        <v>1384</v>
      </c>
      <c r="C141" s="84" t="s">
        <v>1385</v>
      </c>
      <c r="D141" s="97" t="s">
        <v>1328</v>
      </c>
      <c r="E141" s="97" t="s">
        <v>849</v>
      </c>
      <c r="F141" s="84"/>
      <c r="G141" s="97" t="s">
        <v>938</v>
      </c>
      <c r="H141" s="97" t="s">
        <v>170</v>
      </c>
      <c r="I141" s="94">
        <v>204.99999999999997</v>
      </c>
      <c r="J141" s="96">
        <v>12579</v>
      </c>
      <c r="K141" s="94">
        <v>0.69148999999999994</v>
      </c>
      <c r="L141" s="94">
        <v>94.220759999999984</v>
      </c>
      <c r="M141" s="95">
        <v>1.9383991684135188E-6</v>
      </c>
      <c r="N141" s="95">
        <v>7.7939344738021975E-4</v>
      </c>
      <c r="O141" s="95">
        <v>2.8603302172037118E-5</v>
      </c>
    </row>
    <row r="142" spans="2:15">
      <c r="B142" s="87" t="s">
        <v>1386</v>
      </c>
      <c r="C142" s="84" t="s">
        <v>1387</v>
      </c>
      <c r="D142" s="97" t="s">
        <v>1328</v>
      </c>
      <c r="E142" s="97" t="s">
        <v>849</v>
      </c>
      <c r="F142" s="84"/>
      <c r="G142" s="97" t="s">
        <v>867</v>
      </c>
      <c r="H142" s="97" t="s">
        <v>170</v>
      </c>
      <c r="I142" s="94">
        <v>374.99999999999994</v>
      </c>
      <c r="J142" s="96">
        <v>16476</v>
      </c>
      <c r="K142" s="84"/>
      <c r="L142" s="94">
        <v>224.09418999999997</v>
      </c>
      <c r="M142" s="95">
        <v>1.4466564205174644E-7</v>
      </c>
      <c r="N142" s="95">
        <v>1.8537055239416236E-3</v>
      </c>
      <c r="O142" s="95">
        <v>6.802995254514928E-5</v>
      </c>
    </row>
    <row r="143" spans="2:15">
      <c r="B143" s="87" t="s">
        <v>1388</v>
      </c>
      <c r="C143" s="84" t="s">
        <v>1389</v>
      </c>
      <c r="D143" s="97" t="s">
        <v>1332</v>
      </c>
      <c r="E143" s="97" t="s">
        <v>849</v>
      </c>
      <c r="F143" s="84"/>
      <c r="G143" s="97" t="s">
        <v>879</v>
      </c>
      <c r="H143" s="97" t="s">
        <v>170</v>
      </c>
      <c r="I143" s="94">
        <v>232.28999999999996</v>
      </c>
      <c r="J143" s="96">
        <v>119347</v>
      </c>
      <c r="K143" s="84"/>
      <c r="L143" s="94">
        <v>1005.5173799999999</v>
      </c>
      <c r="M143" s="95">
        <v>6.6390670416813993E-7</v>
      </c>
      <c r="N143" s="95">
        <v>8.3176325174932411E-3</v>
      </c>
      <c r="O143" s="95">
        <v>3.0525244605727098E-4</v>
      </c>
    </row>
    <row r="144" spans="2:15">
      <c r="B144" s="87" t="s">
        <v>1390</v>
      </c>
      <c r="C144" s="84" t="s">
        <v>1391</v>
      </c>
      <c r="D144" s="97" t="s">
        <v>1332</v>
      </c>
      <c r="E144" s="97" t="s">
        <v>849</v>
      </c>
      <c r="F144" s="84"/>
      <c r="G144" s="97" t="s">
        <v>867</v>
      </c>
      <c r="H144" s="97" t="s">
        <v>170</v>
      </c>
      <c r="I144" s="94">
        <v>92.999999999999986</v>
      </c>
      <c r="J144" s="96">
        <v>200300</v>
      </c>
      <c r="K144" s="84"/>
      <c r="L144" s="94">
        <v>675.63393000000008</v>
      </c>
      <c r="M144" s="95">
        <v>1.9067489500051221E-7</v>
      </c>
      <c r="N144" s="95">
        <v>5.5888389975812785E-3</v>
      </c>
      <c r="O144" s="95">
        <v>2.0510725510461793E-4</v>
      </c>
    </row>
    <row r="145" spans="2:15">
      <c r="B145" s="87" t="s">
        <v>1392</v>
      </c>
      <c r="C145" s="84" t="s">
        <v>1393</v>
      </c>
      <c r="D145" s="97" t="s">
        <v>1328</v>
      </c>
      <c r="E145" s="97" t="s">
        <v>849</v>
      </c>
      <c r="F145" s="84"/>
      <c r="G145" s="97" t="s">
        <v>1027</v>
      </c>
      <c r="H145" s="97" t="s">
        <v>170</v>
      </c>
      <c r="I145" s="94">
        <v>461.99999999999994</v>
      </c>
      <c r="J145" s="96">
        <v>10649</v>
      </c>
      <c r="K145" s="84"/>
      <c r="L145" s="94">
        <v>178.44251999999997</v>
      </c>
      <c r="M145" s="95">
        <v>5.3655155874324982E-7</v>
      </c>
      <c r="N145" s="95">
        <v>1.4760752388540892E-3</v>
      </c>
      <c r="O145" s="95">
        <v>5.4171132984915181E-5</v>
      </c>
    </row>
    <row r="146" spans="2:15">
      <c r="B146" s="87" t="s">
        <v>1394</v>
      </c>
      <c r="C146" s="84" t="s">
        <v>1395</v>
      </c>
      <c r="D146" s="97" t="s">
        <v>1332</v>
      </c>
      <c r="E146" s="97" t="s">
        <v>849</v>
      </c>
      <c r="F146" s="84"/>
      <c r="G146" s="97" t="s">
        <v>918</v>
      </c>
      <c r="H146" s="97" t="s">
        <v>170</v>
      </c>
      <c r="I146" s="94">
        <v>543.99999999999989</v>
      </c>
      <c r="J146" s="96">
        <v>22574</v>
      </c>
      <c r="K146" s="84"/>
      <c r="L146" s="94">
        <v>445.40487999999993</v>
      </c>
      <c r="M146" s="95">
        <v>1.1263112519736324E-7</v>
      </c>
      <c r="N146" s="95">
        <v>3.6843859559525212E-3</v>
      </c>
      <c r="O146" s="95">
        <v>1.3521489713668125E-4</v>
      </c>
    </row>
    <row r="147" spans="2:15">
      <c r="B147" s="87" t="s">
        <v>1396</v>
      </c>
      <c r="C147" s="84" t="s">
        <v>1397</v>
      </c>
      <c r="D147" s="97" t="s">
        <v>1328</v>
      </c>
      <c r="E147" s="97" t="s">
        <v>849</v>
      </c>
      <c r="F147" s="84"/>
      <c r="G147" s="97" t="s">
        <v>884</v>
      </c>
      <c r="H147" s="97" t="s">
        <v>170</v>
      </c>
      <c r="I147" s="94">
        <v>1233.9999999999998</v>
      </c>
      <c r="J147" s="96">
        <v>8390</v>
      </c>
      <c r="K147" s="84"/>
      <c r="L147" s="94">
        <v>375.51273999999995</v>
      </c>
      <c r="M147" s="95">
        <v>4.6612124814653999E-6</v>
      </c>
      <c r="N147" s="95">
        <v>3.1062386778008596E-3</v>
      </c>
      <c r="O147" s="95">
        <v>1.1399721644857896E-4</v>
      </c>
    </row>
    <row r="148" spans="2:15">
      <c r="B148" s="87" t="s">
        <v>1398</v>
      </c>
      <c r="C148" s="84" t="s">
        <v>1399</v>
      </c>
      <c r="D148" s="97" t="s">
        <v>28</v>
      </c>
      <c r="E148" s="97" t="s">
        <v>849</v>
      </c>
      <c r="F148" s="84"/>
      <c r="G148" s="97" t="s">
        <v>991</v>
      </c>
      <c r="H148" s="97" t="s">
        <v>172</v>
      </c>
      <c r="I148" s="94">
        <v>242.99999999999997</v>
      </c>
      <c r="J148" s="96">
        <v>16090</v>
      </c>
      <c r="K148" s="84"/>
      <c r="L148" s="94">
        <v>164.82447999999999</v>
      </c>
      <c r="M148" s="95">
        <v>5.6319684136590779E-7</v>
      </c>
      <c r="N148" s="95">
        <v>1.3634269101613285E-3</v>
      </c>
      <c r="O148" s="95">
        <v>5.0037002533081765E-5</v>
      </c>
    </row>
    <row r="149" spans="2:15">
      <c r="B149" s="87" t="s">
        <v>1400</v>
      </c>
      <c r="C149" s="84" t="s">
        <v>1401</v>
      </c>
      <c r="D149" s="97" t="s">
        <v>130</v>
      </c>
      <c r="E149" s="97" t="s">
        <v>849</v>
      </c>
      <c r="F149" s="84"/>
      <c r="G149" s="97" t="s">
        <v>867</v>
      </c>
      <c r="H149" s="97" t="s">
        <v>173</v>
      </c>
      <c r="I149" s="94">
        <v>894.99999999999989</v>
      </c>
      <c r="J149" s="96">
        <v>5762</v>
      </c>
      <c r="K149" s="84"/>
      <c r="L149" s="94">
        <v>244.36396999999997</v>
      </c>
      <c r="M149" s="95">
        <v>1.0701931815875928E-5</v>
      </c>
      <c r="N149" s="95">
        <v>2.0213769979547671E-3</v>
      </c>
      <c r="O149" s="95">
        <v>7.4183401554695736E-5</v>
      </c>
    </row>
    <row r="150" spans="2:15">
      <c r="B150" s="87" t="s">
        <v>1402</v>
      </c>
      <c r="C150" s="84" t="s">
        <v>1403</v>
      </c>
      <c r="D150" s="97" t="s">
        <v>130</v>
      </c>
      <c r="E150" s="97" t="s">
        <v>849</v>
      </c>
      <c r="F150" s="84"/>
      <c r="G150" s="97" t="s">
        <v>1378</v>
      </c>
      <c r="H150" s="97" t="s">
        <v>173</v>
      </c>
      <c r="I150" s="94">
        <v>4716.9999999999991</v>
      </c>
      <c r="J150" s="96">
        <v>629.79999999999995</v>
      </c>
      <c r="K150" s="84"/>
      <c r="L150" s="94">
        <v>140.76979999999995</v>
      </c>
      <c r="M150" s="95">
        <v>1.4764517921049152E-6</v>
      </c>
      <c r="N150" s="95">
        <v>1.164446770637639E-3</v>
      </c>
      <c r="O150" s="95">
        <v>4.2734543067761606E-5</v>
      </c>
    </row>
    <row r="151" spans="2:15">
      <c r="B151" s="87" t="s">
        <v>1404</v>
      </c>
      <c r="C151" s="84" t="s">
        <v>1405</v>
      </c>
      <c r="D151" s="97" t="s">
        <v>1328</v>
      </c>
      <c r="E151" s="97" t="s">
        <v>849</v>
      </c>
      <c r="F151" s="84"/>
      <c r="G151" s="97" t="s">
        <v>903</v>
      </c>
      <c r="H151" s="97" t="s">
        <v>170</v>
      </c>
      <c r="I151" s="94">
        <v>0.29999999999999993</v>
      </c>
      <c r="J151" s="96">
        <v>708</v>
      </c>
      <c r="K151" s="84"/>
      <c r="L151" s="94">
        <v>7.6899999999999989E-3</v>
      </c>
      <c r="M151" s="95">
        <v>8.9287604419264012E-11</v>
      </c>
      <c r="N151" s="95">
        <v>6.3611624554438849E-8</v>
      </c>
      <c r="O151" s="95">
        <v>2.3345109262859423E-9</v>
      </c>
    </row>
    <row r="152" spans="2:15">
      <c r="B152" s="87" t="s">
        <v>1406</v>
      </c>
      <c r="C152" s="84" t="s">
        <v>1407</v>
      </c>
      <c r="D152" s="97" t="s">
        <v>1328</v>
      </c>
      <c r="E152" s="97" t="s">
        <v>849</v>
      </c>
      <c r="F152" s="84"/>
      <c r="G152" s="97" t="s">
        <v>903</v>
      </c>
      <c r="H152" s="97" t="s">
        <v>170</v>
      </c>
      <c r="I152" s="94">
        <v>5800.9999999999991</v>
      </c>
      <c r="J152" s="96">
        <v>2946</v>
      </c>
      <c r="K152" s="84"/>
      <c r="L152" s="94">
        <v>619.8450899999998</v>
      </c>
      <c r="M152" s="95">
        <v>5.8078243597264543E-7</v>
      </c>
      <c r="N152" s="95">
        <v>5.1273541153436086E-3</v>
      </c>
      <c r="O152" s="95">
        <v>1.8817101888292495E-4</v>
      </c>
    </row>
    <row r="153" spans="2:15">
      <c r="B153" s="87" t="s">
        <v>1408</v>
      </c>
      <c r="C153" s="84" t="s">
        <v>1409</v>
      </c>
      <c r="D153" s="97" t="s">
        <v>1328</v>
      </c>
      <c r="E153" s="97" t="s">
        <v>849</v>
      </c>
      <c r="F153" s="84"/>
      <c r="G153" s="97" t="s">
        <v>909</v>
      </c>
      <c r="H153" s="97" t="s">
        <v>170</v>
      </c>
      <c r="I153" s="94">
        <v>223.99999999999997</v>
      </c>
      <c r="J153" s="96">
        <v>26100</v>
      </c>
      <c r="K153" s="84"/>
      <c r="L153" s="94">
        <v>212.04892999999996</v>
      </c>
      <c r="M153" s="95">
        <v>8.3718421252662729E-7</v>
      </c>
      <c r="N153" s="95">
        <v>1.7540672200689836E-3</v>
      </c>
      <c r="O153" s="95">
        <v>6.4373282703802712E-5</v>
      </c>
    </row>
    <row r="154" spans="2:15">
      <c r="B154" s="87" t="s">
        <v>1410</v>
      </c>
      <c r="C154" s="84" t="s">
        <v>1411</v>
      </c>
      <c r="D154" s="97" t="s">
        <v>1328</v>
      </c>
      <c r="E154" s="97" t="s">
        <v>849</v>
      </c>
      <c r="F154" s="84"/>
      <c r="G154" s="97" t="s">
        <v>1027</v>
      </c>
      <c r="H154" s="97" t="s">
        <v>170</v>
      </c>
      <c r="I154" s="94">
        <v>102.96999999999998</v>
      </c>
      <c r="J154" s="96">
        <v>47133</v>
      </c>
      <c r="K154" s="84"/>
      <c r="L154" s="94">
        <v>176.02864000000002</v>
      </c>
      <c r="M154" s="95">
        <v>6.4524057312577453E-7</v>
      </c>
      <c r="N154" s="95">
        <v>1.4561076408983718E-3</v>
      </c>
      <c r="O154" s="95">
        <v>5.343833334450647E-5</v>
      </c>
    </row>
    <row r="155" spans="2:15">
      <c r="B155" s="87" t="s">
        <v>1412</v>
      </c>
      <c r="C155" s="84" t="s">
        <v>1413</v>
      </c>
      <c r="D155" s="97" t="s">
        <v>28</v>
      </c>
      <c r="E155" s="97" t="s">
        <v>849</v>
      </c>
      <c r="F155" s="84"/>
      <c r="G155" s="97" t="s">
        <v>903</v>
      </c>
      <c r="H155" s="97" t="s">
        <v>172</v>
      </c>
      <c r="I155" s="94">
        <v>764.99999999999989</v>
      </c>
      <c r="J155" s="96">
        <v>5271</v>
      </c>
      <c r="K155" s="84"/>
      <c r="L155" s="94">
        <v>169.98626999999996</v>
      </c>
      <c r="M155" s="95">
        <v>6.1209864043042368E-7</v>
      </c>
      <c r="N155" s="95">
        <v>1.4061251998243784E-3</v>
      </c>
      <c r="O155" s="95">
        <v>5.1604005804108221E-5</v>
      </c>
    </row>
    <row r="156" spans="2:15">
      <c r="B156" s="87" t="s">
        <v>1414</v>
      </c>
      <c r="C156" s="84" t="s">
        <v>1415</v>
      </c>
      <c r="D156" s="97" t="s">
        <v>1332</v>
      </c>
      <c r="E156" s="97" t="s">
        <v>849</v>
      </c>
      <c r="F156" s="84"/>
      <c r="G156" s="97" t="s">
        <v>867</v>
      </c>
      <c r="H156" s="97" t="s">
        <v>170</v>
      </c>
      <c r="I156" s="94">
        <v>19.999999999999996</v>
      </c>
      <c r="J156" s="96">
        <v>198400</v>
      </c>
      <c r="K156" s="84"/>
      <c r="L156" s="94">
        <v>143.91935999999995</v>
      </c>
      <c r="M156" s="95">
        <v>4.2130074667552625E-7</v>
      </c>
      <c r="N156" s="95">
        <v>1.1904999082490407E-3</v>
      </c>
      <c r="O156" s="95">
        <v>4.3690678598710004E-5</v>
      </c>
    </row>
    <row r="157" spans="2:15">
      <c r="B157" s="87" t="s">
        <v>1416</v>
      </c>
      <c r="C157" s="84" t="s">
        <v>1417</v>
      </c>
      <c r="D157" s="97" t="s">
        <v>1328</v>
      </c>
      <c r="E157" s="97" t="s">
        <v>849</v>
      </c>
      <c r="F157" s="84"/>
      <c r="G157" s="97" t="s">
        <v>938</v>
      </c>
      <c r="H157" s="97" t="s">
        <v>170</v>
      </c>
      <c r="I157" s="94">
        <v>206.99999999999997</v>
      </c>
      <c r="J157" s="96">
        <v>12309</v>
      </c>
      <c r="K157" s="94">
        <v>0.71324999999999994</v>
      </c>
      <c r="L157" s="94">
        <v>93.127859999999984</v>
      </c>
      <c r="M157" s="95">
        <v>1.3405016193324318E-6</v>
      </c>
      <c r="N157" s="95">
        <v>7.7035298646012265E-4</v>
      </c>
      <c r="O157" s="95">
        <v>2.8271522329210341E-5</v>
      </c>
    </row>
    <row r="158" spans="2:15">
      <c r="B158" s="87" t="s">
        <v>1418</v>
      </c>
      <c r="C158" s="84" t="s">
        <v>1419</v>
      </c>
      <c r="D158" s="97" t="s">
        <v>130</v>
      </c>
      <c r="E158" s="97" t="s">
        <v>849</v>
      </c>
      <c r="F158" s="84"/>
      <c r="G158" s="97" t="s">
        <v>851</v>
      </c>
      <c r="H158" s="97" t="s">
        <v>173</v>
      </c>
      <c r="I158" s="94">
        <v>1462.9999999999998</v>
      </c>
      <c r="J158" s="96">
        <v>589.29999999999995</v>
      </c>
      <c r="K158" s="84"/>
      <c r="L158" s="94">
        <v>40.852789999999992</v>
      </c>
      <c r="M158" s="95">
        <v>7.2938483321714634E-8</v>
      </c>
      <c r="N158" s="95">
        <v>3.3793398432787171E-4</v>
      </c>
      <c r="O158" s="95">
        <v>1.240198759743369E-5</v>
      </c>
    </row>
    <row r="159" spans="2:15">
      <c r="B159" s="87" t="s">
        <v>1420</v>
      </c>
      <c r="C159" s="84" t="s">
        <v>1421</v>
      </c>
      <c r="D159" s="97" t="s">
        <v>130</v>
      </c>
      <c r="E159" s="97" t="s">
        <v>849</v>
      </c>
      <c r="F159" s="84"/>
      <c r="G159" s="97" t="s">
        <v>938</v>
      </c>
      <c r="H159" s="97" t="s">
        <v>173</v>
      </c>
      <c r="I159" s="94">
        <v>4300.9999999999991</v>
      </c>
      <c r="J159" s="96">
        <v>616.79999999999995</v>
      </c>
      <c r="K159" s="84"/>
      <c r="L159" s="94">
        <v>125.70562999999997</v>
      </c>
      <c r="M159" s="95">
        <v>4.4096346117910851E-6</v>
      </c>
      <c r="N159" s="95">
        <v>1.0398360650116E-3</v>
      </c>
      <c r="O159" s="95">
        <v>3.8161400095014034E-5</v>
      </c>
    </row>
    <row r="160" spans="2:15">
      <c r="B160" s="87" t="s">
        <v>1422</v>
      </c>
      <c r="C160" s="84" t="s">
        <v>1423</v>
      </c>
      <c r="D160" s="97" t="s">
        <v>28</v>
      </c>
      <c r="E160" s="97" t="s">
        <v>849</v>
      </c>
      <c r="F160" s="84"/>
      <c r="G160" s="97" t="s">
        <v>1424</v>
      </c>
      <c r="H160" s="97" t="s">
        <v>172</v>
      </c>
      <c r="I160" s="94">
        <v>1432.9999999999998</v>
      </c>
      <c r="J160" s="96">
        <v>1650</v>
      </c>
      <c r="K160" s="84"/>
      <c r="L160" s="94">
        <v>99.675749999999979</v>
      </c>
      <c r="M160" s="95">
        <v>1.815641235849897E-6</v>
      </c>
      <c r="N160" s="95">
        <v>8.2451708532927282E-4</v>
      </c>
      <c r="O160" s="95">
        <v>3.0259314364206239E-5</v>
      </c>
    </row>
    <row r="161" spans="2:15">
      <c r="B161" s="87" t="s">
        <v>1425</v>
      </c>
      <c r="C161" s="84" t="s">
        <v>1426</v>
      </c>
      <c r="D161" s="97" t="s">
        <v>1328</v>
      </c>
      <c r="E161" s="97" t="s">
        <v>849</v>
      </c>
      <c r="F161" s="84"/>
      <c r="G161" s="97" t="s">
        <v>948</v>
      </c>
      <c r="H161" s="97" t="s">
        <v>170</v>
      </c>
      <c r="I161" s="94">
        <v>617.99999999999989</v>
      </c>
      <c r="J161" s="96">
        <v>5444</v>
      </c>
      <c r="K161" s="84"/>
      <c r="L161" s="94">
        <v>122.02649999999998</v>
      </c>
      <c r="M161" s="95">
        <v>2.647036189177988E-6</v>
      </c>
      <c r="N161" s="95">
        <v>1.0094023281784438E-3</v>
      </c>
      <c r="O161" s="95">
        <v>3.7044499030745322E-5</v>
      </c>
    </row>
    <row r="162" spans="2:15">
      <c r="B162" s="87" t="s">
        <v>1427</v>
      </c>
      <c r="C162" s="84" t="s">
        <v>1428</v>
      </c>
      <c r="D162" s="97" t="s">
        <v>1328</v>
      </c>
      <c r="E162" s="97" t="s">
        <v>849</v>
      </c>
      <c r="F162" s="84"/>
      <c r="G162" s="97" t="s">
        <v>851</v>
      </c>
      <c r="H162" s="97" t="s">
        <v>170</v>
      </c>
      <c r="I162" s="94">
        <v>583.99999999999989</v>
      </c>
      <c r="J162" s="96">
        <v>6949</v>
      </c>
      <c r="K162" s="84"/>
      <c r="L162" s="94">
        <v>147.19149999999996</v>
      </c>
      <c r="M162" s="95">
        <v>2.2717445416416566E-6</v>
      </c>
      <c r="N162" s="95">
        <v>1.21756702673663E-3</v>
      </c>
      <c r="O162" s="95">
        <v>4.4684026658831888E-5</v>
      </c>
    </row>
    <row r="163" spans="2:15">
      <c r="B163" s="87" t="s">
        <v>1429</v>
      </c>
      <c r="C163" s="84" t="s">
        <v>1430</v>
      </c>
      <c r="D163" s="97" t="s">
        <v>1328</v>
      </c>
      <c r="E163" s="97" t="s">
        <v>849</v>
      </c>
      <c r="F163" s="84"/>
      <c r="G163" s="97" t="s">
        <v>851</v>
      </c>
      <c r="H163" s="97" t="s">
        <v>170</v>
      </c>
      <c r="I163" s="94">
        <v>788.99999999999989</v>
      </c>
      <c r="J163" s="96">
        <v>12228</v>
      </c>
      <c r="K163" s="84"/>
      <c r="L163" s="94">
        <v>349.92903999999993</v>
      </c>
      <c r="M163" s="95">
        <v>4.117637941262442E-7</v>
      </c>
      <c r="N163" s="95">
        <v>2.894610495861536E-3</v>
      </c>
      <c r="O163" s="95">
        <v>1.0623058092389473E-4</v>
      </c>
    </row>
    <row r="164" spans="2:15">
      <c r="B164" s="87" t="s">
        <v>1431</v>
      </c>
      <c r="C164" s="84" t="s">
        <v>1432</v>
      </c>
      <c r="D164" s="97" t="s">
        <v>1433</v>
      </c>
      <c r="E164" s="97" t="s">
        <v>849</v>
      </c>
      <c r="F164" s="84"/>
      <c r="G164" s="97" t="s">
        <v>851</v>
      </c>
      <c r="H164" s="97" t="s">
        <v>175</v>
      </c>
      <c r="I164" s="94">
        <v>24341.999999999996</v>
      </c>
      <c r="J164" s="96">
        <v>784</v>
      </c>
      <c r="K164" s="84"/>
      <c r="L164" s="94">
        <v>88.424399999999977</v>
      </c>
      <c r="M164" s="95">
        <v>9.540854285317698E-7</v>
      </c>
      <c r="N164" s="95">
        <v>7.3144599925247357E-4</v>
      </c>
      <c r="O164" s="95">
        <v>2.6843657730855481E-5</v>
      </c>
    </row>
    <row r="165" spans="2:15">
      <c r="B165" s="87" t="s">
        <v>1434</v>
      </c>
      <c r="C165" s="84" t="s">
        <v>1435</v>
      </c>
      <c r="D165" s="97" t="s">
        <v>1332</v>
      </c>
      <c r="E165" s="97" t="s">
        <v>849</v>
      </c>
      <c r="F165" s="84"/>
      <c r="G165" s="97" t="s">
        <v>918</v>
      </c>
      <c r="H165" s="97" t="s">
        <v>170</v>
      </c>
      <c r="I165" s="94">
        <v>2315.9999999999995</v>
      </c>
      <c r="J165" s="96">
        <v>4865</v>
      </c>
      <c r="K165" s="84"/>
      <c r="L165" s="94">
        <v>408.6664199999999</v>
      </c>
      <c r="M165" s="95">
        <v>5.066354659487966E-7</v>
      </c>
      <c r="N165" s="95">
        <v>3.380485679719976E-3</v>
      </c>
      <c r="O165" s="95">
        <v>1.2406192752875941E-4</v>
      </c>
    </row>
    <row r="166" spans="2:15">
      <c r="B166" s="87" t="s">
        <v>1436</v>
      </c>
      <c r="C166" s="84" t="s">
        <v>1437</v>
      </c>
      <c r="D166" s="97" t="s">
        <v>1328</v>
      </c>
      <c r="E166" s="97" t="s">
        <v>849</v>
      </c>
      <c r="F166" s="84"/>
      <c r="G166" s="97" t="s">
        <v>903</v>
      </c>
      <c r="H166" s="97" t="s">
        <v>170</v>
      </c>
      <c r="I166" s="94">
        <v>1518.9999999999998</v>
      </c>
      <c r="J166" s="96">
        <v>7174</v>
      </c>
      <c r="K166" s="84"/>
      <c r="L166" s="94">
        <v>395.2452899999999</v>
      </c>
      <c r="M166" s="95">
        <v>6.0359085010185135E-7</v>
      </c>
      <c r="N166" s="95">
        <v>3.2694661891274771E-3</v>
      </c>
      <c r="O166" s="95">
        <v>1.199875745212036E-4</v>
      </c>
    </row>
    <row r="167" spans="2:15">
      <c r="B167" s="87" t="s">
        <v>1438</v>
      </c>
      <c r="C167" s="84" t="s">
        <v>1439</v>
      </c>
      <c r="D167" s="97" t="s">
        <v>1433</v>
      </c>
      <c r="E167" s="97" t="s">
        <v>849</v>
      </c>
      <c r="F167" s="84"/>
      <c r="G167" s="97" t="s">
        <v>851</v>
      </c>
      <c r="H167" s="97" t="s">
        <v>175</v>
      </c>
      <c r="I167" s="94">
        <v>14319.999999999998</v>
      </c>
      <c r="J167" s="96">
        <v>1550</v>
      </c>
      <c r="K167" s="94">
        <v>1.9905099999999998</v>
      </c>
      <c r="L167" s="94">
        <v>104.83344999999998</v>
      </c>
      <c r="M167" s="95">
        <v>3.2073495979550902E-7</v>
      </c>
      <c r="N167" s="95">
        <v>8.6718154254181244E-4</v>
      </c>
      <c r="O167" s="95">
        <v>3.1825076003283617E-5</v>
      </c>
    </row>
    <row r="168" spans="2:15">
      <c r="B168" s="87" t="s">
        <v>1440</v>
      </c>
      <c r="C168" s="84" t="s">
        <v>1441</v>
      </c>
      <c r="D168" s="97" t="s">
        <v>28</v>
      </c>
      <c r="E168" s="97" t="s">
        <v>849</v>
      </c>
      <c r="F168" s="84"/>
      <c r="G168" s="97" t="s">
        <v>1378</v>
      </c>
      <c r="H168" s="97" t="s">
        <v>172</v>
      </c>
      <c r="I168" s="94">
        <v>1124.9999999999998</v>
      </c>
      <c r="J168" s="96">
        <v>3714.5</v>
      </c>
      <c r="K168" s="84"/>
      <c r="L168" s="94">
        <v>176.16204000000002</v>
      </c>
      <c r="M168" s="95">
        <v>2.0357721318885882E-6</v>
      </c>
      <c r="N168" s="95">
        <v>1.4572111247365463E-3</v>
      </c>
      <c r="O168" s="95">
        <v>5.3478830582161417E-5</v>
      </c>
    </row>
    <row r="169" spans="2:15">
      <c r="B169" s="87" t="s">
        <v>1442</v>
      </c>
      <c r="C169" s="84" t="s">
        <v>1443</v>
      </c>
      <c r="D169" s="97" t="s">
        <v>28</v>
      </c>
      <c r="E169" s="97" t="s">
        <v>849</v>
      </c>
      <c r="F169" s="84"/>
      <c r="G169" s="97" t="s">
        <v>903</v>
      </c>
      <c r="H169" s="97" t="s">
        <v>172</v>
      </c>
      <c r="I169" s="94">
        <v>1710.9999999999998</v>
      </c>
      <c r="J169" s="96">
        <v>1238.5999999999999</v>
      </c>
      <c r="K169" s="84"/>
      <c r="L169" s="94">
        <v>89.338889999999978</v>
      </c>
      <c r="M169" s="95">
        <v>5.9690825470167736E-7</v>
      </c>
      <c r="N169" s="95">
        <v>7.3901065393892202E-4</v>
      </c>
      <c r="O169" s="95">
        <v>2.7121276313037436E-5</v>
      </c>
    </row>
    <row r="170" spans="2:15">
      <c r="B170" s="87" t="s">
        <v>1444</v>
      </c>
      <c r="C170" s="84" t="s">
        <v>1445</v>
      </c>
      <c r="D170" s="97" t="s">
        <v>1332</v>
      </c>
      <c r="E170" s="97" t="s">
        <v>849</v>
      </c>
      <c r="F170" s="84"/>
      <c r="G170" s="97" t="s">
        <v>1036</v>
      </c>
      <c r="H170" s="97" t="s">
        <v>170</v>
      </c>
      <c r="I170" s="94">
        <v>507.99999999999994</v>
      </c>
      <c r="J170" s="96">
        <v>3717</v>
      </c>
      <c r="K170" s="84"/>
      <c r="L170" s="94">
        <v>68.486320000000006</v>
      </c>
      <c r="M170" s="95">
        <v>9.3173719171329071E-7</v>
      </c>
      <c r="N170" s="95">
        <v>5.6651834524774479E-4</v>
      </c>
      <c r="O170" s="95">
        <v>2.0790905375957801E-5</v>
      </c>
    </row>
    <row r="171" spans="2:15">
      <c r="B171" s="87" t="s">
        <v>1446</v>
      </c>
      <c r="C171" s="84" t="s">
        <v>1447</v>
      </c>
      <c r="D171" s="97" t="s">
        <v>28</v>
      </c>
      <c r="E171" s="97" t="s">
        <v>849</v>
      </c>
      <c r="F171" s="84"/>
      <c r="G171" s="97" t="s">
        <v>898</v>
      </c>
      <c r="H171" s="97" t="s">
        <v>172</v>
      </c>
      <c r="I171" s="94">
        <v>328.99999999999994</v>
      </c>
      <c r="J171" s="96">
        <v>6670</v>
      </c>
      <c r="K171" s="84"/>
      <c r="L171" s="94">
        <v>92.508389999999991</v>
      </c>
      <c r="M171" s="95">
        <v>4.8025327010144573E-7</v>
      </c>
      <c r="N171" s="95">
        <v>7.6522873508655463E-4</v>
      </c>
      <c r="O171" s="95">
        <v>2.8083465179209519E-5</v>
      </c>
    </row>
    <row r="172" spans="2:15">
      <c r="B172" s="87" t="s">
        <v>1448</v>
      </c>
      <c r="C172" s="84" t="s">
        <v>1449</v>
      </c>
      <c r="D172" s="97" t="s">
        <v>28</v>
      </c>
      <c r="E172" s="97" t="s">
        <v>849</v>
      </c>
      <c r="F172" s="84"/>
      <c r="G172" s="97" t="s">
        <v>879</v>
      </c>
      <c r="H172" s="97" t="s">
        <v>172</v>
      </c>
      <c r="I172" s="94">
        <v>338.99999999999994</v>
      </c>
      <c r="J172" s="96">
        <v>4132</v>
      </c>
      <c r="K172" s="84"/>
      <c r="L172" s="94">
        <v>59.049929999999996</v>
      </c>
      <c r="M172" s="95">
        <v>1.8232619765964799E-6</v>
      </c>
      <c r="N172" s="95">
        <v>4.884605952049279E-4</v>
      </c>
      <c r="O172" s="95">
        <v>1.7926229750509759E-5</v>
      </c>
    </row>
    <row r="173" spans="2:15">
      <c r="B173" s="87" t="s">
        <v>1450</v>
      </c>
      <c r="C173" s="84" t="s">
        <v>1451</v>
      </c>
      <c r="D173" s="97" t="s">
        <v>1328</v>
      </c>
      <c r="E173" s="97" t="s">
        <v>849</v>
      </c>
      <c r="F173" s="84"/>
      <c r="G173" s="97" t="s">
        <v>875</v>
      </c>
      <c r="H173" s="97" t="s">
        <v>170</v>
      </c>
      <c r="I173" s="94">
        <v>290.99999999999994</v>
      </c>
      <c r="J173" s="96">
        <v>5783</v>
      </c>
      <c r="K173" s="84"/>
      <c r="L173" s="94">
        <v>61.037079999999989</v>
      </c>
      <c r="M173" s="95">
        <v>4.2092697380024229E-7</v>
      </c>
      <c r="N173" s="95">
        <v>5.048982856774055E-4</v>
      </c>
      <c r="O173" s="95">
        <v>1.8529483767046704E-5</v>
      </c>
    </row>
    <row r="174" spans="2:15">
      <c r="B174" s="87" t="s">
        <v>1452</v>
      </c>
      <c r="C174" s="84" t="s">
        <v>1453</v>
      </c>
      <c r="D174" s="97" t="s">
        <v>28</v>
      </c>
      <c r="E174" s="97" t="s">
        <v>849</v>
      </c>
      <c r="F174" s="84"/>
      <c r="G174" s="97" t="s">
        <v>875</v>
      </c>
      <c r="H174" s="97" t="s">
        <v>172</v>
      </c>
      <c r="I174" s="94">
        <v>1306.9999999999998</v>
      </c>
      <c r="J174" s="96">
        <v>3060</v>
      </c>
      <c r="K174" s="84"/>
      <c r="L174" s="94">
        <v>168.59954999999997</v>
      </c>
      <c r="M174" s="95">
        <v>1.0570099924540726E-6</v>
      </c>
      <c r="N174" s="95">
        <v>1.394654261982749E-3</v>
      </c>
      <c r="O174" s="95">
        <v>5.1183028822092717E-5</v>
      </c>
    </row>
    <row r="175" spans="2:15">
      <c r="B175" s="87" t="s">
        <v>1454</v>
      </c>
      <c r="C175" s="84" t="s">
        <v>1455</v>
      </c>
      <c r="D175" s="97" t="s">
        <v>28</v>
      </c>
      <c r="E175" s="97" t="s">
        <v>849</v>
      </c>
      <c r="F175" s="84"/>
      <c r="G175" s="97" t="s">
        <v>938</v>
      </c>
      <c r="H175" s="97" t="s">
        <v>172</v>
      </c>
      <c r="I175" s="94">
        <v>957.99999999999989</v>
      </c>
      <c r="J175" s="96">
        <v>4127</v>
      </c>
      <c r="K175" s="84"/>
      <c r="L175" s="94">
        <v>166.67073999999997</v>
      </c>
      <c r="M175" s="95">
        <v>2.6841110724947157E-6</v>
      </c>
      <c r="N175" s="95">
        <v>1.378699159569635E-3</v>
      </c>
      <c r="O175" s="95">
        <v>5.0597485516536206E-5</v>
      </c>
    </row>
    <row r="176" spans="2:15">
      <c r="B176" s="87" t="s">
        <v>1456</v>
      </c>
      <c r="C176" s="84" t="s">
        <v>1457</v>
      </c>
      <c r="D176" s="97" t="s">
        <v>28</v>
      </c>
      <c r="E176" s="97" t="s">
        <v>849</v>
      </c>
      <c r="F176" s="84"/>
      <c r="G176" s="97" t="s">
        <v>1378</v>
      </c>
      <c r="H176" s="97" t="s">
        <v>172</v>
      </c>
      <c r="I176" s="94">
        <v>532.99999999999989</v>
      </c>
      <c r="J176" s="96">
        <v>9616</v>
      </c>
      <c r="K176" s="84"/>
      <c r="L176" s="94">
        <v>216.06331999999995</v>
      </c>
      <c r="M176" s="95">
        <v>5.4387755102040805E-6</v>
      </c>
      <c r="N176" s="95">
        <v>1.7872742252048864E-3</v>
      </c>
      <c r="O176" s="95">
        <v>6.5591961158597648E-5</v>
      </c>
    </row>
    <row r="177" spans="2:15">
      <c r="B177" s="87" t="s">
        <v>1458</v>
      </c>
      <c r="C177" s="84" t="s">
        <v>1459</v>
      </c>
      <c r="D177" s="97" t="s">
        <v>130</v>
      </c>
      <c r="E177" s="97" t="s">
        <v>849</v>
      </c>
      <c r="F177" s="84"/>
      <c r="G177" s="97" t="s">
        <v>851</v>
      </c>
      <c r="H177" s="97" t="s">
        <v>173</v>
      </c>
      <c r="I177" s="94">
        <v>11477.999999999998</v>
      </c>
      <c r="J177" s="96">
        <v>577</v>
      </c>
      <c r="K177" s="84"/>
      <c r="L177" s="94">
        <v>313.82166999999993</v>
      </c>
      <c r="M177" s="95">
        <v>7.5106378782525198E-5</v>
      </c>
      <c r="N177" s="95">
        <v>2.5959305915587779E-3</v>
      </c>
      <c r="O177" s="95">
        <v>9.5269196036450093E-5</v>
      </c>
    </row>
    <row r="178" spans="2:15">
      <c r="B178" s="87" t="s">
        <v>1460</v>
      </c>
      <c r="C178" s="84" t="s">
        <v>1461</v>
      </c>
      <c r="D178" s="97" t="s">
        <v>28</v>
      </c>
      <c r="E178" s="97" t="s">
        <v>849</v>
      </c>
      <c r="F178" s="84"/>
      <c r="G178" s="97" t="s">
        <v>851</v>
      </c>
      <c r="H178" s="97" t="s">
        <v>172</v>
      </c>
      <c r="I178" s="94">
        <v>3102.9999999999995</v>
      </c>
      <c r="J178" s="96">
        <v>1628.2</v>
      </c>
      <c r="K178" s="84"/>
      <c r="L178" s="94">
        <v>212.98496999999998</v>
      </c>
      <c r="M178" s="95">
        <v>8.538364772937982E-7</v>
      </c>
      <c r="N178" s="95">
        <v>1.7618101362000549E-3</v>
      </c>
      <c r="O178" s="95">
        <v>6.4657443380973159E-5</v>
      </c>
    </row>
    <row r="179" spans="2:15">
      <c r="B179" s="87" t="s">
        <v>1462</v>
      </c>
      <c r="C179" s="84" t="s">
        <v>1463</v>
      </c>
      <c r="D179" s="97" t="s">
        <v>28</v>
      </c>
      <c r="E179" s="97" t="s">
        <v>849</v>
      </c>
      <c r="F179" s="84"/>
      <c r="G179" s="97" t="s">
        <v>918</v>
      </c>
      <c r="H179" s="97" t="s">
        <v>177</v>
      </c>
      <c r="I179" s="94">
        <v>9207.9999999999982</v>
      </c>
      <c r="J179" s="96">
        <v>7888</v>
      </c>
      <c r="K179" s="84"/>
      <c r="L179" s="94">
        <v>297.3582899999999</v>
      </c>
      <c r="M179" s="95">
        <v>2.9970097419923778E-6</v>
      </c>
      <c r="N179" s="95">
        <v>2.4597456309011631E-3</v>
      </c>
      <c r="O179" s="95">
        <v>9.0271284398791115E-5</v>
      </c>
    </row>
    <row r="180" spans="2:15">
      <c r="B180" s="87" t="s">
        <v>1464</v>
      </c>
      <c r="C180" s="84" t="s">
        <v>1465</v>
      </c>
      <c r="D180" s="97" t="s">
        <v>1332</v>
      </c>
      <c r="E180" s="97" t="s">
        <v>849</v>
      </c>
      <c r="F180" s="84"/>
      <c r="G180" s="97" t="s">
        <v>867</v>
      </c>
      <c r="H180" s="97" t="s">
        <v>170</v>
      </c>
      <c r="I180" s="94">
        <v>240.99999999999997</v>
      </c>
      <c r="J180" s="96">
        <v>13048</v>
      </c>
      <c r="K180" s="84"/>
      <c r="L180" s="94">
        <v>114.05348999999998</v>
      </c>
      <c r="M180" s="95">
        <v>1.7636154497250496E-6</v>
      </c>
      <c r="N180" s="95">
        <v>9.4344964694453132E-4</v>
      </c>
      <c r="O180" s="95">
        <v>3.4624072637977169E-5</v>
      </c>
    </row>
    <row r="181" spans="2:15">
      <c r="B181" s="87" t="s">
        <v>1466</v>
      </c>
      <c r="C181" s="84" t="s">
        <v>1467</v>
      </c>
      <c r="D181" s="97" t="s">
        <v>1328</v>
      </c>
      <c r="E181" s="97" t="s">
        <v>849</v>
      </c>
      <c r="F181" s="84"/>
      <c r="G181" s="97" t="s">
        <v>851</v>
      </c>
      <c r="H181" s="97" t="s">
        <v>170</v>
      </c>
      <c r="I181" s="94">
        <v>946.99999999999989</v>
      </c>
      <c r="J181" s="96">
        <v>8502</v>
      </c>
      <c r="K181" s="84"/>
      <c r="L181" s="94">
        <v>292.02405999999996</v>
      </c>
      <c r="M181" s="95">
        <v>2.2367558349592844E-7</v>
      </c>
      <c r="N181" s="95">
        <v>2.4156209188014206E-3</v>
      </c>
      <c r="O181" s="95">
        <v>8.8651932224757026E-5</v>
      </c>
    </row>
    <row r="182" spans="2:15">
      <c r="B182" s="87" t="s">
        <v>1468</v>
      </c>
      <c r="C182" s="84" t="s">
        <v>1469</v>
      </c>
      <c r="D182" s="97" t="s">
        <v>1332</v>
      </c>
      <c r="E182" s="97" t="s">
        <v>849</v>
      </c>
      <c r="F182" s="84"/>
      <c r="G182" s="97" t="s">
        <v>918</v>
      </c>
      <c r="H182" s="97" t="s">
        <v>170</v>
      </c>
      <c r="I182" s="94">
        <v>1725.1599999999996</v>
      </c>
      <c r="J182" s="96">
        <v>16446</v>
      </c>
      <c r="K182" s="84"/>
      <c r="L182" s="94">
        <v>1029.0517499999999</v>
      </c>
      <c r="M182" s="95">
        <v>7.1533549868264225E-7</v>
      </c>
      <c r="N182" s="95">
        <v>8.5123086564484092E-3</v>
      </c>
      <c r="O182" s="95">
        <v>3.1239695111686213E-4</v>
      </c>
    </row>
    <row r="183" spans="2:15">
      <c r="B183" s="87" t="s">
        <v>1470</v>
      </c>
      <c r="C183" s="84" t="s">
        <v>1471</v>
      </c>
      <c r="D183" s="97" t="s">
        <v>28</v>
      </c>
      <c r="E183" s="97" t="s">
        <v>849</v>
      </c>
      <c r="F183" s="84"/>
      <c r="G183" s="97" t="s">
        <v>938</v>
      </c>
      <c r="H183" s="97" t="s">
        <v>172</v>
      </c>
      <c r="I183" s="94">
        <v>214.99999999999997</v>
      </c>
      <c r="J183" s="96">
        <v>14380</v>
      </c>
      <c r="K183" s="84"/>
      <c r="L183" s="94">
        <v>130.33370999999997</v>
      </c>
      <c r="M183" s="95">
        <v>2.8207412383185232E-6</v>
      </c>
      <c r="N183" s="95">
        <v>1.0781195094027452E-3</v>
      </c>
      <c r="O183" s="95">
        <v>3.9566381021896401E-5</v>
      </c>
    </row>
    <row r="184" spans="2:15">
      <c r="B184" s="87" t="s">
        <v>1472</v>
      </c>
      <c r="C184" s="84" t="s">
        <v>1473</v>
      </c>
      <c r="D184" s="97" t="s">
        <v>1328</v>
      </c>
      <c r="E184" s="97" t="s">
        <v>849</v>
      </c>
      <c r="F184" s="84"/>
      <c r="G184" s="97" t="s">
        <v>1378</v>
      </c>
      <c r="H184" s="97" t="s">
        <v>170</v>
      </c>
      <c r="I184" s="94">
        <v>198.99999999999997</v>
      </c>
      <c r="J184" s="96">
        <v>20472</v>
      </c>
      <c r="K184" s="84"/>
      <c r="L184" s="94">
        <v>147.76137</v>
      </c>
      <c r="M184" s="95">
        <v>6.7165869510175708E-7</v>
      </c>
      <c r="N184" s="95">
        <v>1.2222809872678186E-3</v>
      </c>
      <c r="O184" s="95">
        <v>4.4857026365146931E-5</v>
      </c>
    </row>
    <row r="185" spans="2:15">
      <c r="B185" s="87" t="s">
        <v>1474</v>
      </c>
      <c r="C185" s="84" t="s">
        <v>1475</v>
      </c>
      <c r="D185" s="97" t="s">
        <v>1328</v>
      </c>
      <c r="E185" s="97" t="s">
        <v>849</v>
      </c>
      <c r="F185" s="84"/>
      <c r="G185" s="97" t="s">
        <v>1027</v>
      </c>
      <c r="H185" s="97" t="s">
        <v>170</v>
      </c>
      <c r="I185" s="94">
        <v>254.13999999999996</v>
      </c>
      <c r="J185" s="96">
        <v>22424</v>
      </c>
      <c r="K185" s="84"/>
      <c r="L185" s="94">
        <v>206.69673999999995</v>
      </c>
      <c r="M185" s="95">
        <v>6.7311828675816872E-7</v>
      </c>
      <c r="N185" s="95">
        <v>1.7097939429787335E-3</v>
      </c>
      <c r="O185" s="95">
        <v>6.274847827798238E-5</v>
      </c>
    </row>
    <row r="186" spans="2:15">
      <c r="B186" s="87" t="s">
        <v>1476</v>
      </c>
      <c r="C186" s="84" t="s">
        <v>1477</v>
      </c>
      <c r="D186" s="97" t="s">
        <v>131</v>
      </c>
      <c r="E186" s="97" t="s">
        <v>849</v>
      </c>
      <c r="F186" s="84"/>
      <c r="G186" s="97" t="s">
        <v>851</v>
      </c>
      <c r="H186" s="97" t="s">
        <v>180</v>
      </c>
      <c r="I186" s="94">
        <v>3674.9999999999995</v>
      </c>
      <c r="J186" s="96">
        <v>1417</v>
      </c>
      <c r="K186" s="84"/>
      <c r="L186" s="94">
        <v>166.44130999999996</v>
      </c>
      <c r="M186" s="95">
        <v>2.513123634194237E-6</v>
      </c>
      <c r="N186" s="95">
        <v>1.376801316263845E-3</v>
      </c>
      <c r="O186" s="95">
        <v>5.0527835732164577E-5</v>
      </c>
    </row>
    <row r="187" spans="2:15">
      <c r="B187" s="87" t="s">
        <v>1478</v>
      </c>
      <c r="C187" s="84" t="s">
        <v>1479</v>
      </c>
      <c r="D187" s="97" t="s">
        <v>1328</v>
      </c>
      <c r="E187" s="97" t="s">
        <v>849</v>
      </c>
      <c r="F187" s="84"/>
      <c r="G187" s="97" t="s">
        <v>903</v>
      </c>
      <c r="H187" s="97" t="s">
        <v>170</v>
      </c>
      <c r="I187" s="94">
        <v>551.99999999999989</v>
      </c>
      <c r="J187" s="96">
        <v>11284</v>
      </c>
      <c r="K187" s="84"/>
      <c r="L187" s="94">
        <v>225.91740999999996</v>
      </c>
      <c r="M187" s="95">
        <v>1.6424249763635182E-7</v>
      </c>
      <c r="N187" s="95">
        <v>1.8687871866360504E-3</v>
      </c>
      <c r="O187" s="95">
        <v>6.858344110314967E-5</v>
      </c>
    </row>
    <row r="188" spans="2:15">
      <c r="B188" s="87" t="s">
        <v>1480</v>
      </c>
      <c r="C188" s="84" t="s">
        <v>1481</v>
      </c>
      <c r="D188" s="97" t="s">
        <v>130</v>
      </c>
      <c r="E188" s="97" t="s">
        <v>849</v>
      </c>
      <c r="F188" s="84"/>
      <c r="G188" s="97" t="s">
        <v>879</v>
      </c>
      <c r="H188" s="97" t="s">
        <v>173</v>
      </c>
      <c r="I188" s="94">
        <v>2150.9999999999995</v>
      </c>
      <c r="J188" s="96">
        <v>670.2</v>
      </c>
      <c r="K188" s="84"/>
      <c r="L188" s="94">
        <v>68.310219999999987</v>
      </c>
      <c r="M188" s="95">
        <v>3.1594256168928697E-6</v>
      </c>
      <c r="N188" s="95">
        <v>5.6506164731744081E-4</v>
      </c>
      <c r="O188" s="95">
        <v>2.0737445379323342E-5</v>
      </c>
    </row>
    <row r="189" spans="2:15">
      <c r="B189" s="87" t="s">
        <v>1482</v>
      </c>
      <c r="C189" s="84" t="s">
        <v>1483</v>
      </c>
      <c r="D189" s="97" t="s">
        <v>1328</v>
      </c>
      <c r="E189" s="97" t="s">
        <v>849</v>
      </c>
      <c r="F189" s="84"/>
      <c r="G189" s="97" t="s">
        <v>1378</v>
      </c>
      <c r="H189" s="97" t="s">
        <v>170</v>
      </c>
      <c r="I189" s="94">
        <v>161.99999999999997</v>
      </c>
      <c r="J189" s="96">
        <v>34596</v>
      </c>
      <c r="K189" s="84"/>
      <c r="L189" s="94">
        <v>203.27709999999999</v>
      </c>
      <c r="M189" s="95">
        <v>5.6885804339253362E-7</v>
      </c>
      <c r="N189" s="95">
        <v>1.6815067055546322E-3</v>
      </c>
      <c r="O189" s="95">
        <v>6.1710352537544882E-5</v>
      </c>
    </row>
    <row r="190" spans="2:15">
      <c r="B190" s="87" t="s">
        <v>1484</v>
      </c>
      <c r="C190" s="84" t="s">
        <v>1485</v>
      </c>
      <c r="D190" s="97" t="s">
        <v>1328</v>
      </c>
      <c r="E190" s="97" t="s">
        <v>849</v>
      </c>
      <c r="F190" s="84"/>
      <c r="G190" s="97" t="s">
        <v>879</v>
      </c>
      <c r="H190" s="97" t="s">
        <v>170</v>
      </c>
      <c r="I190" s="94">
        <v>398.99999999999994</v>
      </c>
      <c r="J190" s="96">
        <v>22261</v>
      </c>
      <c r="K190" s="84"/>
      <c r="L190" s="94">
        <v>322.15518999999995</v>
      </c>
      <c r="M190" s="95">
        <v>3.8924749965112587E-7</v>
      </c>
      <c r="N190" s="95">
        <v>2.6648654089133825E-3</v>
      </c>
      <c r="O190" s="95">
        <v>9.7799065151459521E-5</v>
      </c>
    </row>
    <row r="191" spans="2:15">
      <c r="B191" s="87" t="s">
        <v>1486</v>
      </c>
      <c r="C191" s="84" t="s">
        <v>1487</v>
      </c>
      <c r="D191" s="97" t="s">
        <v>1328</v>
      </c>
      <c r="E191" s="97" t="s">
        <v>849</v>
      </c>
      <c r="F191" s="84"/>
      <c r="G191" s="97" t="s">
        <v>909</v>
      </c>
      <c r="H191" s="97" t="s">
        <v>170</v>
      </c>
      <c r="I191" s="94">
        <v>899.49999999999989</v>
      </c>
      <c r="J191" s="96">
        <v>7094</v>
      </c>
      <c r="K191" s="94">
        <v>1.5659899999999998</v>
      </c>
      <c r="L191" s="94">
        <v>233.00677999999996</v>
      </c>
      <c r="M191" s="95">
        <v>3.3821825130958491E-7</v>
      </c>
      <c r="N191" s="95">
        <v>1.9274304041610832E-3</v>
      </c>
      <c r="O191" s="95">
        <v>7.073561427941544E-5</v>
      </c>
    </row>
    <row r="192" spans="2:15">
      <c r="B192" s="87" t="s">
        <v>1488</v>
      </c>
      <c r="C192" s="84" t="s">
        <v>1489</v>
      </c>
      <c r="D192" s="97" t="s">
        <v>1332</v>
      </c>
      <c r="E192" s="97" t="s">
        <v>849</v>
      </c>
      <c r="F192" s="84"/>
      <c r="G192" s="97" t="s">
        <v>925</v>
      </c>
      <c r="H192" s="97" t="s">
        <v>170</v>
      </c>
      <c r="I192" s="94">
        <v>1918.9999999999998</v>
      </c>
      <c r="J192" s="96">
        <v>11437</v>
      </c>
      <c r="K192" s="84"/>
      <c r="L192" s="94">
        <v>796.0395699999998</v>
      </c>
      <c r="M192" s="95">
        <v>2.5025373185446115E-7</v>
      </c>
      <c r="N192" s="95">
        <v>6.5848335835262594E-3</v>
      </c>
      <c r="O192" s="95">
        <v>2.4165969751898086E-4</v>
      </c>
    </row>
    <row r="193" spans="2:15">
      <c r="B193" s="87" t="s">
        <v>1490</v>
      </c>
      <c r="C193" s="84" t="s">
        <v>1491</v>
      </c>
      <c r="D193" s="97" t="s">
        <v>1328</v>
      </c>
      <c r="E193" s="97" t="s">
        <v>849</v>
      </c>
      <c r="F193" s="84"/>
      <c r="G193" s="97" t="s">
        <v>1027</v>
      </c>
      <c r="H193" s="97" t="s">
        <v>170</v>
      </c>
      <c r="I193" s="94">
        <v>251.99999999999997</v>
      </c>
      <c r="J193" s="96">
        <v>16720</v>
      </c>
      <c r="K193" s="84"/>
      <c r="L193" s="94">
        <v>152.82146999999998</v>
      </c>
      <c r="M193" s="95">
        <v>1.3131839499739446E-6</v>
      </c>
      <c r="N193" s="95">
        <v>1.2641380979840624E-3</v>
      </c>
      <c r="O193" s="95">
        <v>4.6393158840842566E-5</v>
      </c>
    </row>
    <row r="194" spans="2:15">
      <c r="B194" s="87" t="s">
        <v>1492</v>
      </c>
      <c r="C194" s="84" t="s">
        <v>1493</v>
      </c>
      <c r="D194" s="97" t="s">
        <v>1328</v>
      </c>
      <c r="E194" s="97" t="s">
        <v>849</v>
      </c>
      <c r="F194" s="84"/>
      <c r="G194" s="97" t="s">
        <v>948</v>
      </c>
      <c r="H194" s="97" t="s">
        <v>170</v>
      </c>
      <c r="I194" s="94">
        <v>906.99999999999989</v>
      </c>
      <c r="J194" s="96">
        <v>3248</v>
      </c>
      <c r="K194" s="84"/>
      <c r="L194" s="94">
        <v>106.84909999999998</v>
      </c>
      <c r="M194" s="95">
        <v>2.3530456694617542E-6</v>
      </c>
      <c r="N194" s="95">
        <v>8.8385498480880254E-4</v>
      </c>
      <c r="O194" s="95">
        <v>3.243698197839002E-5</v>
      </c>
    </row>
    <row r="195" spans="2:15">
      <c r="B195" s="87" t="s">
        <v>1494</v>
      </c>
      <c r="C195" s="84" t="s">
        <v>1495</v>
      </c>
      <c r="D195" s="97" t="s">
        <v>1332</v>
      </c>
      <c r="E195" s="97" t="s">
        <v>849</v>
      </c>
      <c r="F195" s="84"/>
      <c r="G195" s="97" t="s">
        <v>932</v>
      </c>
      <c r="H195" s="97" t="s">
        <v>170</v>
      </c>
      <c r="I195" s="94">
        <v>1616.9999999999998</v>
      </c>
      <c r="J195" s="96">
        <v>3660</v>
      </c>
      <c r="K195" s="84"/>
      <c r="L195" s="94">
        <v>214.65383999999997</v>
      </c>
      <c r="M195" s="95">
        <v>3.1363512470091823E-6</v>
      </c>
      <c r="N195" s="95">
        <v>1.7756150168073586E-3</v>
      </c>
      <c r="O195" s="95">
        <v>6.5164074752826326E-5</v>
      </c>
    </row>
    <row r="196" spans="2:15">
      <c r="B196" s="87" t="s">
        <v>1496</v>
      </c>
      <c r="C196" s="84" t="s">
        <v>1497</v>
      </c>
      <c r="D196" s="97" t="s">
        <v>28</v>
      </c>
      <c r="E196" s="97" t="s">
        <v>849</v>
      </c>
      <c r="F196" s="84"/>
      <c r="G196" s="97" t="s">
        <v>1027</v>
      </c>
      <c r="H196" s="97" t="s">
        <v>172</v>
      </c>
      <c r="I196" s="94">
        <v>2793.9999999999995</v>
      </c>
      <c r="J196" s="96">
        <v>584.4</v>
      </c>
      <c r="K196" s="84"/>
      <c r="L196" s="94">
        <v>68.832899999999981</v>
      </c>
      <c r="M196" s="95">
        <v>8.8690287204011164E-7</v>
      </c>
      <c r="N196" s="95">
        <v>5.6938525250887302E-4</v>
      </c>
      <c r="O196" s="95">
        <v>2.0896119263712304E-5</v>
      </c>
    </row>
    <row r="197" spans="2:15">
      <c r="B197" s="87" t="s">
        <v>1498</v>
      </c>
      <c r="C197" s="84" t="s">
        <v>1499</v>
      </c>
      <c r="D197" s="97" t="s">
        <v>1332</v>
      </c>
      <c r="E197" s="97" t="s">
        <v>849</v>
      </c>
      <c r="F197" s="84"/>
      <c r="G197" s="97" t="s">
        <v>925</v>
      </c>
      <c r="H197" s="97" t="s">
        <v>170</v>
      </c>
      <c r="I197" s="94">
        <v>216.99999999999997</v>
      </c>
      <c r="J197" s="96">
        <v>37413</v>
      </c>
      <c r="K197" s="84"/>
      <c r="L197" s="94">
        <v>294.46238999999997</v>
      </c>
      <c r="M197" s="95">
        <v>4.9832646701082798E-7</v>
      </c>
      <c r="N197" s="95">
        <v>2.4357907669808518E-3</v>
      </c>
      <c r="O197" s="95">
        <v>8.9392154334885882E-5</v>
      </c>
    </row>
    <row r="198" spans="2:15">
      <c r="B198" s="87" t="s">
        <v>1500</v>
      </c>
      <c r="C198" s="84" t="s">
        <v>1501</v>
      </c>
      <c r="D198" s="97" t="s">
        <v>1328</v>
      </c>
      <c r="E198" s="97" t="s">
        <v>849</v>
      </c>
      <c r="F198" s="84"/>
      <c r="G198" s="97" t="s">
        <v>986</v>
      </c>
      <c r="H198" s="97" t="s">
        <v>170</v>
      </c>
      <c r="I198" s="94">
        <v>457.99999999999994</v>
      </c>
      <c r="J198" s="96">
        <v>8472</v>
      </c>
      <c r="K198" s="94">
        <v>0.33223000000000003</v>
      </c>
      <c r="L198" s="94">
        <v>141.06620999999996</v>
      </c>
      <c r="M198" s="95">
        <v>3.5767591642149685E-7</v>
      </c>
      <c r="N198" s="95">
        <v>1.1668986720204974E-3</v>
      </c>
      <c r="O198" s="95">
        <v>4.2824526472658934E-5</v>
      </c>
    </row>
    <row r="199" spans="2:15">
      <c r="B199" s="87" t="s">
        <v>1502</v>
      </c>
      <c r="C199" s="84" t="s">
        <v>1503</v>
      </c>
      <c r="D199" s="97" t="s">
        <v>28</v>
      </c>
      <c r="E199" s="97" t="s">
        <v>849</v>
      </c>
      <c r="F199" s="84"/>
      <c r="G199" s="97" t="s">
        <v>918</v>
      </c>
      <c r="H199" s="97" t="s">
        <v>172</v>
      </c>
      <c r="I199" s="94">
        <v>5437.9999999999991</v>
      </c>
      <c r="J199" s="96">
        <v>477.7</v>
      </c>
      <c r="K199" s="84"/>
      <c r="L199" s="94">
        <v>109.51002999999999</v>
      </c>
      <c r="M199" s="95">
        <v>9.6494563336334993E-7</v>
      </c>
      <c r="N199" s="95">
        <v>9.0586617858326858E-4</v>
      </c>
      <c r="O199" s="95">
        <v>3.3244780438608753E-5</v>
      </c>
    </row>
    <row r="200" spans="2:15">
      <c r="B200" s="87" t="s">
        <v>1504</v>
      </c>
      <c r="C200" s="84" t="s">
        <v>1505</v>
      </c>
      <c r="D200" s="97" t="s">
        <v>1328</v>
      </c>
      <c r="E200" s="97" t="s">
        <v>849</v>
      </c>
      <c r="F200" s="84"/>
      <c r="G200" s="97" t="s">
        <v>1378</v>
      </c>
      <c r="H200" s="97" t="s">
        <v>170</v>
      </c>
      <c r="I200" s="94">
        <v>128.99999999999997</v>
      </c>
      <c r="J200" s="96">
        <v>31737</v>
      </c>
      <c r="K200" s="84"/>
      <c r="L200" s="94">
        <v>148.49202999999997</v>
      </c>
      <c r="M200" s="95">
        <v>7.4085381932455608E-7</v>
      </c>
      <c r="N200" s="95">
        <v>1.2283250015196969E-3</v>
      </c>
      <c r="O200" s="95">
        <v>4.5078838296668387E-5</v>
      </c>
    </row>
    <row r="201" spans="2:15">
      <c r="B201" s="87" t="s">
        <v>1506</v>
      </c>
      <c r="C201" s="84" t="s">
        <v>1507</v>
      </c>
      <c r="D201" s="97" t="s">
        <v>1328</v>
      </c>
      <c r="E201" s="97" t="s">
        <v>849</v>
      </c>
      <c r="F201" s="84"/>
      <c r="G201" s="97" t="s">
        <v>948</v>
      </c>
      <c r="H201" s="97" t="s">
        <v>170</v>
      </c>
      <c r="I201" s="94">
        <v>493.99999999999994</v>
      </c>
      <c r="J201" s="96">
        <v>5770</v>
      </c>
      <c r="K201" s="94">
        <v>0.7167</v>
      </c>
      <c r="L201" s="94">
        <v>104.09998999999998</v>
      </c>
      <c r="M201" s="95">
        <v>8.0365533813115883E-7</v>
      </c>
      <c r="N201" s="95">
        <v>8.6111436671012197E-4</v>
      </c>
      <c r="O201" s="95">
        <v>3.1602414054779883E-5</v>
      </c>
    </row>
    <row r="202" spans="2:15">
      <c r="B202" s="87" t="s">
        <v>1508</v>
      </c>
      <c r="C202" s="84" t="s">
        <v>1509</v>
      </c>
      <c r="D202" s="97" t="s">
        <v>1332</v>
      </c>
      <c r="E202" s="97" t="s">
        <v>849</v>
      </c>
      <c r="F202" s="84"/>
      <c r="G202" s="97" t="s">
        <v>879</v>
      </c>
      <c r="H202" s="97" t="s">
        <v>170</v>
      </c>
      <c r="I202" s="94">
        <v>546.99999999999989</v>
      </c>
      <c r="J202" s="96">
        <v>5156</v>
      </c>
      <c r="K202" s="84"/>
      <c r="L202" s="94">
        <v>102.29343999999999</v>
      </c>
      <c r="M202" s="95">
        <v>1.4437905587096659E-7</v>
      </c>
      <c r="N202" s="95">
        <v>8.4617059813550286E-4</v>
      </c>
      <c r="O202" s="95">
        <v>3.1053986133598888E-5</v>
      </c>
    </row>
    <row r="203" spans="2:15">
      <c r="B203" s="87" t="s">
        <v>1354</v>
      </c>
      <c r="C203" s="84" t="s">
        <v>1355</v>
      </c>
      <c r="D203" s="97" t="s">
        <v>1328</v>
      </c>
      <c r="E203" s="97" t="s">
        <v>849</v>
      </c>
      <c r="F203" s="84"/>
      <c r="G203" s="97" t="s">
        <v>197</v>
      </c>
      <c r="H203" s="97" t="s">
        <v>170</v>
      </c>
      <c r="I203" s="94">
        <v>1420.2099999999998</v>
      </c>
      <c r="J203" s="96">
        <v>5411</v>
      </c>
      <c r="K203" s="84"/>
      <c r="L203" s="94">
        <v>278.72609999999992</v>
      </c>
      <c r="M203" s="95">
        <v>2.8050683962188682E-5</v>
      </c>
      <c r="N203" s="95">
        <v>2.3056202895608549E-3</v>
      </c>
      <c r="O203" s="95">
        <v>8.461497085709597E-5</v>
      </c>
    </row>
    <row r="204" spans="2:15">
      <c r="B204" s="87" t="s">
        <v>1510</v>
      </c>
      <c r="C204" s="84" t="s">
        <v>1511</v>
      </c>
      <c r="D204" s="97" t="s">
        <v>1332</v>
      </c>
      <c r="E204" s="97" t="s">
        <v>849</v>
      </c>
      <c r="F204" s="84"/>
      <c r="G204" s="97" t="s">
        <v>918</v>
      </c>
      <c r="H204" s="97" t="s">
        <v>170</v>
      </c>
      <c r="I204" s="94">
        <v>640.99999999999989</v>
      </c>
      <c r="J204" s="96">
        <v>8784</v>
      </c>
      <c r="K204" s="84"/>
      <c r="L204" s="94">
        <v>204.21982999999994</v>
      </c>
      <c r="M204" s="95">
        <v>5.4153492259701949E-7</v>
      </c>
      <c r="N204" s="95">
        <v>1.6893049613174677E-3</v>
      </c>
      <c r="O204" s="95">
        <v>6.1996544148147935E-5</v>
      </c>
    </row>
    <row r="205" spans="2:15">
      <c r="B205" s="87" t="s">
        <v>1512</v>
      </c>
      <c r="C205" s="84" t="s">
        <v>1513</v>
      </c>
      <c r="D205" s="97" t="s">
        <v>1433</v>
      </c>
      <c r="E205" s="97" t="s">
        <v>849</v>
      </c>
      <c r="F205" s="84"/>
      <c r="G205" s="97" t="s">
        <v>851</v>
      </c>
      <c r="H205" s="97" t="s">
        <v>175</v>
      </c>
      <c r="I205" s="94">
        <v>32677.999999999996</v>
      </c>
      <c r="J205" s="96">
        <v>634</v>
      </c>
      <c r="K205" s="94">
        <v>1.15004</v>
      </c>
      <c r="L205" s="94">
        <v>97.144130000000004</v>
      </c>
      <c r="M205" s="95">
        <v>1.5488011223333917E-6</v>
      </c>
      <c r="N205" s="95">
        <v>8.0357554294247088E-4</v>
      </c>
      <c r="O205" s="95">
        <v>2.9490771509693372E-5</v>
      </c>
    </row>
    <row r="206" spans="2:15">
      <c r="B206" s="87" t="s">
        <v>1356</v>
      </c>
      <c r="C206" s="84" t="s">
        <v>1357</v>
      </c>
      <c r="D206" s="97" t="s">
        <v>1332</v>
      </c>
      <c r="E206" s="97" t="s">
        <v>849</v>
      </c>
      <c r="F206" s="84"/>
      <c r="G206" s="97" t="s">
        <v>471</v>
      </c>
      <c r="H206" s="97" t="s">
        <v>170</v>
      </c>
      <c r="I206" s="94">
        <v>373.99999999999994</v>
      </c>
      <c r="J206" s="96">
        <v>7080</v>
      </c>
      <c r="K206" s="84"/>
      <c r="L206" s="94">
        <v>96.040059999999983</v>
      </c>
      <c r="M206" s="95">
        <v>2.7332670796214218E-6</v>
      </c>
      <c r="N206" s="95">
        <v>7.9444268386291022E-4</v>
      </c>
      <c r="O206" s="95">
        <v>2.9155600706262349E-5</v>
      </c>
    </row>
    <row r="207" spans="2:15">
      <c r="B207" s="87" t="s">
        <v>1514</v>
      </c>
      <c r="C207" s="84" t="s">
        <v>1515</v>
      </c>
      <c r="D207" s="97" t="s">
        <v>1328</v>
      </c>
      <c r="E207" s="97" t="s">
        <v>849</v>
      </c>
      <c r="F207" s="84"/>
      <c r="G207" s="97" t="s">
        <v>909</v>
      </c>
      <c r="H207" s="97" t="s">
        <v>170</v>
      </c>
      <c r="I207" s="94">
        <v>4179.9999999999991</v>
      </c>
      <c r="J207" s="96">
        <v>4407</v>
      </c>
      <c r="K207" s="84"/>
      <c r="L207" s="94">
        <v>668.13909999999987</v>
      </c>
      <c r="M207" s="95">
        <v>7.1305389260655016E-7</v>
      </c>
      <c r="N207" s="95">
        <v>5.5268418178596448E-3</v>
      </c>
      <c r="O207" s="95">
        <v>2.0283199339777056E-4</v>
      </c>
    </row>
    <row r="208" spans="2:15">
      <c r="B208" s="87" t="s">
        <v>1516</v>
      </c>
      <c r="C208" s="84" t="s">
        <v>1517</v>
      </c>
      <c r="D208" s="97" t="s">
        <v>1328</v>
      </c>
      <c r="E208" s="97" t="s">
        <v>849</v>
      </c>
      <c r="F208" s="84"/>
      <c r="G208" s="97" t="s">
        <v>938</v>
      </c>
      <c r="H208" s="97" t="s">
        <v>170</v>
      </c>
      <c r="I208" s="94">
        <v>1206.9999999999998</v>
      </c>
      <c r="J208" s="96">
        <v>6779</v>
      </c>
      <c r="K208" s="84"/>
      <c r="L208" s="94">
        <v>296.77031999999997</v>
      </c>
      <c r="M208" s="95">
        <v>1.9173503343055982E-6</v>
      </c>
      <c r="N208" s="95">
        <v>2.454881947300478E-3</v>
      </c>
      <c r="O208" s="95">
        <v>9.0092789939840771E-5</v>
      </c>
    </row>
    <row r="209" spans="2:15">
      <c r="B209" s="87" t="s">
        <v>1518</v>
      </c>
      <c r="C209" s="84" t="s">
        <v>1519</v>
      </c>
      <c r="D209" s="97" t="s">
        <v>28</v>
      </c>
      <c r="E209" s="97" t="s">
        <v>849</v>
      </c>
      <c r="F209" s="84"/>
      <c r="G209" s="97" t="s">
        <v>941</v>
      </c>
      <c r="H209" s="97" t="s">
        <v>172</v>
      </c>
      <c r="I209" s="94">
        <v>434.99999999999994</v>
      </c>
      <c r="J209" s="96">
        <v>5148</v>
      </c>
      <c r="K209" s="84"/>
      <c r="L209" s="94">
        <v>94.403299999999987</v>
      </c>
      <c r="M209" s="95">
        <v>1.8490982698004491E-6</v>
      </c>
      <c r="N209" s="95">
        <v>7.8090341694409058E-4</v>
      </c>
      <c r="O209" s="95">
        <v>2.8658717207730779E-5</v>
      </c>
    </row>
    <row r="210" spans="2:15">
      <c r="B210" s="87" t="s">
        <v>1520</v>
      </c>
      <c r="C210" s="84" t="s">
        <v>1521</v>
      </c>
      <c r="D210" s="97" t="s">
        <v>1328</v>
      </c>
      <c r="E210" s="97" t="s">
        <v>849</v>
      </c>
      <c r="F210" s="84"/>
      <c r="G210" s="97" t="s">
        <v>1378</v>
      </c>
      <c r="H210" s="97" t="s">
        <v>170</v>
      </c>
      <c r="I210" s="94">
        <v>248.99999999999997</v>
      </c>
      <c r="J210" s="96">
        <v>20666</v>
      </c>
      <c r="K210" s="84"/>
      <c r="L210" s="94">
        <v>186.63939000000002</v>
      </c>
      <c r="M210" s="95">
        <v>8.7288789174787901E-7</v>
      </c>
      <c r="N210" s="95">
        <v>1.543879688393952E-3</v>
      </c>
      <c r="O210" s="95">
        <v>5.6659518235415255E-5</v>
      </c>
    </row>
    <row r="211" spans="2:15">
      <c r="B211" s="87" t="s">
        <v>1522</v>
      </c>
      <c r="C211" s="84" t="s">
        <v>1523</v>
      </c>
      <c r="D211" s="97" t="s">
        <v>130</v>
      </c>
      <c r="E211" s="97" t="s">
        <v>849</v>
      </c>
      <c r="F211" s="84"/>
      <c r="G211" s="97" t="s">
        <v>851</v>
      </c>
      <c r="H211" s="97" t="s">
        <v>173</v>
      </c>
      <c r="I211" s="94">
        <v>2422.9999999999995</v>
      </c>
      <c r="J211" s="96">
        <v>2636.5</v>
      </c>
      <c r="K211" s="84"/>
      <c r="L211" s="94">
        <v>302.70674999999994</v>
      </c>
      <c r="M211" s="95">
        <v>5.3216024593462246E-7</v>
      </c>
      <c r="N211" s="95">
        <v>2.5039880534583072E-3</v>
      </c>
      <c r="O211" s="95">
        <v>9.189495648056009E-5</v>
      </c>
    </row>
    <row r="212" spans="2:15">
      <c r="B212" s="87" t="s">
        <v>1524</v>
      </c>
      <c r="C212" s="84" t="s">
        <v>1525</v>
      </c>
      <c r="D212" s="97" t="s">
        <v>1328</v>
      </c>
      <c r="E212" s="97" t="s">
        <v>849</v>
      </c>
      <c r="F212" s="84"/>
      <c r="G212" s="97" t="s">
        <v>1027</v>
      </c>
      <c r="H212" s="97" t="s">
        <v>170</v>
      </c>
      <c r="I212" s="94">
        <v>231.99999999999997</v>
      </c>
      <c r="J212" s="96">
        <v>19539</v>
      </c>
      <c r="K212" s="84"/>
      <c r="L212" s="94">
        <v>164.41364999999996</v>
      </c>
      <c r="M212" s="95">
        <v>9.2246520874751479E-7</v>
      </c>
      <c r="N212" s="95">
        <v>1.3600285273634477E-3</v>
      </c>
      <c r="O212" s="95">
        <v>4.9912283791359254E-5</v>
      </c>
    </row>
    <row r="213" spans="2:15">
      <c r="B213" s="87" t="s">
        <v>1358</v>
      </c>
      <c r="C213" s="84" t="s">
        <v>1359</v>
      </c>
      <c r="D213" s="97" t="s">
        <v>1332</v>
      </c>
      <c r="E213" s="97" t="s">
        <v>849</v>
      </c>
      <c r="F213" s="84"/>
      <c r="G213" s="97" t="s">
        <v>199</v>
      </c>
      <c r="H213" s="97" t="s">
        <v>170</v>
      </c>
      <c r="I213" s="94">
        <v>6072.9999999999991</v>
      </c>
      <c r="J213" s="96">
        <v>1321</v>
      </c>
      <c r="K213" s="84"/>
      <c r="L213" s="94">
        <v>290.97363999999993</v>
      </c>
      <c r="M213" s="95">
        <v>1.2195681547921768E-4</v>
      </c>
      <c r="N213" s="95">
        <v>2.4069318521350389E-3</v>
      </c>
      <c r="O213" s="95">
        <v>8.833304835386114E-5</v>
      </c>
    </row>
    <row r="214" spans="2:15">
      <c r="B214" s="87" t="s">
        <v>1526</v>
      </c>
      <c r="C214" s="84" t="s">
        <v>1527</v>
      </c>
      <c r="D214" s="97" t="s">
        <v>130</v>
      </c>
      <c r="E214" s="97" t="s">
        <v>849</v>
      </c>
      <c r="F214" s="84"/>
      <c r="G214" s="97" t="s">
        <v>938</v>
      </c>
      <c r="H214" s="97" t="s">
        <v>173</v>
      </c>
      <c r="I214" s="94">
        <v>4157.9999999999991</v>
      </c>
      <c r="J214" s="96">
        <v>637.79999999999995</v>
      </c>
      <c r="K214" s="84"/>
      <c r="L214" s="94">
        <v>125.66369999999998</v>
      </c>
      <c r="M214" s="95">
        <v>4.1026035210745676E-6</v>
      </c>
      <c r="N214" s="95">
        <v>1.0394892203539189E-3</v>
      </c>
      <c r="O214" s="95">
        <v>3.8148671090704649E-5</v>
      </c>
    </row>
    <row r="215" spans="2:15">
      <c r="B215" s="87" t="s">
        <v>1528</v>
      </c>
      <c r="C215" s="84" t="s">
        <v>1529</v>
      </c>
      <c r="D215" s="97" t="s">
        <v>28</v>
      </c>
      <c r="E215" s="97" t="s">
        <v>849</v>
      </c>
      <c r="F215" s="84"/>
      <c r="G215" s="97" t="s">
        <v>1378</v>
      </c>
      <c r="H215" s="97" t="s">
        <v>172</v>
      </c>
      <c r="I215" s="94">
        <v>310.99999999999994</v>
      </c>
      <c r="J215" s="96">
        <v>11010</v>
      </c>
      <c r="K215" s="84"/>
      <c r="L215" s="94">
        <v>144.34677999999997</v>
      </c>
      <c r="M215" s="95">
        <v>3.6588235294117642E-7</v>
      </c>
      <c r="N215" s="95">
        <v>1.1940355234073058E-3</v>
      </c>
      <c r="O215" s="95">
        <v>4.3820433691052415E-5</v>
      </c>
    </row>
    <row r="216" spans="2:15">
      <c r="B216" s="87" t="s">
        <v>1530</v>
      </c>
      <c r="C216" s="84" t="s">
        <v>1531</v>
      </c>
      <c r="D216" s="97" t="s">
        <v>1328</v>
      </c>
      <c r="E216" s="97" t="s">
        <v>849</v>
      </c>
      <c r="F216" s="84"/>
      <c r="G216" s="97" t="s">
        <v>938</v>
      </c>
      <c r="H216" s="97" t="s">
        <v>170</v>
      </c>
      <c r="I216" s="94">
        <v>317.99999999999994</v>
      </c>
      <c r="J216" s="96">
        <v>17675</v>
      </c>
      <c r="K216" s="84"/>
      <c r="L216" s="94">
        <v>203.86098000000001</v>
      </c>
      <c r="M216" s="95">
        <v>1.0284283367671896E-6</v>
      </c>
      <c r="N216" s="95">
        <v>1.6863365567048076E-3</v>
      </c>
      <c r="O216" s="95">
        <v>6.1887605364546169E-5</v>
      </c>
    </row>
    <row r="217" spans="2:15">
      <c r="B217" s="87" t="s">
        <v>1532</v>
      </c>
      <c r="C217" s="84" t="s">
        <v>1533</v>
      </c>
      <c r="D217" s="97" t="s">
        <v>1328</v>
      </c>
      <c r="E217" s="97" t="s">
        <v>849</v>
      </c>
      <c r="F217" s="84"/>
      <c r="G217" s="97" t="s">
        <v>938</v>
      </c>
      <c r="H217" s="97" t="s">
        <v>170</v>
      </c>
      <c r="I217" s="94">
        <v>265.99999999999994</v>
      </c>
      <c r="J217" s="96">
        <v>9753</v>
      </c>
      <c r="K217" s="94">
        <v>0.78389999999999982</v>
      </c>
      <c r="L217" s="94">
        <v>94.879089999999977</v>
      </c>
      <c r="M217" s="95">
        <v>3.0727751681137237E-6</v>
      </c>
      <c r="N217" s="95">
        <v>7.8483914839360379E-4</v>
      </c>
      <c r="O217" s="95">
        <v>2.8803156343441775E-5</v>
      </c>
    </row>
    <row r="218" spans="2:15">
      <c r="B218" s="87" t="s">
        <v>1534</v>
      </c>
      <c r="C218" s="84" t="s">
        <v>1535</v>
      </c>
      <c r="D218" s="97" t="s">
        <v>28</v>
      </c>
      <c r="E218" s="97" t="s">
        <v>849</v>
      </c>
      <c r="F218" s="84"/>
      <c r="G218" s="97" t="s">
        <v>903</v>
      </c>
      <c r="H218" s="97" t="s">
        <v>172</v>
      </c>
      <c r="I218" s="94">
        <v>791.99999999999989</v>
      </c>
      <c r="J218" s="96">
        <v>3697</v>
      </c>
      <c r="K218" s="84"/>
      <c r="L218" s="94">
        <v>123.43377999999998</v>
      </c>
      <c r="M218" s="95">
        <v>9.802978221276558E-7</v>
      </c>
      <c r="N218" s="95">
        <v>1.021043338191834E-3</v>
      </c>
      <c r="O218" s="95">
        <v>3.7471717566030589E-5</v>
      </c>
    </row>
    <row r="219" spans="2:15">
      <c r="B219" s="87" t="s">
        <v>1536</v>
      </c>
      <c r="C219" s="84" t="s">
        <v>1537</v>
      </c>
      <c r="D219" s="97" t="s">
        <v>1328</v>
      </c>
      <c r="E219" s="97" t="s">
        <v>849</v>
      </c>
      <c r="F219" s="84"/>
      <c r="G219" s="97" t="s">
        <v>875</v>
      </c>
      <c r="H219" s="97" t="s">
        <v>170</v>
      </c>
      <c r="I219" s="94">
        <v>547.99999999999989</v>
      </c>
      <c r="J219" s="96">
        <v>6245</v>
      </c>
      <c r="K219" s="84"/>
      <c r="L219" s="94">
        <v>124.12536999999998</v>
      </c>
      <c r="M219" s="95">
        <v>9.5633795440602936E-7</v>
      </c>
      <c r="N219" s="95">
        <v>1.0267641656854106E-3</v>
      </c>
      <c r="O219" s="95">
        <v>3.7681668724874548E-5</v>
      </c>
    </row>
    <row r="220" spans="2:15">
      <c r="B220" s="87" t="s">
        <v>1538</v>
      </c>
      <c r="C220" s="84" t="s">
        <v>1539</v>
      </c>
      <c r="D220" s="97" t="s">
        <v>28</v>
      </c>
      <c r="E220" s="97" t="s">
        <v>849</v>
      </c>
      <c r="F220" s="84"/>
      <c r="G220" s="97" t="s">
        <v>1378</v>
      </c>
      <c r="H220" s="97" t="s">
        <v>172</v>
      </c>
      <c r="I220" s="94">
        <v>352.99999999999994</v>
      </c>
      <c r="J220" s="96">
        <v>12235</v>
      </c>
      <c r="K220" s="84"/>
      <c r="L220" s="94">
        <v>182.06986999999998</v>
      </c>
      <c r="M220" s="95">
        <v>1.6566138908745441E-6</v>
      </c>
      <c r="N220" s="95">
        <v>1.5060806519005838E-3</v>
      </c>
      <c r="O220" s="95">
        <v>5.5272314806561911E-5</v>
      </c>
    </row>
    <row r="221" spans="2:15">
      <c r="B221" s="87" t="s">
        <v>1540</v>
      </c>
      <c r="C221" s="84" t="s">
        <v>1541</v>
      </c>
      <c r="D221" s="97" t="s">
        <v>28</v>
      </c>
      <c r="E221" s="97" t="s">
        <v>849</v>
      </c>
      <c r="F221" s="84"/>
      <c r="G221" s="97" t="s">
        <v>851</v>
      </c>
      <c r="H221" s="97" t="s">
        <v>172</v>
      </c>
      <c r="I221" s="94">
        <v>923.99999999999989</v>
      </c>
      <c r="J221" s="96">
        <v>5584</v>
      </c>
      <c r="K221" s="94">
        <v>2.4929399999999995</v>
      </c>
      <c r="L221" s="94">
        <v>220.00170999999997</v>
      </c>
      <c r="M221" s="95">
        <v>3.4656249089206861E-7</v>
      </c>
      <c r="N221" s="95">
        <v>1.8198525588887561E-3</v>
      </c>
      <c r="O221" s="95">
        <v>6.6787567723874025E-5</v>
      </c>
    </row>
    <row r="222" spans="2:15">
      <c r="B222" s="87" t="s">
        <v>1542</v>
      </c>
      <c r="C222" s="84" t="s">
        <v>1543</v>
      </c>
      <c r="D222" s="97" t="s">
        <v>1332</v>
      </c>
      <c r="E222" s="97" t="s">
        <v>849</v>
      </c>
      <c r="F222" s="84"/>
      <c r="G222" s="97" t="s">
        <v>867</v>
      </c>
      <c r="H222" s="97" t="s">
        <v>170</v>
      </c>
      <c r="I222" s="94">
        <v>449.99999999999994</v>
      </c>
      <c r="J222" s="96">
        <v>5107</v>
      </c>
      <c r="K222" s="84"/>
      <c r="L222" s="94">
        <v>83.353899999999982</v>
      </c>
      <c r="M222" s="95">
        <v>3.6072930230255435E-6</v>
      </c>
      <c r="N222" s="95">
        <v>6.8950285981121456E-4</v>
      </c>
      <c r="O222" s="95">
        <v>2.530436804922572E-5</v>
      </c>
    </row>
    <row r="223" spans="2:15">
      <c r="B223" s="87" t="s">
        <v>1544</v>
      </c>
      <c r="C223" s="84" t="s">
        <v>1545</v>
      </c>
      <c r="D223" s="97" t="s">
        <v>1328</v>
      </c>
      <c r="E223" s="97" t="s">
        <v>849</v>
      </c>
      <c r="F223" s="84"/>
      <c r="G223" s="97" t="s">
        <v>875</v>
      </c>
      <c r="H223" s="97" t="s">
        <v>170</v>
      </c>
      <c r="I223" s="94">
        <v>135.99999999999997</v>
      </c>
      <c r="J223" s="96">
        <v>8906</v>
      </c>
      <c r="K223" s="84"/>
      <c r="L223" s="94">
        <v>43.930800000000005</v>
      </c>
      <c r="M223" s="95">
        <v>4.9889221716842767E-7</v>
      </c>
      <c r="N223" s="95">
        <v>3.633952608551551E-4</v>
      </c>
      <c r="O223" s="95">
        <v>1.3336402158710337E-5</v>
      </c>
    </row>
    <row r="224" spans="2:15">
      <c r="B224" s="87" t="s">
        <v>1546</v>
      </c>
      <c r="C224" s="84" t="s">
        <v>1547</v>
      </c>
      <c r="D224" s="97" t="s">
        <v>1328</v>
      </c>
      <c r="E224" s="97" t="s">
        <v>849</v>
      </c>
      <c r="F224" s="84"/>
      <c r="G224" s="97" t="s">
        <v>903</v>
      </c>
      <c r="H224" s="97" t="s">
        <v>170</v>
      </c>
      <c r="I224" s="94">
        <v>1158.3399999999997</v>
      </c>
      <c r="J224" s="96">
        <v>5281</v>
      </c>
      <c r="K224" s="94">
        <v>1.5544999999999998</v>
      </c>
      <c r="L224" s="94">
        <v>223.42512999999997</v>
      </c>
      <c r="M224" s="95">
        <v>7.1105461622698415E-7</v>
      </c>
      <c r="N224" s="95">
        <v>1.8481710644456036E-3</v>
      </c>
      <c r="O224" s="95">
        <v>6.7826840987237583E-5</v>
      </c>
    </row>
    <row r="225" spans="2:15">
      <c r="B225" s="87" t="s">
        <v>1548</v>
      </c>
      <c r="C225" s="84" t="s">
        <v>1549</v>
      </c>
      <c r="D225" s="97" t="s">
        <v>1332</v>
      </c>
      <c r="E225" s="97" t="s">
        <v>849</v>
      </c>
      <c r="F225" s="84"/>
      <c r="G225" s="97" t="s">
        <v>879</v>
      </c>
      <c r="H225" s="97" t="s">
        <v>170</v>
      </c>
      <c r="I225" s="94">
        <v>117.99999999999999</v>
      </c>
      <c r="J225" s="96">
        <v>7325</v>
      </c>
      <c r="K225" s="84"/>
      <c r="L225" s="94">
        <v>31.349969999999995</v>
      </c>
      <c r="M225" s="95">
        <v>4.0382880355484333E-6</v>
      </c>
      <c r="N225" s="95">
        <v>2.5932672580402099E-4</v>
      </c>
      <c r="O225" s="95">
        <v>9.517145319081469E-6</v>
      </c>
    </row>
    <row r="226" spans="2:15">
      <c r="B226" s="87" t="s">
        <v>1550</v>
      </c>
      <c r="C226" s="84" t="s">
        <v>1551</v>
      </c>
      <c r="D226" s="97" t="s">
        <v>28</v>
      </c>
      <c r="E226" s="97" t="s">
        <v>849</v>
      </c>
      <c r="F226" s="84"/>
      <c r="G226" s="97" t="s">
        <v>1378</v>
      </c>
      <c r="H226" s="97" t="s">
        <v>172</v>
      </c>
      <c r="I226" s="94">
        <v>1180.9999999999998</v>
      </c>
      <c r="J226" s="96">
        <v>8202</v>
      </c>
      <c r="K226" s="84"/>
      <c r="L226" s="94">
        <v>408.34671000000003</v>
      </c>
      <c r="M226" s="95">
        <v>1.978525363800555E-6</v>
      </c>
      <c r="N226" s="95">
        <v>3.3778410409051138E-3</v>
      </c>
      <c r="O226" s="95">
        <v>1.2396487076825972E-4</v>
      </c>
    </row>
    <row r="227" spans="2:15">
      <c r="B227" s="87" t="s">
        <v>1552</v>
      </c>
      <c r="C227" s="84" t="s">
        <v>1553</v>
      </c>
      <c r="D227" s="97" t="s">
        <v>1328</v>
      </c>
      <c r="E227" s="97" t="s">
        <v>849</v>
      </c>
      <c r="F227" s="84"/>
      <c r="G227" s="97" t="s">
        <v>879</v>
      </c>
      <c r="H227" s="97" t="s">
        <v>170</v>
      </c>
      <c r="I227" s="94">
        <v>583.99999999999989</v>
      </c>
      <c r="J227" s="96">
        <v>15009</v>
      </c>
      <c r="K227" s="84"/>
      <c r="L227" s="94">
        <v>317.91583999999995</v>
      </c>
      <c r="M227" s="95">
        <v>3.2870697755942956E-7</v>
      </c>
      <c r="N227" s="95">
        <v>2.6297975362794606E-3</v>
      </c>
      <c r="O227" s="95">
        <v>9.6512093903689647E-5</v>
      </c>
    </row>
    <row r="228" spans="2:15">
      <c r="B228" s="87" t="s">
        <v>1554</v>
      </c>
      <c r="C228" s="84" t="s">
        <v>1555</v>
      </c>
      <c r="D228" s="97" t="s">
        <v>28</v>
      </c>
      <c r="E228" s="97" t="s">
        <v>849</v>
      </c>
      <c r="F228" s="84"/>
      <c r="G228" s="97" t="s">
        <v>884</v>
      </c>
      <c r="H228" s="97" t="s">
        <v>172</v>
      </c>
      <c r="I228" s="94">
        <v>78.999999999999986</v>
      </c>
      <c r="J228" s="96">
        <v>15100</v>
      </c>
      <c r="K228" s="84"/>
      <c r="L228" s="94">
        <v>50.28788999999999</v>
      </c>
      <c r="M228" s="95">
        <v>3.8311306473987623E-7</v>
      </c>
      <c r="N228" s="95">
        <v>4.1598106349998956E-4</v>
      </c>
      <c r="O228" s="95">
        <v>1.5266271607914896E-5</v>
      </c>
    </row>
    <row r="229" spans="2:15">
      <c r="B229" s="87" t="s">
        <v>1556</v>
      </c>
      <c r="C229" s="84" t="s">
        <v>1557</v>
      </c>
      <c r="D229" s="97" t="s">
        <v>28</v>
      </c>
      <c r="E229" s="97" t="s">
        <v>849</v>
      </c>
      <c r="F229" s="84"/>
      <c r="G229" s="97" t="s">
        <v>938</v>
      </c>
      <c r="H229" s="97" t="s">
        <v>172</v>
      </c>
      <c r="I229" s="94">
        <v>1012.9999999999999</v>
      </c>
      <c r="J229" s="96">
        <v>4210</v>
      </c>
      <c r="K229" s="84"/>
      <c r="L229" s="94">
        <v>179.78395999999995</v>
      </c>
      <c r="M229" s="95">
        <v>1.955304276672783E-6</v>
      </c>
      <c r="N229" s="95">
        <v>1.4871716208621911E-3</v>
      </c>
      <c r="O229" s="95">
        <v>5.4578363978017517E-5</v>
      </c>
    </row>
    <row r="230" spans="2:15">
      <c r="B230" s="87" t="s">
        <v>1558</v>
      </c>
      <c r="C230" s="84" t="s">
        <v>1559</v>
      </c>
      <c r="D230" s="97" t="s">
        <v>1328</v>
      </c>
      <c r="E230" s="97" t="s">
        <v>849</v>
      </c>
      <c r="F230" s="84"/>
      <c r="G230" s="97" t="s">
        <v>1424</v>
      </c>
      <c r="H230" s="97" t="s">
        <v>170</v>
      </c>
      <c r="I230" s="94">
        <v>899.99999999999989</v>
      </c>
      <c r="J230" s="96">
        <v>9391</v>
      </c>
      <c r="K230" s="84"/>
      <c r="L230" s="94">
        <v>306.55040999999994</v>
      </c>
      <c r="M230" s="95">
        <v>3.0729995383507908E-7</v>
      </c>
      <c r="N230" s="95">
        <v>2.5357827812651878E-3</v>
      </c>
      <c r="O230" s="95">
        <v>9.3061805149861546E-5</v>
      </c>
    </row>
    <row r="231" spans="2:15">
      <c r="B231" s="87" t="s">
        <v>1560</v>
      </c>
      <c r="C231" s="84" t="s">
        <v>1561</v>
      </c>
      <c r="D231" s="97" t="s">
        <v>1328</v>
      </c>
      <c r="E231" s="97" t="s">
        <v>849</v>
      </c>
      <c r="F231" s="84"/>
      <c r="G231" s="97" t="s">
        <v>903</v>
      </c>
      <c r="H231" s="97" t="s">
        <v>170</v>
      </c>
      <c r="I231" s="94">
        <v>1512.4</v>
      </c>
      <c r="J231" s="96">
        <v>5256</v>
      </c>
      <c r="K231" s="84"/>
      <c r="L231" s="94">
        <v>288.31653999999992</v>
      </c>
      <c r="M231" s="95">
        <v>3.1402760151915665E-7</v>
      </c>
      <c r="N231" s="95">
        <v>2.3849523400929582E-3</v>
      </c>
      <c r="O231" s="95">
        <v>8.7526412595443151E-5</v>
      </c>
    </row>
    <row r="232" spans="2:15">
      <c r="B232" s="87" t="s">
        <v>1562</v>
      </c>
      <c r="C232" s="84" t="s">
        <v>1563</v>
      </c>
      <c r="D232" s="97" t="s">
        <v>142</v>
      </c>
      <c r="E232" s="97" t="s">
        <v>849</v>
      </c>
      <c r="F232" s="84"/>
      <c r="G232" s="97" t="s">
        <v>851</v>
      </c>
      <c r="H232" s="97" t="s">
        <v>174</v>
      </c>
      <c r="I232" s="94">
        <v>1474.9999999999998</v>
      </c>
      <c r="J232" s="96">
        <v>3858</v>
      </c>
      <c r="K232" s="84"/>
      <c r="L232" s="94">
        <v>148.89892999999995</v>
      </c>
      <c r="M232" s="95">
        <v>1.5755995934371945E-6</v>
      </c>
      <c r="N232" s="95">
        <v>1.2316908753859128E-3</v>
      </c>
      <c r="O232" s="95">
        <v>4.5202363978840779E-5</v>
      </c>
    </row>
    <row r="233" spans="2:15">
      <c r="B233" s="87" t="s">
        <v>1564</v>
      </c>
      <c r="C233" s="84" t="s">
        <v>1565</v>
      </c>
      <c r="D233" s="97" t="s">
        <v>130</v>
      </c>
      <c r="E233" s="97" t="s">
        <v>849</v>
      </c>
      <c r="F233" s="84"/>
      <c r="G233" s="97" t="s">
        <v>941</v>
      </c>
      <c r="H233" s="97" t="s">
        <v>173</v>
      </c>
      <c r="I233" s="94">
        <v>1477.9999999999998</v>
      </c>
      <c r="J233" s="96">
        <v>1124.5</v>
      </c>
      <c r="K233" s="84"/>
      <c r="L233" s="94">
        <v>78.754389999999987</v>
      </c>
      <c r="M233" s="95">
        <v>1.1713713568781574E-6</v>
      </c>
      <c r="N233" s="95">
        <v>6.5145574625407709E-4</v>
      </c>
      <c r="O233" s="95">
        <v>2.3908060331337364E-5</v>
      </c>
    </row>
    <row r="234" spans="2:15">
      <c r="B234" s="87" t="s">
        <v>1566</v>
      </c>
      <c r="C234" s="84" t="s">
        <v>1567</v>
      </c>
      <c r="D234" s="97" t="s">
        <v>28</v>
      </c>
      <c r="E234" s="97" t="s">
        <v>849</v>
      </c>
      <c r="F234" s="84"/>
      <c r="G234" s="97" t="s">
        <v>867</v>
      </c>
      <c r="H234" s="97" t="s">
        <v>172</v>
      </c>
      <c r="I234" s="94">
        <v>927.99999999999989</v>
      </c>
      <c r="J234" s="96">
        <v>3382</v>
      </c>
      <c r="K234" s="84"/>
      <c r="L234" s="94">
        <v>132.30643000000001</v>
      </c>
      <c r="M234" s="95">
        <v>3.7047540493830056E-6</v>
      </c>
      <c r="N234" s="95">
        <v>1.0944378350192649E-3</v>
      </c>
      <c r="O234" s="95">
        <v>4.0165254415199769E-5</v>
      </c>
    </row>
    <row r="235" spans="2:15">
      <c r="E235" s="134"/>
      <c r="F235" s="134"/>
      <c r="G235" s="134"/>
    </row>
    <row r="236" spans="2:15">
      <c r="E236" s="134"/>
      <c r="F236" s="134"/>
      <c r="G236" s="134"/>
    </row>
    <row r="237" spans="2:15">
      <c r="E237" s="134"/>
      <c r="F237" s="134"/>
      <c r="G237" s="134"/>
    </row>
    <row r="238" spans="2:15">
      <c r="B238" s="136" t="s">
        <v>258</v>
      </c>
      <c r="E238" s="134"/>
      <c r="F238" s="134"/>
      <c r="G238" s="134"/>
    </row>
    <row r="239" spans="2:15">
      <c r="B239" s="136" t="s">
        <v>119</v>
      </c>
      <c r="E239" s="134"/>
      <c r="F239" s="134"/>
      <c r="G239" s="134"/>
    </row>
    <row r="240" spans="2:15">
      <c r="B240" s="136" t="s">
        <v>240</v>
      </c>
      <c r="E240" s="134"/>
      <c r="F240" s="134"/>
      <c r="G240" s="134"/>
    </row>
    <row r="241" spans="2:4" s="134" customFormat="1">
      <c r="B241" s="136" t="s">
        <v>248</v>
      </c>
      <c r="C241" s="135"/>
      <c r="D241" s="135"/>
    </row>
    <row r="242" spans="2:4" s="134" customFormat="1">
      <c r="B242" s="136" t="s">
        <v>255</v>
      </c>
      <c r="C242" s="135"/>
      <c r="D242" s="135"/>
    </row>
    <row r="243" spans="2:4" s="134" customFormat="1">
      <c r="B243" s="135"/>
      <c r="C243" s="135"/>
      <c r="D243" s="135"/>
    </row>
    <row r="244" spans="2:4" s="134" customFormat="1">
      <c r="B244" s="135"/>
      <c r="C244" s="135"/>
      <c r="D244" s="135"/>
    </row>
    <row r="245" spans="2:4" s="134" customFormat="1">
      <c r="B245" s="135"/>
      <c r="C245" s="135"/>
      <c r="D245" s="135"/>
    </row>
    <row r="246" spans="2:4" s="134" customFormat="1">
      <c r="B246" s="135"/>
      <c r="C246" s="135"/>
      <c r="D246" s="135"/>
    </row>
    <row r="247" spans="2:4" s="134" customFormat="1">
      <c r="B247" s="135"/>
      <c r="C247" s="135"/>
      <c r="D247" s="135"/>
    </row>
    <row r="248" spans="2:4" s="134" customFormat="1">
      <c r="B248" s="135"/>
      <c r="C248" s="135"/>
      <c r="D248" s="135"/>
    </row>
    <row r="249" spans="2:4" s="134" customFormat="1">
      <c r="B249" s="135"/>
      <c r="C249" s="135"/>
      <c r="D249" s="135"/>
    </row>
    <row r="250" spans="2:4" s="134" customFormat="1">
      <c r="B250" s="135"/>
      <c r="C250" s="135"/>
      <c r="D250" s="135"/>
    </row>
    <row r="251" spans="2:4" s="134" customFormat="1">
      <c r="B251" s="135"/>
      <c r="C251" s="135"/>
      <c r="D251" s="135"/>
    </row>
    <row r="252" spans="2:4" s="134" customFormat="1">
      <c r="B252" s="135"/>
      <c r="C252" s="135"/>
      <c r="D252" s="135"/>
    </row>
    <row r="253" spans="2:4" s="134" customFormat="1">
      <c r="B253" s="135"/>
      <c r="C253" s="135"/>
      <c r="D253" s="135"/>
    </row>
    <row r="254" spans="2:4" s="134" customFormat="1">
      <c r="B254" s="135"/>
      <c r="C254" s="135"/>
      <c r="D254" s="135"/>
    </row>
    <row r="255" spans="2:4" s="134" customFormat="1">
      <c r="B255" s="135"/>
      <c r="C255" s="135"/>
      <c r="D255" s="135"/>
    </row>
    <row r="256" spans="2:4" s="134" customFormat="1">
      <c r="B256" s="135"/>
      <c r="C256" s="135"/>
      <c r="D256" s="135"/>
    </row>
    <row r="257" spans="2:4" s="134" customFormat="1">
      <c r="B257" s="135"/>
      <c r="C257" s="135"/>
      <c r="D257" s="135"/>
    </row>
    <row r="258" spans="2:4" s="134" customFormat="1">
      <c r="B258" s="135"/>
      <c r="C258" s="135"/>
      <c r="D258" s="135"/>
    </row>
    <row r="259" spans="2:4" s="134" customFormat="1">
      <c r="B259" s="135"/>
      <c r="C259" s="135"/>
      <c r="D259" s="135"/>
    </row>
    <row r="260" spans="2:4" s="134" customFormat="1">
      <c r="B260" s="135"/>
      <c r="C260" s="135"/>
      <c r="D260" s="135"/>
    </row>
    <row r="261" spans="2:4" s="134" customFormat="1">
      <c r="B261" s="135"/>
      <c r="C261" s="135"/>
      <c r="D261" s="135"/>
    </row>
    <row r="262" spans="2:4" s="134" customFormat="1">
      <c r="B262" s="135"/>
      <c r="C262" s="135"/>
      <c r="D262" s="135"/>
    </row>
    <row r="263" spans="2:4" s="134" customFormat="1">
      <c r="B263" s="135"/>
      <c r="C263" s="135"/>
      <c r="D263" s="135"/>
    </row>
    <row r="264" spans="2:4" s="134" customFormat="1">
      <c r="B264" s="135"/>
      <c r="C264" s="135"/>
      <c r="D264" s="135"/>
    </row>
    <row r="265" spans="2:4" s="134" customFormat="1">
      <c r="B265" s="135"/>
      <c r="C265" s="135"/>
      <c r="D265" s="135"/>
    </row>
    <row r="266" spans="2:4" s="134" customFormat="1">
      <c r="B266" s="135"/>
      <c r="C266" s="135"/>
      <c r="D266" s="135"/>
    </row>
    <row r="267" spans="2:4" s="134" customFormat="1">
      <c r="B267" s="135"/>
      <c r="C267" s="135"/>
      <c r="D267" s="135"/>
    </row>
    <row r="268" spans="2:4" s="134" customFormat="1">
      <c r="B268" s="135"/>
      <c r="C268" s="135"/>
      <c r="D268" s="135"/>
    </row>
    <row r="269" spans="2:4" s="134" customFormat="1">
      <c r="B269" s="135"/>
      <c r="C269" s="135"/>
      <c r="D269" s="135"/>
    </row>
    <row r="270" spans="2:4" s="134" customFormat="1">
      <c r="B270" s="135"/>
      <c r="C270" s="135"/>
      <c r="D270" s="135"/>
    </row>
    <row r="271" spans="2:4" s="134" customFormat="1">
      <c r="B271" s="135"/>
      <c r="C271" s="135"/>
      <c r="D271" s="135"/>
    </row>
    <row r="272" spans="2:4" s="134" customFormat="1">
      <c r="B272" s="135"/>
      <c r="C272" s="135"/>
      <c r="D272" s="135"/>
    </row>
    <row r="273" spans="2:4" s="134" customFormat="1">
      <c r="B273" s="141"/>
      <c r="C273" s="135"/>
      <c r="D273" s="135"/>
    </row>
    <row r="274" spans="2:4" s="134" customFormat="1">
      <c r="B274" s="141"/>
      <c r="C274" s="135"/>
      <c r="D274" s="135"/>
    </row>
    <row r="275" spans="2:4" s="134" customFormat="1">
      <c r="B275" s="139"/>
      <c r="C275" s="135"/>
      <c r="D275" s="135"/>
    </row>
    <row r="276" spans="2:4" s="134" customFormat="1">
      <c r="B276" s="135"/>
      <c r="C276" s="135"/>
      <c r="D276" s="135"/>
    </row>
    <row r="277" spans="2:4" s="134" customFormat="1">
      <c r="B277" s="135"/>
      <c r="C277" s="135"/>
      <c r="D277" s="135"/>
    </row>
    <row r="278" spans="2:4" s="134" customFormat="1">
      <c r="B278" s="135"/>
      <c r="C278" s="135"/>
      <c r="D278" s="135"/>
    </row>
    <row r="279" spans="2:4" s="134" customFormat="1">
      <c r="B279" s="135"/>
      <c r="C279" s="135"/>
      <c r="D279" s="135"/>
    </row>
    <row r="280" spans="2:4" s="134" customFormat="1">
      <c r="B280" s="135"/>
      <c r="C280" s="135"/>
      <c r="D280" s="135"/>
    </row>
    <row r="281" spans="2:4" s="134" customFormat="1">
      <c r="B281" s="135"/>
      <c r="C281" s="135"/>
      <c r="D281" s="135"/>
    </row>
    <row r="282" spans="2:4" s="134" customFormat="1">
      <c r="B282" s="135"/>
      <c r="C282" s="135"/>
      <c r="D282" s="135"/>
    </row>
    <row r="283" spans="2:4" s="134" customFormat="1">
      <c r="B283" s="135"/>
      <c r="C283" s="135"/>
      <c r="D283" s="135"/>
    </row>
    <row r="284" spans="2:4" s="134" customFormat="1">
      <c r="B284" s="135"/>
      <c r="C284" s="135"/>
      <c r="D284" s="135"/>
    </row>
    <row r="285" spans="2:4" s="134" customFormat="1">
      <c r="B285" s="135"/>
      <c r="C285" s="135"/>
      <c r="D285" s="135"/>
    </row>
    <row r="286" spans="2:4" s="134" customFormat="1">
      <c r="B286" s="135"/>
      <c r="C286" s="135"/>
      <c r="D286" s="135"/>
    </row>
    <row r="287" spans="2:4" s="134" customFormat="1">
      <c r="B287" s="135"/>
      <c r="C287" s="135"/>
      <c r="D287" s="135"/>
    </row>
    <row r="288" spans="2:4" s="134" customFormat="1">
      <c r="B288" s="135"/>
      <c r="C288" s="135"/>
      <c r="D288" s="135"/>
    </row>
    <row r="289" spans="2:4" s="134" customFormat="1">
      <c r="B289" s="135"/>
      <c r="C289" s="135"/>
      <c r="D289" s="135"/>
    </row>
    <row r="290" spans="2:4" s="134" customFormat="1">
      <c r="B290" s="135"/>
      <c r="C290" s="135"/>
      <c r="D290" s="135"/>
    </row>
    <row r="291" spans="2:4" s="134" customFormat="1">
      <c r="B291" s="135"/>
      <c r="C291" s="135"/>
      <c r="D291" s="135"/>
    </row>
    <row r="292" spans="2:4" s="134" customFormat="1">
      <c r="B292" s="135"/>
      <c r="C292" s="135"/>
      <c r="D292" s="135"/>
    </row>
    <row r="293" spans="2:4" s="134" customFormat="1">
      <c r="B293" s="135"/>
      <c r="C293" s="135"/>
      <c r="D293" s="135"/>
    </row>
    <row r="294" spans="2:4" s="134" customFormat="1">
      <c r="B294" s="141"/>
      <c r="C294" s="135"/>
      <c r="D294" s="135"/>
    </row>
    <row r="295" spans="2:4" s="134" customFormat="1">
      <c r="B295" s="141"/>
      <c r="C295" s="135"/>
      <c r="D295" s="135"/>
    </row>
    <row r="296" spans="2:4" s="134" customFormat="1">
      <c r="B296" s="139"/>
      <c r="C296" s="135"/>
      <c r="D296" s="135"/>
    </row>
    <row r="297" spans="2:4" s="134" customFormat="1">
      <c r="B297" s="135"/>
      <c r="C297" s="135"/>
      <c r="D297" s="135"/>
    </row>
    <row r="298" spans="2:4" s="134" customFormat="1">
      <c r="B298" s="135"/>
      <c r="C298" s="135"/>
      <c r="D298" s="135"/>
    </row>
    <row r="299" spans="2:4" s="134" customFormat="1">
      <c r="B299" s="135"/>
      <c r="C299" s="135"/>
      <c r="D299" s="135"/>
    </row>
    <row r="300" spans="2:4" s="134" customFormat="1">
      <c r="B300" s="135"/>
      <c r="C300" s="135"/>
      <c r="D300" s="135"/>
    </row>
    <row r="301" spans="2:4" s="134" customFormat="1">
      <c r="B301" s="135"/>
      <c r="C301" s="135"/>
      <c r="D301" s="135"/>
    </row>
    <row r="302" spans="2:4" s="134" customFormat="1">
      <c r="B302" s="135"/>
      <c r="C302" s="135"/>
      <c r="D302" s="135"/>
    </row>
    <row r="303" spans="2:4" s="134" customFormat="1">
      <c r="B303" s="135"/>
      <c r="C303" s="135"/>
      <c r="D303" s="135"/>
    </row>
    <row r="304" spans="2:4" s="134" customFormat="1">
      <c r="B304" s="135"/>
      <c r="C304" s="135"/>
      <c r="D304" s="135"/>
    </row>
    <row r="305" spans="2:4" s="134" customFormat="1">
      <c r="B305" s="135"/>
      <c r="C305" s="135"/>
      <c r="D305" s="135"/>
    </row>
    <row r="306" spans="2:4" s="134" customFormat="1">
      <c r="B306" s="135"/>
      <c r="C306" s="135"/>
      <c r="D306" s="135"/>
    </row>
    <row r="307" spans="2:4" s="134" customFormat="1">
      <c r="B307" s="135"/>
      <c r="C307" s="135"/>
      <c r="D307" s="135"/>
    </row>
    <row r="308" spans="2:4" s="134" customFormat="1">
      <c r="B308" s="135"/>
      <c r="C308" s="135"/>
      <c r="D308" s="135"/>
    </row>
    <row r="309" spans="2:4" s="134" customFormat="1">
      <c r="B309" s="135"/>
      <c r="C309" s="135"/>
      <c r="D309" s="135"/>
    </row>
    <row r="310" spans="2:4" s="134" customFormat="1">
      <c r="B310" s="135"/>
      <c r="C310" s="135"/>
      <c r="D310" s="135"/>
    </row>
    <row r="311" spans="2:4" s="134" customFormat="1">
      <c r="B311" s="135"/>
      <c r="C311" s="135"/>
      <c r="D311" s="135"/>
    </row>
    <row r="312" spans="2:4" s="134" customFormat="1">
      <c r="B312" s="135"/>
      <c r="C312" s="135"/>
      <c r="D312" s="135"/>
    </row>
    <row r="313" spans="2:4" s="134" customFormat="1">
      <c r="B313" s="135"/>
      <c r="C313" s="135"/>
      <c r="D313" s="135"/>
    </row>
    <row r="314" spans="2:4" s="134" customFormat="1">
      <c r="B314" s="135"/>
      <c r="C314" s="135"/>
      <c r="D314" s="135"/>
    </row>
    <row r="315" spans="2:4" s="134" customFormat="1">
      <c r="B315" s="135"/>
      <c r="C315" s="135"/>
      <c r="D315" s="135"/>
    </row>
    <row r="316" spans="2:4" s="134" customFormat="1">
      <c r="B316" s="135"/>
      <c r="C316" s="135"/>
      <c r="D316" s="135"/>
    </row>
    <row r="317" spans="2:4" s="134" customFormat="1">
      <c r="B317" s="135"/>
      <c r="C317" s="135"/>
      <c r="D317" s="135"/>
    </row>
    <row r="318" spans="2:4" s="134" customFormat="1">
      <c r="B318" s="135"/>
      <c r="C318" s="135"/>
      <c r="D318" s="135"/>
    </row>
    <row r="319" spans="2:4" s="134" customFormat="1">
      <c r="B319" s="135"/>
      <c r="C319" s="135"/>
      <c r="D319" s="135"/>
    </row>
    <row r="320" spans="2:4" s="134" customFormat="1">
      <c r="B320" s="135"/>
      <c r="C320" s="135"/>
      <c r="D320" s="135"/>
    </row>
    <row r="321" spans="2:4" s="134" customFormat="1">
      <c r="B321" s="135"/>
      <c r="C321" s="135"/>
      <c r="D321" s="135"/>
    </row>
    <row r="322" spans="2:4" s="134" customFormat="1">
      <c r="B322" s="135"/>
      <c r="C322" s="135"/>
      <c r="D322" s="135"/>
    </row>
    <row r="323" spans="2:4" s="134" customFormat="1">
      <c r="B323" s="135"/>
      <c r="C323" s="135"/>
      <c r="D323" s="135"/>
    </row>
    <row r="324" spans="2:4" s="134" customFormat="1">
      <c r="B324" s="135"/>
      <c r="C324" s="135"/>
      <c r="D324" s="135"/>
    </row>
    <row r="325" spans="2:4" s="134" customFormat="1">
      <c r="B325" s="135"/>
      <c r="C325" s="135"/>
      <c r="D325" s="135"/>
    </row>
    <row r="326" spans="2:4" s="134" customFormat="1">
      <c r="B326" s="135"/>
      <c r="C326" s="135"/>
      <c r="D326" s="135"/>
    </row>
    <row r="327" spans="2:4" s="134" customFormat="1">
      <c r="B327" s="135"/>
      <c r="C327" s="135"/>
      <c r="D327" s="135"/>
    </row>
    <row r="328" spans="2:4" s="134" customFormat="1">
      <c r="B328" s="135"/>
      <c r="C328" s="135"/>
      <c r="D328" s="135"/>
    </row>
    <row r="329" spans="2:4" s="134" customFormat="1">
      <c r="B329" s="135"/>
      <c r="C329" s="135"/>
      <c r="D329" s="135"/>
    </row>
    <row r="330" spans="2:4" s="134" customFormat="1">
      <c r="B330" s="135"/>
      <c r="C330" s="135"/>
      <c r="D330" s="135"/>
    </row>
    <row r="331" spans="2:4" s="134" customFormat="1">
      <c r="B331" s="135"/>
      <c r="C331" s="135"/>
      <c r="D331" s="135"/>
    </row>
    <row r="332" spans="2:4" s="134" customFormat="1">
      <c r="B332" s="135"/>
      <c r="C332" s="135"/>
      <c r="D332" s="135"/>
    </row>
    <row r="333" spans="2:4" s="134" customFormat="1">
      <c r="B333" s="135"/>
      <c r="C333" s="135"/>
      <c r="D333" s="135"/>
    </row>
    <row r="334" spans="2:4" s="134" customFormat="1">
      <c r="B334" s="135"/>
      <c r="C334" s="135"/>
      <c r="D334" s="135"/>
    </row>
    <row r="335" spans="2:4" s="134" customFormat="1">
      <c r="B335" s="135"/>
      <c r="C335" s="135"/>
      <c r="D335" s="135"/>
    </row>
    <row r="336" spans="2:4" s="134" customFormat="1">
      <c r="B336" s="135"/>
      <c r="C336" s="135"/>
      <c r="D336" s="135"/>
    </row>
    <row r="337" spans="2:4" s="134" customFormat="1">
      <c r="B337" s="135"/>
      <c r="C337" s="135"/>
      <c r="D337" s="135"/>
    </row>
    <row r="338" spans="2:4" s="134" customFormat="1">
      <c r="B338" s="135"/>
      <c r="C338" s="135"/>
      <c r="D338" s="135"/>
    </row>
    <row r="339" spans="2:4" s="134" customFormat="1">
      <c r="B339" s="135"/>
      <c r="C339" s="135"/>
      <c r="D339" s="135"/>
    </row>
    <row r="340" spans="2:4" s="134" customFormat="1">
      <c r="B340" s="135"/>
      <c r="C340" s="135"/>
      <c r="D340" s="135"/>
    </row>
    <row r="341" spans="2:4" s="134" customFormat="1">
      <c r="B341" s="135"/>
      <c r="C341" s="135"/>
      <c r="D341" s="135"/>
    </row>
    <row r="342" spans="2:4" s="134" customFormat="1">
      <c r="B342" s="135"/>
      <c r="C342" s="135"/>
      <c r="D342" s="135"/>
    </row>
    <row r="343" spans="2:4" s="134" customFormat="1">
      <c r="B343" s="135"/>
      <c r="C343" s="135"/>
      <c r="D343" s="135"/>
    </row>
    <row r="344" spans="2:4" s="134" customFormat="1">
      <c r="B344" s="135"/>
      <c r="C344" s="135"/>
      <c r="D344" s="135"/>
    </row>
    <row r="345" spans="2:4" s="134" customFormat="1">
      <c r="B345" s="135"/>
      <c r="C345" s="135"/>
      <c r="D345" s="135"/>
    </row>
    <row r="346" spans="2:4" s="134" customFormat="1">
      <c r="B346" s="135"/>
      <c r="C346" s="135"/>
      <c r="D346" s="135"/>
    </row>
    <row r="347" spans="2:4" s="134" customFormat="1">
      <c r="B347" s="135"/>
      <c r="C347" s="135"/>
      <c r="D347" s="135"/>
    </row>
    <row r="348" spans="2:4" s="134" customFormat="1">
      <c r="B348" s="135"/>
      <c r="C348" s="135"/>
      <c r="D348" s="135"/>
    </row>
    <row r="349" spans="2:4" s="134" customFormat="1">
      <c r="B349" s="135"/>
      <c r="C349" s="135"/>
      <c r="D349" s="135"/>
    </row>
    <row r="350" spans="2:4" s="134" customFormat="1">
      <c r="B350" s="135"/>
      <c r="C350" s="135"/>
      <c r="D350" s="135"/>
    </row>
    <row r="351" spans="2:4" s="134" customFormat="1">
      <c r="B351" s="135"/>
      <c r="C351" s="135"/>
      <c r="D351" s="135"/>
    </row>
    <row r="352" spans="2:4" s="134" customFormat="1">
      <c r="B352" s="135"/>
      <c r="C352" s="135"/>
      <c r="D352" s="135"/>
    </row>
    <row r="353" spans="2:7">
      <c r="E353" s="134"/>
      <c r="F353" s="134"/>
      <c r="G353" s="134"/>
    </row>
    <row r="354" spans="2:7">
      <c r="E354" s="134"/>
      <c r="F354" s="134"/>
      <c r="G354" s="134"/>
    </row>
    <row r="355" spans="2:7">
      <c r="E355" s="134"/>
      <c r="F355" s="134"/>
      <c r="G355" s="134"/>
    </row>
    <row r="356" spans="2:7">
      <c r="E356" s="134"/>
      <c r="F356" s="134"/>
      <c r="G356" s="134"/>
    </row>
    <row r="357" spans="2:7">
      <c r="E357" s="134"/>
      <c r="F357" s="134"/>
      <c r="G357" s="134"/>
    </row>
    <row r="358" spans="2:7">
      <c r="E358" s="134"/>
      <c r="F358" s="134"/>
      <c r="G358" s="134"/>
    </row>
    <row r="359" spans="2:7">
      <c r="E359" s="134"/>
      <c r="F359" s="134"/>
      <c r="G359" s="134"/>
    </row>
    <row r="360" spans="2:7">
      <c r="E360" s="134"/>
      <c r="F360" s="134"/>
      <c r="G360" s="134"/>
    </row>
    <row r="361" spans="2:7">
      <c r="B361" s="141"/>
      <c r="E361" s="134"/>
      <c r="F361" s="134"/>
      <c r="G361" s="134"/>
    </row>
    <row r="362" spans="2:7">
      <c r="B362" s="141"/>
      <c r="E362" s="134"/>
      <c r="F362" s="134"/>
      <c r="G362" s="134"/>
    </row>
    <row r="363" spans="2:7">
      <c r="B363" s="139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5:I35 B240 B242"/>
    <dataValidation type="list" allowBlank="1" showInputMessage="1" showErrorMessage="1" sqref="E12:E34 E36:E37 E38:E357">
      <formula1>$BF$6:$BF$23</formula1>
    </dataValidation>
    <dataValidation type="list" allowBlank="1" showInputMessage="1" showErrorMessage="1" sqref="H12:H34 H36:H37 H38:H357">
      <formula1>$BJ$6:$BJ$19</formula1>
    </dataValidation>
    <dataValidation type="list" allowBlank="1" showInputMessage="1" showErrorMessage="1" sqref="G12:G34 G36:G37 G38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80" zoomScaleNormal="80" workbookViewId="0"/>
  </sheetViews>
  <sheetFormatPr defaultColWidth="9.140625" defaultRowHeight="18"/>
  <cols>
    <col min="1" max="1" width="6.28515625" style="134" customWidth="1"/>
    <col min="2" max="2" width="102.140625" style="135" bestFit="1" customWidth="1"/>
    <col min="3" max="3" width="27.7109375" style="135" bestFit="1" customWidth="1"/>
    <col min="4" max="4" width="10" style="135" bestFit="1" customWidth="1"/>
    <col min="5" max="5" width="12.42578125" style="135" bestFit="1" customWidth="1"/>
    <col min="6" max="6" width="6" style="135" bestFit="1" customWidth="1"/>
    <col min="7" max="7" width="12.7109375" style="135" bestFit="1" customWidth="1"/>
    <col min="8" max="8" width="12.28515625" style="134" bestFit="1" customWidth="1"/>
    <col min="9" max="9" width="10.5703125" style="134" bestFit="1" customWidth="1"/>
    <col min="10" max="10" width="8.85546875" style="134" bestFit="1" customWidth="1"/>
    <col min="11" max="11" width="12.28515625" style="134" bestFit="1" customWidth="1"/>
    <col min="12" max="12" width="11.42578125" style="134" bestFit="1" customWidth="1"/>
    <col min="13" max="13" width="13" style="134" bestFit="1" customWidth="1"/>
    <col min="14" max="14" width="14.42578125" style="134" bestFit="1" customWidth="1"/>
    <col min="15" max="15" width="7.5703125" style="134" customWidth="1"/>
    <col min="16" max="16" width="6.7109375" style="134" customWidth="1"/>
    <col min="17" max="17" width="7.7109375" style="134" customWidth="1"/>
    <col min="18" max="18" width="7.140625" style="134" customWidth="1"/>
    <col min="19" max="19" width="6" style="134" customWidth="1"/>
    <col min="20" max="20" width="7.85546875" style="134" customWidth="1"/>
    <col min="21" max="21" width="8.140625" style="134" customWidth="1"/>
    <col min="22" max="22" width="6.28515625" style="134" customWidth="1"/>
    <col min="23" max="23" width="8" style="134" customWidth="1"/>
    <col min="24" max="24" width="8.7109375" style="134" customWidth="1"/>
    <col min="25" max="25" width="10" style="134" customWidth="1"/>
    <col min="26" max="26" width="9.5703125" style="134" customWidth="1"/>
    <col min="27" max="27" width="6.140625" style="134" customWidth="1"/>
    <col min="28" max="29" width="5.7109375" style="134" customWidth="1"/>
    <col min="30" max="30" width="6.85546875" style="134" customWidth="1"/>
    <col min="31" max="31" width="6.42578125" style="134" customWidth="1"/>
    <col min="32" max="32" width="6.7109375" style="134" customWidth="1"/>
    <col min="33" max="33" width="7.28515625" style="134" customWidth="1"/>
    <col min="34" max="45" width="5.7109375" style="134" customWidth="1"/>
    <col min="46" max="16384" width="9.140625" style="134"/>
  </cols>
  <sheetData>
    <row r="1" spans="2:63" s="1" customFormat="1">
      <c r="B1" s="57" t="s">
        <v>186</v>
      </c>
      <c r="C1" s="78" t="s" vm="1">
        <v>259</v>
      </c>
      <c r="D1" s="2"/>
      <c r="E1" s="2"/>
      <c r="F1" s="2"/>
      <c r="G1" s="2"/>
    </row>
    <row r="2" spans="2:63" s="1" customFormat="1">
      <c r="B2" s="57" t="s">
        <v>185</v>
      </c>
      <c r="C2" s="78" t="s">
        <v>260</v>
      </c>
      <c r="D2" s="2"/>
      <c r="E2" s="2"/>
      <c r="F2" s="2"/>
      <c r="G2" s="2"/>
    </row>
    <row r="3" spans="2:63" s="1" customFormat="1">
      <c r="B3" s="57" t="s">
        <v>187</v>
      </c>
      <c r="C3" s="78" t="s">
        <v>261</v>
      </c>
      <c r="D3" s="2"/>
      <c r="E3" s="2"/>
      <c r="F3" s="2"/>
      <c r="G3" s="2"/>
    </row>
    <row r="4" spans="2:63" s="1" customFormat="1">
      <c r="B4" s="57" t="s">
        <v>188</v>
      </c>
      <c r="C4" s="78">
        <v>69</v>
      </c>
      <c r="D4" s="2"/>
      <c r="E4" s="2"/>
      <c r="F4" s="2"/>
      <c r="G4" s="2"/>
    </row>
    <row r="5" spans="2:63" s="1" customFormat="1">
      <c r="B5" s="2"/>
      <c r="C5" s="2"/>
      <c r="D5" s="2"/>
      <c r="E5" s="2"/>
      <c r="F5" s="2"/>
      <c r="G5" s="2"/>
    </row>
    <row r="6" spans="2:63" s="1" customFormat="1" ht="26.25" customHeight="1">
      <c r="B6" s="153" t="s">
        <v>216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5"/>
      <c r="BK6" s="3"/>
    </row>
    <row r="7" spans="2:63" s="1" customFormat="1" ht="26.25" customHeight="1">
      <c r="B7" s="153" t="s">
        <v>97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5"/>
      <c r="BH7" s="3"/>
      <c r="BK7" s="3"/>
    </row>
    <row r="8" spans="2:63" s="3" customFormat="1" ht="74.25" customHeight="1">
      <c r="B8" s="23" t="s">
        <v>122</v>
      </c>
      <c r="C8" s="31" t="s">
        <v>47</v>
      </c>
      <c r="D8" s="31" t="s">
        <v>126</v>
      </c>
      <c r="E8" s="31" t="s">
        <v>124</v>
      </c>
      <c r="F8" s="31" t="s">
        <v>67</v>
      </c>
      <c r="G8" s="31" t="s">
        <v>108</v>
      </c>
      <c r="H8" s="31" t="s">
        <v>242</v>
      </c>
      <c r="I8" s="31" t="s">
        <v>241</v>
      </c>
      <c r="J8" s="31" t="s">
        <v>257</v>
      </c>
      <c r="K8" s="31" t="s">
        <v>64</v>
      </c>
      <c r="L8" s="31" t="s">
        <v>61</v>
      </c>
      <c r="M8" s="31" t="s">
        <v>189</v>
      </c>
      <c r="N8" s="15" t="s">
        <v>191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249</v>
      </c>
      <c r="I9" s="33"/>
      <c r="J9" s="17" t="s">
        <v>245</v>
      </c>
      <c r="K9" s="33" t="s">
        <v>245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133" customFormat="1" ht="18" customHeight="1">
      <c r="B11" s="79" t="s">
        <v>31</v>
      </c>
      <c r="C11" s="80"/>
      <c r="D11" s="80"/>
      <c r="E11" s="80"/>
      <c r="F11" s="80"/>
      <c r="G11" s="80"/>
      <c r="H11" s="88"/>
      <c r="I11" s="90"/>
      <c r="J11" s="88">
        <v>38.670199999999987</v>
      </c>
      <c r="K11" s="88">
        <v>106169.79474000007</v>
      </c>
      <c r="L11" s="80"/>
      <c r="M11" s="89">
        <v>1</v>
      </c>
      <c r="N11" s="89">
        <v>3.2230760190125614E-2</v>
      </c>
      <c r="O11" s="138"/>
      <c r="BH11" s="134"/>
      <c r="BI11" s="139"/>
      <c r="BK11" s="134"/>
    </row>
    <row r="12" spans="2:63" ht="20.25">
      <c r="B12" s="81" t="s">
        <v>237</v>
      </c>
      <c r="C12" s="82"/>
      <c r="D12" s="82"/>
      <c r="E12" s="82"/>
      <c r="F12" s="82"/>
      <c r="G12" s="82"/>
      <c r="H12" s="91"/>
      <c r="I12" s="93"/>
      <c r="J12" s="82"/>
      <c r="K12" s="91">
        <v>0.24136999999999995</v>
      </c>
      <c r="L12" s="82"/>
      <c r="M12" s="92">
        <v>2.2734338009326717E-6</v>
      </c>
      <c r="N12" s="92">
        <v>7.3274499645986708E-8</v>
      </c>
      <c r="BI12" s="133"/>
    </row>
    <row r="13" spans="2:63">
      <c r="B13" s="101" t="s">
        <v>69</v>
      </c>
      <c r="C13" s="82"/>
      <c r="D13" s="82"/>
      <c r="E13" s="82"/>
      <c r="F13" s="82"/>
      <c r="G13" s="82"/>
      <c r="H13" s="91"/>
      <c r="I13" s="93"/>
      <c r="J13" s="82"/>
      <c r="K13" s="91">
        <v>0.24136999999999995</v>
      </c>
      <c r="L13" s="82"/>
      <c r="M13" s="92">
        <v>2.2734338009326717E-6</v>
      </c>
      <c r="N13" s="92">
        <v>7.3274499645986708E-8</v>
      </c>
    </row>
    <row r="14" spans="2:63">
      <c r="B14" s="87" t="s">
        <v>1568</v>
      </c>
      <c r="C14" s="84" t="s">
        <v>1569</v>
      </c>
      <c r="D14" s="97" t="s">
        <v>127</v>
      </c>
      <c r="E14" s="84" t="s">
        <v>1570</v>
      </c>
      <c r="F14" s="97" t="s">
        <v>1571</v>
      </c>
      <c r="G14" s="97" t="s">
        <v>171</v>
      </c>
      <c r="H14" s="94">
        <v>1.2399999999999998</v>
      </c>
      <c r="I14" s="96">
        <v>16350</v>
      </c>
      <c r="J14" s="84"/>
      <c r="K14" s="94">
        <v>0.20273999999999995</v>
      </c>
      <c r="L14" s="95">
        <v>4.4604316546762582E-8</v>
      </c>
      <c r="M14" s="95">
        <v>1.9095826689360312E-6</v>
      </c>
      <c r="N14" s="95">
        <v>6.1547301065697247E-8</v>
      </c>
    </row>
    <row r="15" spans="2:63">
      <c r="B15" s="87" t="s">
        <v>1572</v>
      </c>
      <c r="C15" s="84" t="s">
        <v>1573</v>
      </c>
      <c r="D15" s="97" t="s">
        <v>127</v>
      </c>
      <c r="E15" s="84" t="s">
        <v>1574</v>
      </c>
      <c r="F15" s="97" t="s">
        <v>1571</v>
      </c>
      <c r="G15" s="97" t="s">
        <v>171</v>
      </c>
      <c r="H15" s="94">
        <v>2.3599999999999994</v>
      </c>
      <c r="I15" s="96">
        <v>1637</v>
      </c>
      <c r="J15" s="84"/>
      <c r="K15" s="94">
        <v>3.8629999999999998E-2</v>
      </c>
      <c r="L15" s="95">
        <v>1.004255319148936E-8</v>
      </c>
      <c r="M15" s="95">
        <v>3.6385113199664056E-7</v>
      </c>
      <c r="N15" s="95">
        <v>1.1727198580289461E-8</v>
      </c>
    </row>
    <row r="16" spans="2:63" ht="20.25">
      <c r="B16" s="83"/>
      <c r="C16" s="84"/>
      <c r="D16" s="84"/>
      <c r="E16" s="84"/>
      <c r="F16" s="84"/>
      <c r="G16" s="84"/>
      <c r="H16" s="94"/>
      <c r="I16" s="96"/>
      <c r="J16" s="84"/>
      <c r="K16" s="84"/>
      <c r="L16" s="84"/>
      <c r="M16" s="95"/>
      <c r="N16" s="84"/>
      <c r="BH16" s="133"/>
    </row>
    <row r="17" spans="2:14">
      <c r="B17" s="81" t="s">
        <v>236</v>
      </c>
      <c r="C17" s="82"/>
      <c r="D17" s="82"/>
      <c r="E17" s="82"/>
      <c r="F17" s="82"/>
      <c r="G17" s="82"/>
      <c r="H17" s="91"/>
      <c r="I17" s="93"/>
      <c r="J17" s="91">
        <v>38.670199999999987</v>
      </c>
      <c r="K17" s="91">
        <v>106169.55337000007</v>
      </c>
      <c r="L17" s="82"/>
      <c r="M17" s="92">
        <v>0.99999772656619901</v>
      </c>
      <c r="N17" s="92">
        <v>3.2230686915625965E-2</v>
      </c>
    </row>
    <row r="18" spans="2:14">
      <c r="B18" s="101" t="s">
        <v>70</v>
      </c>
      <c r="C18" s="82"/>
      <c r="D18" s="82"/>
      <c r="E18" s="82"/>
      <c r="F18" s="82"/>
      <c r="G18" s="82"/>
      <c r="H18" s="91"/>
      <c r="I18" s="93"/>
      <c r="J18" s="91">
        <v>38.670199999999987</v>
      </c>
      <c r="K18" s="91">
        <v>71825.234210000082</v>
      </c>
      <c r="L18" s="82"/>
      <c r="M18" s="92">
        <v>0.67651288566482948</v>
      </c>
      <c r="N18" s="92">
        <v>2.1804524583392985E-2</v>
      </c>
    </row>
    <row r="19" spans="2:14">
      <c r="B19" s="87" t="s">
        <v>1575</v>
      </c>
      <c r="C19" s="84" t="s">
        <v>1576</v>
      </c>
      <c r="D19" s="97" t="s">
        <v>28</v>
      </c>
      <c r="E19" s="84"/>
      <c r="F19" s="97" t="s">
        <v>1571</v>
      </c>
      <c r="G19" s="97" t="s">
        <v>170</v>
      </c>
      <c r="H19" s="94">
        <v>16948.559999999994</v>
      </c>
      <c r="I19" s="96">
        <v>3261.35</v>
      </c>
      <c r="J19" s="84"/>
      <c r="K19" s="94">
        <v>2004.8309899999997</v>
      </c>
      <c r="L19" s="95">
        <v>6.9729062502172767E-4</v>
      </c>
      <c r="M19" s="95">
        <v>1.8883252010702706E-2</v>
      </c>
      <c r="N19" s="95">
        <v>6.0862156716666612E-4</v>
      </c>
    </row>
    <row r="20" spans="2:14">
      <c r="B20" s="87" t="s">
        <v>1577</v>
      </c>
      <c r="C20" s="84" t="s">
        <v>1578</v>
      </c>
      <c r="D20" s="97" t="s">
        <v>28</v>
      </c>
      <c r="E20" s="84"/>
      <c r="F20" s="97" t="s">
        <v>1571</v>
      </c>
      <c r="G20" s="97" t="s">
        <v>172</v>
      </c>
      <c r="H20" s="94">
        <v>10638.999999999998</v>
      </c>
      <c r="I20" s="96">
        <v>1219.9000000000001</v>
      </c>
      <c r="J20" s="84"/>
      <c r="K20" s="94">
        <v>547.12231999999983</v>
      </c>
      <c r="L20" s="95">
        <v>7.7352909142649974E-4</v>
      </c>
      <c r="M20" s="95">
        <v>5.1532766107333199E-3</v>
      </c>
      <c r="N20" s="95">
        <v>1.6609402263392892E-4</v>
      </c>
    </row>
    <row r="21" spans="2:14">
      <c r="B21" s="87" t="s">
        <v>1579</v>
      </c>
      <c r="C21" s="84" t="s">
        <v>1580</v>
      </c>
      <c r="D21" s="97" t="s">
        <v>1328</v>
      </c>
      <c r="E21" s="84"/>
      <c r="F21" s="97" t="s">
        <v>1571</v>
      </c>
      <c r="G21" s="97" t="s">
        <v>170</v>
      </c>
      <c r="H21" s="94">
        <v>3813.9999999999995</v>
      </c>
      <c r="I21" s="96">
        <v>4900</v>
      </c>
      <c r="J21" s="84"/>
      <c r="K21" s="94">
        <v>677.83551999999986</v>
      </c>
      <c r="L21" s="95">
        <v>9.4056720098643632E-5</v>
      </c>
      <c r="M21" s="95">
        <v>6.3844478710725202E-3</v>
      </c>
      <c r="N21" s="95">
        <v>2.0577560827889638E-4</v>
      </c>
    </row>
    <row r="22" spans="2:14">
      <c r="B22" s="87" t="s">
        <v>1581</v>
      </c>
      <c r="C22" s="84" t="s">
        <v>1582</v>
      </c>
      <c r="D22" s="97" t="s">
        <v>1328</v>
      </c>
      <c r="E22" s="84"/>
      <c r="F22" s="97" t="s">
        <v>1571</v>
      </c>
      <c r="G22" s="97" t="s">
        <v>170</v>
      </c>
      <c r="H22" s="94">
        <v>2087.9999999999995</v>
      </c>
      <c r="I22" s="96">
        <v>11722</v>
      </c>
      <c r="J22" s="84"/>
      <c r="K22" s="94">
        <v>887.72768999999982</v>
      </c>
      <c r="L22" s="95">
        <v>1.5042875220243396E-5</v>
      </c>
      <c r="M22" s="95">
        <v>8.3613959335040837E-3</v>
      </c>
      <c r="N22" s="95">
        <v>2.6949414718746161E-4</v>
      </c>
    </row>
    <row r="23" spans="2:14">
      <c r="B23" s="87" t="s">
        <v>1583</v>
      </c>
      <c r="C23" s="84" t="s">
        <v>1584</v>
      </c>
      <c r="D23" s="97" t="s">
        <v>1328</v>
      </c>
      <c r="E23" s="84"/>
      <c r="F23" s="97" t="s">
        <v>1571</v>
      </c>
      <c r="G23" s="97" t="s">
        <v>170</v>
      </c>
      <c r="H23" s="94">
        <v>1487.9999999999998</v>
      </c>
      <c r="I23" s="96">
        <v>5393</v>
      </c>
      <c r="J23" s="84"/>
      <c r="K23" s="94">
        <v>291.05890999999991</v>
      </c>
      <c r="L23" s="95">
        <v>8.7031891906811364E-6</v>
      </c>
      <c r="M23" s="95">
        <v>2.7414474212065312E-3</v>
      </c>
      <c r="N23" s="95">
        <v>8.8358934406745972E-5</v>
      </c>
    </row>
    <row r="24" spans="2:14">
      <c r="B24" s="87" t="s">
        <v>1585</v>
      </c>
      <c r="C24" s="84" t="s">
        <v>1586</v>
      </c>
      <c r="D24" s="97" t="s">
        <v>131</v>
      </c>
      <c r="E24" s="84"/>
      <c r="F24" s="97" t="s">
        <v>1571</v>
      </c>
      <c r="G24" s="97" t="s">
        <v>180</v>
      </c>
      <c r="H24" s="94">
        <v>189070.83999999997</v>
      </c>
      <c r="I24" s="96">
        <v>1899</v>
      </c>
      <c r="J24" s="84"/>
      <c r="K24" s="94">
        <v>11475.813069999998</v>
      </c>
      <c r="L24" s="95">
        <v>8.552942783704288E-5</v>
      </c>
      <c r="M24" s="95">
        <v>0.10808924608080099</v>
      </c>
      <c r="N24" s="95">
        <v>3.4837985695617712E-3</v>
      </c>
    </row>
    <row r="25" spans="2:14">
      <c r="B25" s="87" t="s">
        <v>1587</v>
      </c>
      <c r="C25" s="84" t="s">
        <v>1588</v>
      </c>
      <c r="D25" s="97" t="s">
        <v>28</v>
      </c>
      <c r="E25" s="84"/>
      <c r="F25" s="97" t="s">
        <v>1571</v>
      </c>
      <c r="G25" s="97" t="s">
        <v>172</v>
      </c>
      <c r="H25" s="94">
        <v>2712</v>
      </c>
      <c r="I25" s="96">
        <v>13060</v>
      </c>
      <c r="J25" s="84"/>
      <c r="K25" s="94">
        <v>1493.1115599999996</v>
      </c>
      <c r="L25" s="95">
        <v>1.4248412027088795E-3</v>
      </c>
      <c r="M25" s="95">
        <v>1.4063430787037787E-2</v>
      </c>
      <c r="N25" s="95">
        <v>4.5327506514744446E-4</v>
      </c>
    </row>
    <row r="26" spans="2:14">
      <c r="B26" s="87" t="s">
        <v>1589</v>
      </c>
      <c r="C26" s="84" t="s">
        <v>1590</v>
      </c>
      <c r="D26" s="97" t="s">
        <v>28</v>
      </c>
      <c r="E26" s="84"/>
      <c r="F26" s="97" t="s">
        <v>1571</v>
      </c>
      <c r="G26" s="97" t="s">
        <v>172</v>
      </c>
      <c r="H26" s="94">
        <v>23105.999999999996</v>
      </c>
      <c r="I26" s="96">
        <v>854.4</v>
      </c>
      <c r="J26" s="84"/>
      <c r="K26" s="94">
        <v>832.23387999999989</v>
      </c>
      <c r="L26" s="95">
        <v>6.8665676077265961E-4</v>
      </c>
      <c r="M26" s="95">
        <v>7.8387066871332192E-3</v>
      </c>
      <c r="N26" s="95">
        <v>2.5264747543372477E-4</v>
      </c>
    </row>
    <row r="27" spans="2:14">
      <c r="B27" s="87" t="s">
        <v>1591</v>
      </c>
      <c r="C27" s="84" t="s">
        <v>1592</v>
      </c>
      <c r="D27" s="97" t="s">
        <v>28</v>
      </c>
      <c r="E27" s="84"/>
      <c r="F27" s="97" t="s">
        <v>1571</v>
      </c>
      <c r="G27" s="97" t="s">
        <v>172</v>
      </c>
      <c r="H27" s="94">
        <v>22891.999999999996</v>
      </c>
      <c r="I27" s="96">
        <v>3994.5</v>
      </c>
      <c r="J27" s="84"/>
      <c r="K27" s="94">
        <v>3854.8329099999992</v>
      </c>
      <c r="L27" s="95">
        <v>4.3204780050640104E-4</v>
      </c>
      <c r="M27" s="95">
        <v>3.6308188401796629E-2</v>
      </c>
      <c r="N27" s="95">
        <v>1.1702405133162072E-3</v>
      </c>
    </row>
    <row r="28" spans="2:14">
      <c r="B28" s="87" t="s">
        <v>1593</v>
      </c>
      <c r="C28" s="84" t="s">
        <v>1594</v>
      </c>
      <c r="D28" s="97" t="s">
        <v>28</v>
      </c>
      <c r="E28" s="84"/>
      <c r="F28" s="97" t="s">
        <v>1571</v>
      </c>
      <c r="G28" s="97" t="s">
        <v>172</v>
      </c>
      <c r="H28" s="94">
        <v>19020.999999999996</v>
      </c>
      <c r="I28" s="96">
        <v>3598.5</v>
      </c>
      <c r="J28" s="84"/>
      <c r="K28" s="94">
        <v>2885.4546400000995</v>
      </c>
      <c r="L28" s="95">
        <v>1.8889941585281316E-3</v>
      </c>
      <c r="M28" s="95">
        <v>2.7177735881154418E-2</v>
      </c>
      <c r="N28" s="95">
        <v>8.7595908769606021E-4</v>
      </c>
    </row>
    <row r="29" spans="2:14">
      <c r="B29" s="87" t="s">
        <v>1595</v>
      </c>
      <c r="C29" s="84" t="s">
        <v>1596</v>
      </c>
      <c r="D29" s="97" t="s">
        <v>130</v>
      </c>
      <c r="E29" s="84"/>
      <c r="F29" s="97" t="s">
        <v>1571</v>
      </c>
      <c r="G29" s="97" t="s">
        <v>170</v>
      </c>
      <c r="H29" s="94">
        <v>10987.999999999993</v>
      </c>
      <c r="I29" s="96">
        <v>4221.5</v>
      </c>
      <c r="J29" s="84"/>
      <c r="K29" s="94">
        <v>1682.4144900003</v>
      </c>
      <c r="L29" s="95">
        <v>1.4619153619125271E-3</v>
      </c>
      <c r="M29" s="95">
        <v>1.584645137649909E-2</v>
      </c>
      <c r="N29" s="95">
        <v>5.1074317418042814E-4</v>
      </c>
    </row>
    <row r="30" spans="2:14">
      <c r="B30" s="87" t="s">
        <v>1597</v>
      </c>
      <c r="C30" s="84" t="s">
        <v>1598</v>
      </c>
      <c r="D30" s="97" t="s">
        <v>1328</v>
      </c>
      <c r="E30" s="84"/>
      <c r="F30" s="97" t="s">
        <v>1571</v>
      </c>
      <c r="G30" s="97" t="s">
        <v>170</v>
      </c>
      <c r="H30" s="94">
        <v>3554.9999999999995</v>
      </c>
      <c r="I30" s="96">
        <v>9515</v>
      </c>
      <c r="J30" s="84"/>
      <c r="K30" s="94">
        <v>1226.8626699999998</v>
      </c>
      <c r="L30" s="95">
        <v>1.7243442937086742E-5</v>
      </c>
      <c r="M30" s="95">
        <v>1.1555665837015811E-2</v>
      </c>
      <c r="N30" s="95">
        <v>3.7244789443008374E-4</v>
      </c>
    </row>
    <row r="31" spans="2:14">
      <c r="B31" s="87" t="s">
        <v>1599</v>
      </c>
      <c r="C31" s="84" t="s">
        <v>1600</v>
      </c>
      <c r="D31" s="97" t="s">
        <v>28</v>
      </c>
      <c r="E31" s="84"/>
      <c r="F31" s="97" t="s">
        <v>1571</v>
      </c>
      <c r="G31" s="97" t="s">
        <v>179</v>
      </c>
      <c r="H31" s="94">
        <v>28270.999999999996</v>
      </c>
      <c r="I31" s="96">
        <v>3395</v>
      </c>
      <c r="J31" s="84"/>
      <c r="K31" s="94">
        <v>2674.8678799999993</v>
      </c>
      <c r="L31" s="95">
        <v>4.675728217256518E-4</v>
      </c>
      <c r="M31" s="95">
        <v>2.5194245562502042E-2</v>
      </c>
      <c r="N31" s="95">
        <v>8.120296868961396E-4</v>
      </c>
    </row>
    <row r="32" spans="2:14">
      <c r="B32" s="87" t="s">
        <v>1601</v>
      </c>
      <c r="C32" s="84" t="s">
        <v>1602</v>
      </c>
      <c r="D32" s="97" t="s">
        <v>1328</v>
      </c>
      <c r="E32" s="84"/>
      <c r="F32" s="97" t="s">
        <v>1571</v>
      </c>
      <c r="G32" s="97" t="s">
        <v>170</v>
      </c>
      <c r="H32" s="94">
        <v>3505.9999999999995</v>
      </c>
      <c r="I32" s="96">
        <v>7840</v>
      </c>
      <c r="J32" s="84"/>
      <c r="K32" s="94">
        <v>996.95493999999985</v>
      </c>
      <c r="L32" s="95">
        <v>2.1213001282702872E-5</v>
      </c>
      <c r="M32" s="95">
        <v>9.3901937216837386E-3</v>
      </c>
      <c r="N32" s="95">
        <v>3.0265308198241169E-4</v>
      </c>
    </row>
    <row r="33" spans="2:14">
      <c r="B33" s="87" t="s">
        <v>1603</v>
      </c>
      <c r="C33" s="84" t="s">
        <v>1604</v>
      </c>
      <c r="D33" s="97" t="s">
        <v>28</v>
      </c>
      <c r="E33" s="84"/>
      <c r="F33" s="97" t="s">
        <v>1571</v>
      </c>
      <c r="G33" s="97" t="s">
        <v>172</v>
      </c>
      <c r="H33" s="94">
        <v>4492</v>
      </c>
      <c r="I33" s="96">
        <v>5043</v>
      </c>
      <c r="J33" s="84"/>
      <c r="K33" s="94">
        <v>954.96643999999981</v>
      </c>
      <c r="L33" s="95">
        <v>9.8078602620087327E-4</v>
      </c>
      <c r="M33" s="95">
        <v>8.9947092988040857E-3</v>
      </c>
      <c r="N33" s="95">
        <v>2.8990631838964742E-4</v>
      </c>
    </row>
    <row r="34" spans="2:14">
      <c r="B34" s="87" t="s">
        <v>1605</v>
      </c>
      <c r="C34" s="84" t="s">
        <v>1606</v>
      </c>
      <c r="D34" s="97" t="s">
        <v>146</v>
      </c>
      <c r="E34" s="84"/>
      <c r="F34" s="97" t="s">
        <v>1571</v>
      </c>
      <c r="G34" s="97" t="s">
        <v>170</v>
      </c>
      <c r="H34" s="94">
        <v>2714.9999999999995</v>
      </c>
      <c r="I34" s="96">
        <v>12126</v>
      </c>
      <c r="J34" s="84"/>
      <c r="K34" s="94">
        <v>1194.0842</v>
      </c>
      <c r="L34" s="95">
        <v>5.0747663551401856E-4</v>
      </c>
      <c r="M34" s="95">
        <v>1.1246929533246257E-2</v>
      </c>
      <c r="N34" s="95">
        <v>3.6249708866130154E-4</v>
      </c>
    </row>
    <row r="35" spans="2:14">
      <c r="B35" s="87" t="s">
        <v>1607</v>
      </c>
      <c r="C35" s="84" t="s">
        <v>1608</v>
      </c>
      <c r="D35" s="97" t="s">
        <v>146</v>
      </c>
      <c r="E35" s="84"/>
      <c r="F35" s="97" t="s">
        <v>1571</v>
      </c>
      <c r="G35" s="97" t="s">
        <v>172</v>
      </c>
      <c r="H35" s="94">
        <v>664.99999999999989</v>
      </c>
      <c r="I35" s="96">
        <v>10600</v>
      </c>
      <c r="J35" s="84"/>
      <c r="K35" s="94">
        <v>297.15764999999999</v>
      </c>
      <c r="L35" s="95">
        <v>1.774533533173383E-5</v>
      </c>
      <c r="M35" s="95">
        <v>2.7988906894631507E-3</v>
      </c>
      <c r="N35" s="95">
        <v>9.0210374610462149E-5</v>
      </c>
    </row>
    <row r="36" spans="2:14">
      <c r="B36" s="87" t="s">
        <v>1609</v>
      </c>
      <c r="C36" s="84" t="s">
        <v>1610</v>
      </c>
      <c r="D36" s="97" t="s">
        <v>1328</v>
      </c>
      <c r="E36" s="84"/>
      <c r="F36" s="97" t="s">
        <v>1571</v>
      </c>
      <c r="G36" s="97" t="s">
        <v>170</v>
      </c>
      <c r="H36" s="94">
        <v>30587.999999999996</v>
      </c>
      <c r="I36" s="96">
        <v>5178</v>
      </c>
      <c r="J36" s="84"/>
      <c r="K36" s="94">
        <v>5744.611759999998</v>
      </c>
      <c r="L36" s="95">
        <v>3.2306717363751577E-5</v>
      </c>
      <c r="M36" s="95">
        <v>5.4107778714916205E-2</v>
      </c>
      <c r="N36" s="95">
        <v>1.7439348401808471E-3</v>
      </c>
    </row>
    <row r="37" spans="2:14">
      <c r="B37" s="87" t="s">
        <v>1611</v>
      </c>
      <c r="C37" s="84" t="s">
        <v>1612</v>
      </c>
      <c r="D37" s="97" t="s">
        <v>1328</v>
      </c>
      <c r="E37" s="84"/>
      <c r="F37" s="97" t="s">
        <v>1571</v>
      </c>
      <c r="G37" s="97" t="s">
        <v>170</v>
      </c>
      <c r="H37" s="94">
        <v>0.87999999999999989</v>
      </c>
      <c r="I37" s="96">
        <v>29273</v>
      </c>
      <c r="J37" s="94">
        <v>4.0599999999999985E-3</v>
      </c>
      <c r="K37" s="94">
        <v>0.93836999999999993</v>
      </c>
      <c r="L37" s="95">
        <v>1.5601453771828736E-9</v>
      </c>
      <c r="M37" s="95">
        <v>8.8383895089745677E-6</v>
      </c>
      <c r="N37" s="95">
        <v>2.8486801273068135E-7</v>
      </c>
    </row>
    <row r="38" spans="2:14">
      <c r="B38" s="87" t="s">
        <v>1613</v>
      </c>
      <c r="C38" s="84" t="s">
        <v>1614</v>
      </c>
      <c r="D38" s="97" t="s">
        <v>1328</v>
      </c>
      <c r="E38" s="84"/>
      <c r="F38" s="97" t="s">
        <v>1571</v>
      </c>
      <c r="G38" s="97" t="s">
        <v>170</v>
      </c>
      <c r="H38" s="94">
        <v>3350.9999999999995</v>
      </c>
      <c r="I38" s="96">
        <v>20129</v>
      </c>
      <c r="J38" s="94">
        <v>10.232559999999998</v>
      </c>
      <c r="K38" s="94">
        <v>2456.7267200000001</v>
      </c>
      <c r="L38" s="95">
        <v>1.3361244019138754E-5</v>
      </c>
      <c r="M38" s="95">
        <v>2.3139601296360182E-2</v>
      </c>
      <c r="N38" s="95">
        <v>7.4580694027810473E-4</v>
      </c>
    </row>
    <row r="39" spans="2:14">
      <c r="B39" s="87" t="s">
        <v>1615</v>
      </c>
      <c r="C39" s="84" t="s">
        <v>1616</v>
      </c>
      <c r="D39" s="97" t="s">
        <v>1328</v>
      </c>
      <c r="E39" s="84"/>
      <c r="F39" s="97" t="s">
        <v>1571</v>
      </c>
      <c r="G39" s="97" t="s">
        <v>170</v>
      </c>
      <c r="H39" s="94">
        <v>37723.999999999993</v>
      </c>
      <c r="I39" s="96">
        <v>2533</v>
      </c>
      <c r="J39" s="84"/>
      <c r="K39" s="94">
        <v>3465.7759299999993</v>
      </c>
      <c r="L39" s="95">
        <v>2.7943703703703698E-3</v>
      </c>
      <c r="M39" s="95">
        <v>3.2643709432493125E-2</v>
      </c>
      <c r="N39" s="95">
        <v>1.0521315704348274E-3</v>
      </c>
    </row>
    <row r="40" spans="2:14">
      <c r="B40" s="87" t="s">
        <v>1617</v>
      </c>
      <c r="C40" s="84" t="s">
        <v>1618</v>
      </c>
      <c r="D40" s="97" t="s">
        <v>1328</v>
      </c>
      <c r="E40" s="84"/>
      <c r="F40" s="97" t="s">
        <v>1571</v>
      </c>
      <c r="G40" s="97" t="s">
        <v>170</v>
      </c>
      <c r="H40" s="94">
        <v>1627.9999999999998</v>
      </c>
      <c r="I40" s="96">
        <v>3534</v>
      </c>
      <c r="J40" s="94">
        <v>0.24035999999999996</v>
      </c>
      <c r="K40" s="94">
        <v>208.91442999999995</v>
      </c>
      <c r="L40" s="95">
        <v>6.2375478927203056E-5</v>
      </c>
      <c r="M40" s="95">
        <v>1.9677388518232696E-3</v>
      </c>
      <c r="N40" s="95">
        <v>6.3421719049908918E-5</v>
      </c>
    </row>
    <row r="41" spans="2:14">
      <c r="B41" s="87" t="s">
        <v>1619</v>
      </c>
      <c r="C41" s="84" t="s">
        <v>1620</v>
      </c>
      <c r="D41" s="97" t="s">
        <v>1328</v>
      </c>
      <c r="E41" s="84"/>
      <c r="F41" s="97" t="s">
        <v>1571</v>
      </c>
      <c r="G41" s="97" t="s">
        <v>170</v>
      </c>
      <c r="H41" s="94">
        <v>977.99999999999989</v>
      </c>
      <c r="I41" s="96">
        <v>22748</v>
      </c>
      <c r="J41" s="94">
        <v>0.37118999999999996</v>
      </c>
      <c r="K41" s="94">
        <v>807.28960999999993</v>
      </c>
      <c r="L41" s="95">
        <v>6.9857142857142855E-5</v>
      </c>
      <c r="M41" s="95">
        <v>7.603759732012075E-3</v>
      </c>
      <c r="N41" s="95">
        <v>2.4507495646581499E-4</v>
      </c>
    </row>
    <row r="42" spans="2:14">
      <c r="B42" s="87" t="s">
        <v>1621</v>
      </c>
      <c r="C42" s="84" t="s">
        <v>1622</v>
      </c>
      <c r="D42" s="97" t="s">
        <v>1328</v>
      </c>
      <c r="E42" s="84"/>
      <c r="F42" s="97" t="s">
        <v>1571</v>
      </c>
      <c r="G42" s="97" t="s">
        <v>170</v>
      </c>
      <c r="H42" s="94">
        <v>146.99999999999997</v>
      </c>
      <c r="I42" s="96">
        <v>20455</v>
      </c>
      <c r="J42" s="94">
        <v>0.26861999999999997</v>
      </c>
      <c r="K42" s="94">
        <v>109.32833999999998</v>
      </c>
      <c r="L42" s="95">
        <v>3.3793103448275858E-5</v>
      </c>
      <c r="M42" s="95">
        <v>1.0297499422291896E-3</v>
      </c>
      <c r="N42" s="95">
        <v>3.3189623443784713E-5</v>
      </c>
    </row>
    <row r="43" spans="2:14">
      <c r="B43" s="87" t="s">
        <v>1623</v>
      </c>
      <c r="C43" s="84" t="s">
        <v>1624</v>
      </c>
      <c r="D43" s="97" t="s">
        <v>28</v>
      </c>
      <c r="E43" s="84"/>
      <c r="F43" s="97" t="s">
        <v>1571</v>
      </c>
      <c r="G43" s="97" t="s">
        <v>172</v>
      </c>
      <c r="H43" s="94">
        <v>5243.9999999999991</v>
      </c>
      <c r="I43" s="96">
        <v>2894</v>
      </c>
      <c r="J43" s="84"/>
      <c r="K43" s="94">
        <v>639.76518999999973</v>
      </c>
      <c r="L43" s="95">
        <v>4.5012875536480678E-4</v>
      </c>
      <c r="M43" s="95">
        <v>6.0258682007130662E-3</v>
      </c>
      <c r="N43" s="95">
        <v>1.9421831291448652E-4</v>
      </c>
    </row>
    <row r="44" spans="2:14">
      <c r="B44" s="87" t="s">
        <v>1625</v>
      </c>
      <c r="C44" s="84" t="s">
        <v>1626</v>
      </c>
      <c r="D44" s="97" t="s">
        <v>28</v>
      </c>
      <c r="E44" s="84"/>
      <c r="F44" s="97" t="s">
        <v>1571</v>
      </c>
      <c r="G44" s="97" t="s">
        <v>172</v>
      </c>
      <c r="H44" s="94">
        <v>1990.9999999999998</v>
      </c>
      <c r="I44" s="96">
        <v>6061</v>
      </c>
      <c r="J44" s="84"/>
      <c r="K44" s="94">
        <v>508.71546999999993</v>
      </c>
      <c r="L44" s="95">
        <v>1.7936936936936934E-4</v>
      </c>
      <c r="M44" s="95">
        <v>4.7915273006394771E-3</v>
      </c>
      <c r="N44" s="95">
        <v>1.5443456737135089E-4</v>
      </c>
    </row>
    <row r="45" spans="2:14">
      <c r="B45" s="87" t="s">
        <v>1627</v>
      </c>
      <c r="C45" s="84" t="s">
        <v>1628</v>
      </c>
      <c r="D45" s="97" t="s">
        <v>130</v>
      </c>
      <c r="E45" s="84"/>
      <c r="F45" s="97" t="s">
        <v>1571</v>
      </c>
      <c r="G45" s="97" t="s">
        <v>173</v>
      </c>
      <c r="H45" s="94">
        <v>31644.999999999996</v>
      </c>
      <c r="I45" s="96">
        <v>741.7</v>
      </c>
      <c r="J45" s="84"/>
      <c r="K45" s="94">
        <v>1112.17794</v>
      </c>
      <c r="L45" s="95">
        <v>3.9922787096753349E-5</v>
      </c>
      <c r="M45" s="95">
        <v>1.0475464728208433E-2</v>
      </c>
      <c r="N45" s="95">
        <v>3.3763219153500539E-4</v>
      </c>
    </row>
    <row r="46" spans="2:14">
      <c r="B46" s="87" t="s">
        <v>1629</v>
      </c>
      <c r="C46" s="84" t="s">
        <v>1630</v>
      </c>
      <c r="D46" s="97" t="s">
        <v>1328</v>
      </c>
      <c r="E46" s="84"/>
      <c r="F46" s="97" t="s">
        <v>1571</v>
      </c>
      <c r="G46" s="97" t="s">
        <v>170</v>
      </c>
      <c r="H46" s="94">
        <v>1906.4699999999998</v>
      </c>
      <c r="I46" s="96">
        <v>4282</v>
      </c>
      <c r="J46" s="84"/>
      <c r="K46" s="94">
        <v>296.09032999999994</v>
      </c>
      <c r="L46" s="95">
        <v>1.6211479591836735E-5</v>
      </c>
      <c r="M46" s="95">
        <v>2.788837736053814E-3</v>
      </c>
      <c r="N46" s="95">
        <v>8.9886360279923313E-5</v>
      </c>
    </row>
    <row r="47" spans="2:14">
      <c r="B47" s="87" t="s">
        <v>1631</v>
      </c>
      <c r="C47" s="84" t="s">
        <v>1632</v>
      </c>
      <c r="D47" s="97" t="s">
        <v>130</v>
      </c>
      <c r="E47" s="84"/>
      <c r="F47" s="97" t="s">
        <v>1571</v>
      </c>
      <c r="G47" s="97" t="s">
        <v>170</v>
      </c>
      <c r="H47" s="94">
        <v>1649.0000000000002</v>
      </c>
      <c r="I47" s="96">
        <v>6624.5</v>
      </c>
      <c r="J47" s="84"/>
      <c r="K47" s="94">
        <v>396.20625999999982</v>
      </c>
      <c r="L47" s="95">
        <v>2.6813008130081303E-4</v>
      </c>
      <c r="M47" s="95">
        <v>3.7318171422509763E-3</v>
      </c>
      <c r="N47" s="95">
        <v>1.202793033852911E-4</v>
      </c>
    </row>
    <row r="48" spans="2:14">
      <c r="B48" s="87" t="s">
        <v>1633</v>
      </c>
      <c r="C48" s="84" t="s">
        <v>1634</v>
      </c>
      <c r="D48" s="97" t="s">
        <v>130</v>
      </c>
      <c r="E48" s="84"/>
      <c r="F48" s="97" t="s">
        <v>1571</v>
      </c>
      <c r="G48" s="97" t="s">
        <v>172</v>
      </c>
      <c r="H48" s="94">
        <v>300.99999999999994</v>
      </c>
      <c r="I48" s="96">
        <v>20107.5</v>
      </c>
      <c r="J48" s="84"/>
      <c r="K48" s="94">
        <v>255.14320999999995</v>
      </c>
      <c r="L48" s="95">
        <v>5.9306044408996538E-5</v>
      </c>
      <c r="M48" s="95">
        <v>2.4031619409722125E-3</v>
      </c>
      <c r="N48" s="95">
        <v>7.7455736217512175E-5</v>
      </c>
    </row>
    <row r="49" spans="2:14">
      <c r="B49" s="87" t="s">
        <v>1635</v>
      </c>
      <c r="C49" s="84" t="s">
        <v>1636</v>
      </c>
      <c r="D49" s="97" t="s">
        <v>1332</v>
      </c>
      <c r="E49" s="84"/>
      <c r="F49" s="97" t="s">
        <v>1571</v>
      </c>
      <c r="G49" s="97" t="s">
        <v>170</v>
      </c>
      <c r="H49" s="94">
        <v>2000.9999999999998</v>
      </c>
      <c r="I49" s="96">
        <v>12194</v>
      </c>
      <c r="J49" s="94">
        <v>0.23495999999999995</v>
      </c>
      <c r="K49" s="94">
        <v>885.22998999999993</v>
      </c>
      <c r="L49" s="95">
        <v>2.4919053549190533E-5</v>
      </c>
      <c r="M49" s="95">
        <v>8.3378704100148786E-3</v>
      </c>
      <c r="N49" s="95">
        <v>2.6873590168153389E-4</v>
      </c>
    </row>
    <row r="50" spans="2:14">
      <c r="B50" s="87" t="s">
        <v>1637</v>
      </c>
      <c r="C50" s="84" t="s">
        <v>1638</v>
      </c>
      <c r="D50" s="97" t="s">
        <v>130</v>
      </c>
      <c r="E50" s="84"/>
      <c r="F50" s="97" t="s">
        <v>1571</v>
      </c>
      <c r="G50" s="97" t="s">
        <v>170</v>
      </c>
      <c r="H50" s="94">
        <v>31224.999999999996</v>
      </c>
      <c r="I50" s="96">
        <v>687.5</v>
      </c>
      <c r="J50" s="84"/>
      <c r="K50" s="94">
        <v>778.61489999999992</v>
      </c>
      <c r="L50" s="95">
        <v>1.5890585241730277E-4</v>
      </c>
      <c r="M50" s="95">
        <v>7.3336762297295122E-3</v>
      </c>
      <c r="N50" s="95">
        <v>2.3636995987243644E-4</v>
      </c>
    </row>
    <row r="51" spans="2:14">
      <c r="B51" s="87" t="s">
        <v>1639</v>
      </c>
      <c r="C51" s="84" t="s">
        <v>1640</v>
      </c>
      <c r="D51" s="97" t="s">
        <v>1328</v>
      </c>
      <c r="E51" s="84"/>
      <c r="F51" s="97" t="s">
        <v>1571</v>
      </c>
      <c r="G51" s="97" t="s">
        <v>170</v>
      </c>
      <c r="H51" s="94">
        <v>1607.9999999999993</v>
      </c>
      <c r="I51" s="96">
        <v>3139</v>
      </c>
      <c r="J51" s="84"/>
      <c r="K51" s="94">
        <v>183.07326</v>
      </c>
      <c r="L51" s="95">
        <v>4.1496774193548371E-5</v>
      </c>
      <c r="M51" s="95">
        <v>1.7243441079294666E-3</v>
      </c>
      <c r="N51" s="95">
        <v>5.5576921427930712E-5</v>
      </c>
    </row>
    <row r="52" spans="2:14">
      <c r="B52" s="87" t="s">
        <v>1641</v>
      </c>
      <c r="C52" s="84" t="s">
        <v>1642</v>
      </c>
      <c r="D52" s="97" t="s">
        <v>1328</v>
      </c>
      <c r="E52" s="84"/>
      <c r="F52" s="97" t="s">
        <v>1571</v>
      </c>
      <c r="G52" s="97" t="s">
        <v>170</v>
      </c>
      <c r="H52" s="94">
        <v>407.99999999999994</v>
      </c>
      <c r="I52" s="96">
        <v>21643</v>
      </c>
      <c r="J52" s="94">
        <v>1.2862099999999999</v>
      </c>
      <c r="K52" s="94">
        <v>321.56278999999989</v>
      </c>
      <c r="L52" s="95">
        <v>1.4442477876106193E-5</v>
      </c>
      <c r="M52" s="95">
        <v>3.0287596466346874E-3</v>
      </c>
      <c r="N52" s="95">
        <v>9.7619225844212189E-5</v>
      </c>
    </row>
    <row r="53" spans="2:14">
      <c r="B53" s="87" t="s">
        <v>1643</v>
      </c>
      <c r="C53" s="84" t="s">
        <v>1644</v>
      </c>
      <c r="D53" s="97" t="s">
        <v>28</v>
      </c>
      <c r="E53" s="84"/>
      <c r="F53" s="97" t="s">
        <v>1571</v>
      </c>
      <c r="G53" s="97" t="s">
        <v>172</v>
      </c>
      <c r="H53" s="94">
        <v>376.99999999999983</v>
      </c>
      <c r="I53" s="96">
        <v>5532</v>
      </c>
      <c r="J53" s="84"/>
      <c r="K53" s="94">
        <v>87.919039999999981</v>
      </c>
      <c r="L53" s="95">
        <v>1.5079999999999992E-4</v>
      </c>
      <c r="M53" s="95">
        <v>8.2809842682003405E-4</v>
      </c>
      <c r="N53" s="95">
        <v>2.6690241808656798E-5</v>
      </c>
    </row>
    <row r="54" spans="2:14">
      <c r="B54" s="87" t="s">
        <v>1645</v>
      </c>
      <c r="C54" s="84" t="s">
        <v>1646</v>
      </c>
      <c r="D54" s="97" t="s">
        <v>1332</v>
      </c>
      <c r="E54" s="84"/>
      <c r="F54" s="97" t="s">
        <v>1571</v>
      </c>
      <c r="G54" s="97" t="s">
        <v>170</v>
      </c>
      <c r="H54" s="94">
        <v>2891.9999999999995</v>
      </c>
      <c r="I54" s="96">
        <v>4882</v>
      </c>
      <c r="J54" s="84"/>
      <c r="K54" s="94">
        <v>512.08684999999991</v>
      </c>
      <c r="L54" s="95">
        <v>9.9552495697073989E-5</v>
      </c>
      <c r="M54" s="95">
        <v>4.8232819066294031E-3</v>
      </c>
      <c r="N54" s="95">
        <v>1.5545804246194412E-4</v>
      </c>
    </row>
    <row r="55" spans="2:14">
      <c r="B55" s="87" t="s">
        <v>1647</v>
      </c>
      <c r="C55" s="84" t="s">
        <v>1648</v>
      </c>
      <c r="D55" s="97" t="s">
        <v>28</v>
      </c>
      <c r="E55" s="84"/>
      <c r="F55" s="97" t="s">
        <v>1571</v>
      </c>
      <c r="G55" s="97" t="s">
        <v>172</v>
      </c>
      <c r="H55" s="94">
        <v>728.99999999999989</v>
      </c>
      <c r="I55" s="96">
        <v>19630</v>
      </c>
      <c r="J55" s="84"/>
      <c r="K55" s="94">
        <v>603.26373999999987</v>
      </c>
      <c r="L55" s="95">
        <v>1.3284616996656064E-3</v>
      </c>
      <c r="M55" s="95">
        <v>5.6820656145878078E-3</v>
      </c>
      <c r="N55" s="95">
        <v>1.8313729420833832E-4</v>
      </c>
    </row>
    <row r="56" spans="2:14">
      <c r="B56" s="87" t="s">
        <v>1649</v>
      </c>
      <c r="C56" s="84" t="s">
        <v>1650</v>
      </c>
      <c r="D56" s="97" t="s">
        <v>28</v>
      </c>
      <c r="E56" s="84"/>
      <c r="F56" s="97" t="s">
        <v>1571</v>
      </c>
      <c r="G56" s="97" t="s">
        <v>172</v>
      </c>
      <c r="H56" s="94">
        <v>2353.9999999999995</v>
      </c>
      <c r="I56" s="96">
        <v>4841</v>
      </c>
      <c r="J56" s="84"/>
      <c r="K56" s="94">
        <v>480.39772000000011</v>
      </c>
      <c r="L56" s="95">
        <v>3.5246385561020185E-4</v>
      </c>
      <c r="M56" s="95">
        <v>4.5248059598914109E-3</v>
      </c>
      <c r="N56" s="95">
        <v>1.4583793580011121E-4</v>
      </c>
    </row>
    <row r="57" spans="2:14">
      <c r="B57" s="87" t="s">
        <v>1651</v>
      </c>
      <c r="C57" s="84" t="s">
        <v>1652</v>
      </c>
      <c r="D57" s="97" t="s">
        <v>28</v>
      </c>
      <c r="E57" s="84"/>
      <c r="F57" s="97" t="s">
        <v>1571</v>
      </c>
      <c r="G57" s="97" t="s">
        <v>172</v>
      </c>
      <c r="H57" s="94">
        <v>2629.9999999999995</v>
      </c>
      <c r="I57" s="96">
        <v>5672</v>
      </c>
      <c r="J57" s="84"/>
      <c r="K57" s="94">
        <v>628.8562300000001</v>
      </c>
      <c r="L57" s="95">
        <v>6.5328046149917666E-4</v>
      </c>
      <c r="M57" s="95">
        <v>5.9231180727061811E-3</v>
      </c>
      <c r="N57" s="95">
        <v>1.9090659817919193E-4</v>
      </c>
    </row>
    <row r="58" spans="2:14">
      <c r="B58" s="87" t="s">
        <v>1653</v>
      </c>
      <c r="C58" s="84" t="s">
        <v>1654</v>
      </c>
      <c r="D58" s="97" t="s">
        <v>28</v>
      </c>
      <c r="E58" s="84"/>
      <c r="F58" s="97" t="s">
        <v>1571</v>
      </c>
      <c r="G58" s="97" t="s">
        <v>172</v>
      </c>
      <c r="H58" s="94">
        <v>1432.9999999999998</v>
      </c>
      <c r="I58" s="96">
        <v>9410</v>
      </c>
      <c r="J58" s="84"/>
      <c r="K58" s="94">
        <v>568.45384999999999</v>
      </c>
      <c r="L58" s="95">
        <v>1.6325438793161586E-4</v>
      </c>
      <c r="M58" s="95">
        <v>5.3541956202523555E-3</v>
      </c>
      <c r="N58" s="95">
        <v>1.7256979504737453E-4</v>
      </c>
    </row>
    <row r="59" spans="2:14">
      <c r="B59" s="87" t="s">
        <v>1655</v>
      </c>
      <c r="C59" s="84" t="s">
        <v>1656</v>
      </c>
      <c r="D59" s="97" t="s">
        <v>1328</v>
      </c>
      <c r="E59" s="84"/>
      <c r="F59" s="97" t="s">
        <v>1571</v>
      </c>
      <c r="G59" s="97" t="s">
        <v>170</v>
      </c>
      <c r="H59" s="94">
        <v>1788.9999999999998</v>
      </c>
      <c r="I59" s="96">
        <v>2519</v>
      </c>
      <c r="J59" s="84"/>
      <c r="K59" s="94">
        <v>163.45042999999995</v>
      </c>
      <c r="L59" s="95">
        <v>3.4036731855030609E-5</v>
      </c>
      <c r="M59" s="95">
        <v>1.5395191297136329E-3</v>
      </c>
      <c r="N59" s="95">
        <v>4.9619871877910988E-5</v>
      </c>
    </row>
    <row r="60" spans="2:14">
      <c r="B60" s="87" t="s">
        <v>1657</v>
      </c>
      <c r="C60" s="84" t="s">
        <v>1658</v>
      </c>
      <c r="D60" s="97" t="s">
        <v>1328</v>
      </c>
      <c r="E60" s="84"/>
      <c r="F60" s="97" t="s">
        <v>1571</v>
      </c>
      <c r="G60" s="97" t="s">
        <v>170</v>
      </c>
      <c r="H60" s="94">
        <v>2491.9999999999995</v>
      </c>
      <c r="I60" s="96">
        <v>10645</v>
      </c>
      <c r="J60" s="84"/>
      <c r="K60" s="94">
        <v>962.14661999999987</v>
      </c>
      <c r="L60" s="95">
        <v>2.3574069167189244E-4</v>
      </c>
      <c r="M60" s="95">
        <v>9.0623385149816594E-3</v>
      </c>
      <c r="N60" s="95">
        <v>2.9208605943811296E-4</v>
      </c>
    </row>
    <row r="61" spans="2:14">
      <c r="B61" s="87" t="s">
        <v>1659</v>
      </c>
      <c r="C61" s="84" t="s">
        <v>1660</v>
      </c>
      <c r="D61" s="97" t="s">
        <v>131</v>
      </c>
      <c r="E61" s="84"/>
      <c r="F61" s="97" t="s">
        <v>1571</v>
      </c>
      <c r="G61" s="97" t="s">
        <v>180</v>
      </c>
      <c r="H61" s="94">
        <v>34840.999999999993</v>
      </c>
      <c r="I61" s="96">
        <v>191</v>
      </c>
      <c r="J61" s="84"/>
      <c r="K61" s="94">
        <v>212.69531999999995</v>
      </c>
      <c r="L61" s="95">
        <v>1.1595616157514799E-4</v>
      </c>
      <c r="M61" s="95">
        <v>2.0033505812163521E-3</v>
      </c>
      <c r="N61" s="95">
        <v>6.4569512159933006E-5</v>
      </c>
    </row>
    <row r="62" spans="2:14">
      <c r="B62" s="87" t="s">
        <v>1661</v>
      </c>
      <c r="C62" s="84" t="s">
        <v>1662</v>
      </c>
      <c r="D62" s="97" t="s">
        <v>1328</v>
      </c>
      <c r="E62" s="84"/>
      <c r="F62" s="97" t="s">
        <v>1571</v>
      </c>
      <c r="G62" s="97" t="s">
        <v>170</v>
      </c>
      <c r="H62" s="94">
        <v>4124.0000000000009</v>
      </c>
      <c r="I62" s="96">
        <v>2882</v>
      </c>
      <c r="J62" s="84"/>
      <c r="K62" s="94">
        <v>431.08229999999992</v>
      </c>
      <c r="L62" s="95">
        <v>5.3419689119170999E-5</v>
      </c>
      <c r="M62" s="95">
        <v>4.0603101951518349E-3</v>
      </c>
      <c r="N62" s="95">
        <v>1.308668841974609E-4</v>
      </c>
    </row>
    <row r="63" spans="2:14">
      <c r="B63" s="87" t="s">
        <v>1663</v>
      </c>
      <c r="C63" s="84" t="s">
        <v>1664</v>
      </c>
      <c r="D63" s="97" t="s">
        <v>130</v>
      </c>
      <c r="E63" s="84"/>
      <c r="F63" s="97" t="s">
        <v>1571</v>
      </c>
      <c r="G63" s="97" t="s">
        <v>170</v>
      </c>
      <c r="H63" s="94">
        <v>1122.9999999999998</v>
      </c>
      <c r="I63" s="96">
        <v>40367.5</v>
      </c>
      <c r="J63" s="84"/>
      <c r="K63" s="94">
        <v>1644.2171299999995</v>
      </c>
      <c r="L63" s="95">
        <v>1.8072357018366855E-3</v>
      </c>
      <c r="M63" s="95">
        <v>1.5486675226475986E-2</v>
      </c>
      <c r="N63" s="95">
        <v>4.9914731536690677E-4</v>
      </c>
    </row>
    <row r="64" spans="2:14">
      <c r="B64" s="87" t="s">
        <v>1665</v>
      </c>
      <c r="C64" s="84" t="s">
        <v>1666</v>
      </c>
      <c r="D64" s="97" t="s">
        <v>28</v>
      </c>
      <c r="E64" s="84"/>
      <c r="F64" s="97" t="s">
        <v>1571</v>
      </c>
      <c r="G64" s="97" t="s">
        <v>172</v>
      </c>
      <c r="H64" s="94">
        <v>1096.9999999999998</v>
      </c>
      <c r="I64" s="96">
        <v>6014</v>
      </c>
      <c r="J64" s="84"/>
      <c r="K64" s="94">
        <v>278.11821999999989</v>
      </c>
      <c r="L64" s="95">
        <v>1.5796539420285719E-4</v>
      </c>
      <c r="M64" s="95">
        <v>2.61956068278257E-3</v>
      </c>
      <c r="N64" s="95">
        <v>8.4430432170246722E-5</v>
      </c>
    </row>
    <row r="65" spans="2:14">
      <c r="B65" s="87" t="s">
        <v>1667</v>
      </c>
      <c r="C65" s="84" t="s">
        <v>1668</v>
      </c>
      <c r="D65" s="97" t="s">
        <v>130</v>
      </c>
      <c r="E65" s="84"/>
      <c r="F65" s="97" t="s">
        <v>1571</v>
      </c>
      <c r="G65" s="97" t="s">
        <v>170</v>
      </c>
      <c r="H65" s="94">
        <v>1281.9999999999993</v>
      </c>
      <c r="I65" s="96">
        <v>8341</v>
      </c>
      <c r="J65" s="84"/>
      <c r="K65" s="94">
        <v>387.84097999969987</v>
      </c>
      <c r="L65" s="95">
        <v>9.9421231939187033E-4</v>
      </c>
      <c r="M65" s="95">
        <v>3.6530256175919553E-3</v>
      </c>
      <c r="N65" s="95">
        <v>1.1773979264899182E-4</v>
      </c>
    </row>
    <row r="66" spans="2:14">
      <c r="B66" s="87" t="s">
        <v>1669</v>
      </c>
      <c r="C66" s="84" t="s">
        <v>1670</v>
      </c>
      <c r="D66" s="97" t="s">
        <v>1328</v>
      </c>
      <c r="E66" s="84"/>
      <c r="F66" s="97" t="s">
        <v>1571</v>
      </c>
      <c r="G66" s="97" t="s">
        <v>170</v>
      </c>
      <c r="H66" s="94">
        <v>4944.9999999999991</v>
      </c>
      <c r="I66" s="96">
        <v>5942</v>
      </c>
      <c r="J66" s="84"/>
      <c r="K66" s="94">
        <v>1065.7282999999998</v>
      </c>
      <c r="L66" s="95">
        <v>5.8762306588680541E-5</v>
      </c>
      <c r="M66" s="95">
        <v>1.0037961386379893E-2</v>
      </c>
      <c r="N66" s="95">
        <v>3.2353112624215112E-4</v>
      </c>
    </row>
    <row r="67" spans="2:14">
      <c r="B67" s="87" t="s">
        <v>1671</v>
      </c>
      <c r="C67" s="84" t="s">
        <v>1672</v>
      </c>
      <c r="D67" s="97" t="s">
        <v>28</v>
      </c>
      <c r="E67" s="84"/>
      <c r="F67" s="97" t="s">
        <v>1571</v>
      </c>
      <c r="G67" s="97" t="s">
        <v>172</v>
      </c>
      <c r="H67" s="94">
        <v>564.99999999999989</v>
      </c>
      <c r="I67" s="96">
        <v>17412</v>
      </c>
      <c r="J67" s="84"/>
      <c r="K67" s="94">
        <v>414.72144999999995</v>
      </c>
      <c r="L67" s="95">
        <v>3.8305084745762704E-4</v>
      </c>
      <c r="M67" s="95">
        <v>3.9062093980271329E-3</v>
      </c>
      <c r="N67" s="95">
        <v>1.2590009836022746E-4</v>
      </c>
    </row>
    <row r="68" spans="2:14">
      <c r="B68" s="87" t="s">
        <v>1673</v>
      </c>
      <c r="C68" s="84" t="s">
        <v>1674</v>
      </c>
      <c r="D68" s="97" t="s">
        <v>1328</v>
      </c>
      <c r="E68" s="84"/>
      <c r="F68" s="97" t="s">
        <v>1571</v>
      </c>
      <c r="G68" s="97" t="s">
        <v>170</v>
      </c>
      <c r="H68" s="94">
        <v>2278.3399999999997</v>
      </c>
      <c r="I68" s="96">
        <v>3844</v>
      </c>
      <c r="J68" s="84"/>
      <c r="K68" s="94">
        <v>317.65044999999998</v>
      </c>
      <c r="L68" s="95">
        <v>1.224912924806086E-4</v>
      </c>
      <c r="M68" s="95">
        <v>2.991909806154343E-3</v>
      </c>
      <c r="N68" s="95">
        <v>9.6431527472645828E-5</v>
      </c>
    </row>
    <row r="69" spans="2:14">
      <c r="B69" s="87" t="s">
        <v>1675</v>
      </c>
      <c r="C69" s="84" t="s">
        <v>1676</v>
      </c>
      <c r="D69" s="97" t="s">
        <v>1328</v>
      </c>
      <c r="E69" s="84"/>
      <c r="F69" s="97" t="s">
        <v>1571</v>
      </c>
      <c r="G69" s="97" t="s">
        <v>170</v>
      </c>
      <c r="H69" s="94">
        <v>1036.9999999999998</v>
      </c>
      <c r="I69" s="96">
        <v>9587</v>
      </c>
      <c r="J69" s="84"/>
      <c r="K69" s="94">
        <v>360.58615000000003</v>
      </c>
      <c r="L69" s="95">
        <v>1.8550983899821104E-5</v>
      </c>
      <c r="M69" s="95">
        <v>3.3963157872071042E-3</v>
      </c>
      <c r="N69" s="95">
        <v>1.0946583966740987E-4</v>
      </c>
    </row>
    <row r="70" spans="2:14">
      <c r="B70" s="87" t="s">
        <v>1677</v>
      </c>
      <c r="C70" s="84" t="s">
        <v>1678</v>
      </c>
      <c r="D70" s="97" t="s">
        <v>28</v>
      </c>
      <c r="E70" s="84"/>
      <c r="F70" s="97" t="s">
        <v>1571</v>
      </c>
      <c r="G70" s="97" t="s">
        <v>172</v>
      </c>
      <c r="H70" s="94">
        <v>1421.9999999999998</v>
      </c>
      <c r="I70" s="96">
        <v>9780</v>
      </c>
      <c r="J70" s="84"/>
      <c r="K70" s="94">
        <v>586.27022999999997</v>
      </c>
      <c r="L70" s="95">
        <v>1.1706276194027821E-3</v>
      </c>
      <c r="M70" s="95">
        <v>5.5220058721571529E-3</v>
      </c>
      <c r="N70" s="95">
        <v>1.779784470339626E-4</v>
      </c>
    </row>
    <row r="71" spans="2:14">
      <c r="B71" s="87" t="s">
        <v>1679</v>
      </c>
      <c r="C71" s="84" t="s">
        <v>1680</v>
      </c>
      <c r="D71" s="97" t="s">
        <v>1328</v>
      </c>
      <c r="E71" s="84"/>
      <c r="F71" s="97" t="s">
        <v>1571</v>
      </c>
      <c r="G71" s="97" t="s">
        <v>170</v>
      </c>
      <c r="H71" s="94">
        <v>2050.9999999999995</v>
      </c>
      <c r="I71" s="96">
        <v>5265</v>
      </c>
      <c r="J71" s="84"/>
      <c r="K71" s="94">
        <v>391.66213999999991</v>
      </c>
      <c r="L71" s="95">
        <v>1.4118133603388238E-5</v>
      </c>
      <c r="M71" s="95">
        <v>3.6890166450744676E-3</v>
      </c>
      <c r="N71" s="95">
        <v>1.188998108247769E-4</v>
      </c>
    </row>
    <row r="72" spans="2:14">
      <c r="B72" s="87" t="s">
        <v>1681</v>
      </c>
      <c r="C72" s="84" t="s">
        <v>1682</v>
      </c>
      <c r="D72" s="97" t="s">
        <v>142</v>
      </c>
      <c r="E72" s="84"/>
      <c r="F72" s="97" t="s">
        <v>1571</v>
      </c>
      <c r="G72" s="97" t="s">
        <v>174</v>
      </c>
      <c r="H72" s="94">
        <v>2163.9999999999995</v>
      </c>
      <c r="I72" s="96">
        <v>8001</v>
      </c>
      <c r="J72" s="84"/>
      <c r="K72" s="94">
        <v>453.0424099999999</v>
      </c>
      <c r="L72" s="95">
        <v>5.9103848548190697E-5</v>
      </c>
      <c r="M72" s="95">
        <v>4.2671497209677998E-3</v>
      </c>
      <c r="N72" s="95">
        <v>1.3753347935187459E-4</v>
      </c>
    </row>
    <row r="73" spans="2:14">
      <c r="B73" s="87" t="s">
        <v>1683</v>
      </c>
      <c r="C73" s="84" t="s">
        <v>1684</v>
      </c>
      <c r="D73" s="97" t="s">
        <v>130</v>
      </c>
      <c r="E73" s="84"/>
      <c r="F73" s="97" t="s">
        <v>1571</v>
      </c>
      <c r="G73" s="97" t="s">
        <v>173</v>
      </c>
      <c r="H73" s="94">
        <v>4066.9999999999995</v>
      </c>
      <c r="I73" s="96">
        <v>3227.25</v>
      </c>
      <c r="J73" s="94">
        <v>4.5817999999999994</v>
      </c>
      <c r="K73" s="94">
        <v>626.52063999999984</v>
      </c>
      <c r="L73" s="95">
        <v>1.7594524386737594E-4</v>
      </c>
      <c r="M73" s="95">
        <v>5.9011194430043917E-3</v>
      </c>
      <c r="N73" s="95">
        <v>1.9019756562076219E-4</v>
      </c>
    </row>
    <row r="74" spans="2:14">
      <c r="B74" s="87" t="s">
        <v>1685</v>
      </c>
      <c r="C74" s="84" t="s">
        <v>1686</v>
      </c>
      <c r="D74" s="97" t="s">
        <v>1328</v>
      </c>
      <c r="E74" s="84"/>
      <c r="F74" s="97" t="s">
        <v>1571</v>
      </c>
      <c r="G74" s="97" t="s">
        <v>170</v>
      </c>
      <c r="H74" s="94">
        <v>3011.9999999999995</v>
      </c>
      <c r="I74" s="96">
        <v>20256</v>
      </c>
      <c r="J74" s="84"/>
      <c r="K74" s="94">
        <v>2212.8715899999993</v>
      </c>
      <c r="L74" s="95">
        <v>2.7151393927954927E-5</v>
      </c>
      <c r="M74" s="95">
        <v>2.0842760367194037E-2</v>
      </c>
      <c r="N74" s="95">
        <v>6.7177801109528543E-4</v>
      </c>
    </row>
    <row r="75" spans="2:14">
      <c r="B75" s="87" t="s">
        <v>1687</v>
      </c>
      <c r="C75" s="84" t="s">
        <v>1688</v>
      </c>
      <c r="D75" s="97" t="s">
        <v>1328</v>
      </c>
      <c r="E75" s="84"/>
      <c r="F75" s="97" t="s">
        <v>1571</v>
      </c>
      <c r="G75" s="97" t="s">
        <v>170</v>
      </c>
      <c r="H75" s="94">
        <v>0.61999999999999988</v>
      </c>
      <c r="I75" s="96">
        <v>26705</v>
      </c>
      <c r="J75" s="94">
        <v>2.7200000000000002E-3</v>
      </c>
      <c r="K75" s="94">
        <v>0.60323999999999989</v>
      </c>
      <c r="L75" s="95">
        <v>1.5846257361928363E-9</v>
      </c>
      <c r="M75" s="95">
        <v>5.6818420105009947E-6</v>
      </c>
      <c r="N75" s="95">
        <v>1.8313008727863871E-7</v>
      </c>
    </row>
    <row r="76" spans="2:14">
      <c r="B76" s="87" t="s">
        <v>1689</v>
      </c>
      <c r="C76" s="84" t="s">
        <v>1690</v>
      </c>
      <c r="D76" s="97" t="s">
        <v>130</v>
      </c>
      <c r="E76" s="84"/>
      <c r="F76" s="97" t="s">
        <v>1571</v>
      </c>
      <c r="G76" s="97" t="s">
        <v>170</v>
      </c>
      <c r="H76" s="94">
        <v>26562.999999999996</v>
      </c>
      <c r="I76" s="96">
        <v>5536.25</v>
      </c>
      <c r="J76" s="94">
        <v>21.44772</v>
      </c>
      <c r="K76" s="94">
        <v>5355.2924899999989</v>
      </c>
      <c r="L76" s="95">
        <v>5.6912214731005275E-5</v>
      </c>
      <c r="M76" s="95">
        <v>5.0440829268951784E-2</v>
      </c>
      <c r="N76" s="95">
        <v>1.6257462719586539E-3</v>
      </c>
    </row>
    <row r="77" spans="2:14">
      <c r="B77" s="87" t="s">
        <v>1691</v>
      </c>
      <c r="C77" s="84" t="s">
        <v>1692</v>
      </c>
      <c r="D77" s="97" t="s">
        <v>1328</v>
      </c>
      <c r="E77" s="84"/>
      <c r="F77" s="97" t="s">
        <v>1571</v>
      </c>
      <c r="G77" s="97" t="s">
        <v>170</v>
      </c>
      <c r="H77" s="94">
        <v>5048.9999999999991</v>
      </c>
      <c r="I77" s="96">
        <v>2411</v>
      </c>
      <c r="J77" s="84"/>
      <c r="K77" s="94">
        <v>441.51974999999993</v>
      </c>
      <c r="L77" s="95">
        <v>8.4999999999999979E-5</v>
      </c>
      <c r="M77" s="95">
        <v>4.1586192295204171E-3</v>
      </c>
      <c r="N77" s="95">
        <v>1.340354591087175E-4</v>
      </c>
    </row>
    <row r="78" spans="2:14">
      <c r="B78" s="87" t="s">
        <v>1693</v>
      </c>
      <c r="C78" s="84" t="s">
        <v>1694</v>
      </c>
      <c r="D78" s="97" t="s">
        <v>1328</v>
      </c>
      <c r="E78" s="84"/>
      <c r="F78" s="97" t="s">
        <v>1571</v>
      </c>
      <c r="G78" s="97" t="s">
        <v>170</v>
      </c>
      <c r="H78" s="94">
        <v>1748.9999999999998</v>
      </c>
      <c r="I78" s="96">
        <v>7736</v>
      </c>
      <c r="J78" s="84"/>
      <c r="K78" s="94">
        <v>490.74267999999995</v>
      </c>
      <c r="L78" s="95">
        <v>1.2188153310104528E-4</v>
      </c>
      <c r="M78" s="95">
        <v>4.6222438425333971E-3</v>
      </c>
      <c r="N78" s="95">
        <v>1.4897843282897865E-4</v>
      </c>
    </row>
    <row r="79" spans="2:14">
      <c r="B79" s="83"/>
      <c r="C79" s="84"/>
      <c r="D79" s="84"/>
      <c r="E79" s="84"/>
      <c r="F79" s="84"/>
      <c r="G79" s="84"/>
      <c r="H79" s="94"/>
      <c r="I79" s="96"/>
      <c r="J79" s="84"/>
      <c r="K79" s="84"/>
      <c r="L79" s="84"/>
      <c r="M79" s="95"/>
      <c r="N79" s="84"/>
    </row>
    <row r="80" spans="2:14">
      <c r="B80" s="101" t="s">
        <v>71</v>
      </c>
      <c r="C80" s="82"/>
      <c r="D80" s="82"/>
      <c r="E80" s="82"/>
      <c r="F80" s="82"/>
      <c r="G80" s="82"/>
      <c r="H80" s="91"/>
      <c r="I80" s="93"/>
      <c r="J80" s="82"/>
      <c r="K80" s="91">
        <v>34344.319159999992</v>
      </c>
      <c r="L80" s="82"/>
      <c r="M80" s="92">
        <v>0.32348484090136964</v>
      </c>
      <c r="N80" s="92">
        <v>1.0426162332232982E-2</v>
      </c>
    </row>
    <row r="81" spans="2:14">
      <c r="B81" s="87" t="s">
        <v>1695</v>
      </c>
      <c r="C81" s="84" t="s">
        <v>1696</v>
      </c>
      <c r="D81" s="97" t="s">
        <v>130</v>
      </c>
      <c r="E81" s="84"/>
      <c r="F81" s="97" t="s">
        <v>1697</v>
      </c>
      <c r="G81" s="97" t="s">
        <v>170</v>
      </c>
      <c r="H81" s="94">
        <v>27999.999999999996</v>
      </c>
      <c r="I81" s="96">
        <v>9724</v>
      </c>
      <c r="J81" s="84"/>
      <c r="K81" s="94">
        <v>9875.3054399999983</v>
      </c>
      <c r="L81" s="95">
        <v>8.202565879786709E-3</v>
      </c>
      <c r="M81" s="95">
        <v>9.3014265160667409E-2</v>
      </c>
      <c r="N81" s="95">
        <v>2.9979204746542268E-3</v>
      </c>
    </row>
    <row r="82" spans="2:14">
      <c r="B82" s="87" t="s">
        <v>1698</v>
      </c>
      <c r="C82" s="84" t="s">
        <v>1699</v>
      </c>
      <c r="D82" s="97" t="s">
        <v>130</v>
      </c>
      <c r="E82" s="84"/>
      <c r="F82" s="97" t="s">
        <v>1697</v>
      </c>
      <c r="G82" s="97" t="s">
        <v>173</v>
      </c>
      <c r="H82" s="94">
        <v>402994.99999999994</v>
      </c>
      <c r="I82" s="96">
        <v>168</v>
      </c>
      <c r="J82" s="84"/>
      <c r="K82" s="94">
        <v>3208.1142400000003</v>
      </c>
      <c r="L82" s="95">
        <v>2.6284348444203585E-3</v>
      </c>
      <c r="M82" s="95">
        <v>3.0216826243814193E-2</v>
      </c>
      <c r="N82" s="95">
        <v>9.7391128037106929E-4</v>
      </c>
    </row>
    <row r="83" spans="2:14">
      <c r="B83" s="87" t="s">
        <v>1700</v>
      </c>
      <c r="C83" s="84" t="s">
        <v>1701</v>
      </c>
      <c r="D83" s="97" t="s">
        <v>130</v>
      </c>
      <c r="E83" s="84"/>
      <c r="F83" s="97" t="s">
        <v>1697</v>
      </c>
      <c r="G83" s="97" t="s">
        <v>170</v>
      </c>
      <c r="H83" s="94">
        <v>31999.999999999996</v>
      </c>
      <c r="I83" s="96">
        <v>6775</v>
      </c>
      <c r="J83" s="84"/>
      <c r="K83" s="94">
        <v>7863.3359999999975</v>
      </c>
      <c r="L83" s="95">
        <v>7.2036071882905181E-4</v>
      </c>
      <c r="M83" s="95">
        <v>7.4063776983430876E-2</v>
      </c>
      <c r="N83" s="95">
        <v>2.3871318347279055E-3</v>
      </c>
    </row>
    <row r="84" spans="2:14">
      <c r="B84" s="87" t="s">
        <v>1702</v>
      </c>
      <c r="C84" s="84" t="s">
        <v>1703</v>
      </c>
      <c r="D84" s="97" t="s">
        <v>1328</v>
      </c>
      <c r="E84" s="84"/>
      <c r="F84" s="97" t="s">
        <v>1697</v>
      </c>
      <c r="G84" s="97" t="s">
        <v>170</v>
      </c>
      <c r="H84" s="94">
        <v>47259.999999999993</v>
      </c>
      <c r="I84" s="96">
        <v>7816</v>
      </c>
      <c r="J84" s="84"/>
      <c r="K84" s="94">
        <v>13397.563479999997</v>
      </c>
      <c r="L84" s="95">
        <v>1.7359043401373424E-4</v>
      </c>
      <c r="M84" s="95">
        <v>0.12618997251345715</v>
      </c>
      <c r="N84" s="95">
        <v>4.0671987424797801E-3</v>
      </c>
    </row>
    <row r="85" spans="2:14">
      <c r="D85" s="134"/>
      <c r="E85" s="134"/>
      <c r="F85" s="134"/>
      <c r="G85" s="134"/>
    </row>
    <row r="86" spans="2:14">
      <c r="D86" s="134"/>
      <c r="E86" s="134"/>
      <c r="F86" s="134"/>
      <c r="G86" s="134"/>
    </row>
    <row r="87" spans="2:14">
      <c r="D87" s="134"/>
      <c r="E87" s="134"/>
      <c r="F87" s="134"/>
      <c r="G87" s="134"/>
    </row>
    <row r="88" spans="2:14">
      <c r="B88" s="136" t="s">
        <v>258</v>
      </c>
      <c r="D88" s="134"/>
      <c r="E88" s="134"/>
      <c r="F88" s="134"/>
      <c r="G88" s="134"/>
    </row>
    <row r="89" spans="2:14">
      <c r="B89" s="136" t="s">
        <v>119</v>
      </c>
      <c r="D89" s="134"/>
      <c r="E89" s="134"/>
      <c r="F89" s="134"/>
      <c r="G89" s="134"/>
    </row>
    <row r="90" spans="2:14">
      <c r="B90" s="136" t="s">
        <v>240</v>
      </c>
      <c r="D90" s="134"/>
      <c r="E90" s="134"/>
      <c r="F90" s="134"/>
      <c r="G90" s="134"/>
    </row>
    <row r="91" spans="2:14">
      <c r="B91" s="136" t="s">
        <v>248</v>
      </c>
      <c r="D91" s="134"/>
      <c r="E91" s="134"/>
      <c r="F91" s="134"/>
      <c r="G91" s="134"/>
    </row>
    <row r="92" spans="2:14">
      <c r="B92" s="136" t="s">
        <v>256</v>
      </c>
      <c r="D92" s="134"/>
      <c r="E92" s="134"/>
      <c r="F92" s="134"/>
      <c r="G92" s="134"/>
    </row>
    <row r="93" spans="2:14">
      <c r="D93" s="134"/>
      <c r="E93" s="134"/>
      <c r="F93" s="134"/>
      <c r="G93" s="134"/>
    </row>
    <row r="94" spans="2:14">
      <c r="D94" s="134"/>
      <c r="E94" s="134"/>
      <c r="F94" s="134"/>
      <c r="G94" s="134"/>
    </row>
    <row r="95" spans="2:14">
      <c r="D95" s="134"/>
      <c r="E95" s="134"/>
      <c r="F95" s="134"/>
      <c r="G95" s="134"/>
    </row>
    <row r="96" spans="2:14">
      <c r="D96" s="134"/>
      <c r="E96" s="134"/>
      <c r="F96" s="134"/>
      <c r="G96" s="134"/>
    </row>
    <row r="97" spans="2:3" s="134" customFormat="1">
      <c r="B97" s="135"/>
      <c r="C97" s="135"/>
    </row>
    <row r="98" spans="2:3" s="134" customFormat="1">
      <c r="B98" s="135"/>
      <c r="C98" s="135"/>
    </row>
    <row r="99" spans="2:3" s="134" customFormat="1">
      <c r="B99" s="135"/>
      <c r="C99" s="135"/>
    </row>
    <row r="100" spans="2:3" s="134" customFormat="1">
      <c r="B100" s="135"/>
      <c r="C100" s="135"/>
    </row>
    <row r="101" spans="2:3" s="134" customFormat="1">
      <c r="B101" s="135"/>
      <c r="C101" s="135"/>
    </row>
    <row r="102" spans="2:3" s="134" customFormat="1">
      <c r="B102" s="135"/>
      <c r="C102" s="135"/>
    </row>
    <row r="103" spans="2:3" s="134" customFormat="1">
      <c r="B103" s="135"/>
      <c r="C103" s="135"/>
    </row>
    <row r="104" spans="2:3" s="134" customFormat="1">
      <c r="B104" s="135"/>
      <c r="C104" s="135"/>
    </row>
    <row r="105" spans="2:3" s="134" customFormat="1">
      <c r="B105" s="135"/>
      <c r="C105" s="135"/>
    </row>
    <row r="106" spans="2:3" s="134" customFormat="1">
      <c r="B106" s="135"/>
      <c r="C106" s="135"/>
    </row>
    <row r="107" spans="2:3" s="134" customFormat="1">
      <c r="B107" s="135"/>
      <c r="C107" s="135"/>
    </row>
    <row r="108" spans="2:3" s="134" customFormat="1">
      <c r="B108" s="135"/>
      <c r="C108" s="135"/>
    </row>
    <row r="109" spans="2:3" s="134" customFormat="1">
      <c r="B109" s="135"/>
      <c r="C109" s="135"/>
    </row>
    <row r="110" spans="2:3" s="134" customFormat="1">
      <c r="B110" s="135"/>
      <c r="C110" s="135"/>
    </row>
    <row r="111" spans="2:3" s="134" customFormat="1">
      <c r="B111" s="135"/>
      <c r="C111" s="135"/>
    </row>
    <row r="112" spans="2:3" s="134" customFormat="1">
      <c r="B112" s="135"/>
      <c r="C112" s="135"/>
    </row>
    <row r="113" spans="2:3" s="134" customFormat="1">
      <c r="B113" s="135"/>
      <c r="C113" s="135"/>
    </row>
    <row r="114" spans="2:3" s="134" customFormat="1">
      <c r="B114" s="135"/>
      <c r="C114" s="135"/>
    </row>
    <row r="115" spans="2:3" s="134" customFormat="1">
      <c r="B115" s="135"/>
      <c r="C115" s="135"/>
    </row>
    <row r="116" spans="2:3" s="134" customFormat="1">
      <c r="B116" s="135"/>
      <c r="C116" s="135"/>
    </row>
    <row r="117" spans="2:3" s="134" customFormat="1">
      <c r="B117" s="135"/>
      <c r="C117" s="135"/>
    </row>
    <row r="118" spans="2:3" s="134" customFormat="1">
      <c r="B118" s="135"/>
      <c r="C118" s="135"/>
    </row>
    <row r="119" spans="2:3" s="134" customFormat="1">
      <c r="B119" s="135"/>
      <c r="C119" s="135"/>
    </row>
    <row r="120" spans="2:3" s="134" customFormat="1">
      <c r="B120" s="135"/>
      <c r="C120" s="135"/>
    </row>
    <row r="121" spans="2:3" s="134" customFormat="1">
      <c r="B121" s="135"/>
      <c r="C121" s="135"/>
    </row>
    <row r="122" spans="2:3" s="134" customFormat="1">
      <c r="B122" s="135"/>
      <c r="C122" s="135"/>
    </row>
    <row r="123" spans="2:3" s="134" customFormat="1">
      <c r="B123" s="135"/>
      <c r="C123" s="135"/>
    </row>
    <row r="124" spans="2:3" s="134" customFormat="1">
      <c r="B124" s="135"/>
      <c r="C124" s="135"/>
    </row>
    <row r="125" spans="2:3" s="134" customFormat="1">
      <c r="B125" s="135"/>
      <c r="C125" s="135"/>
    </row>
    <row r="126" spans="2:3" s="134" customFormat="1">
      <c r="B126" s="135"/>
      <c r="C126" s="135"/>
    </row>
    <row r="127" spans="2:3" s="134" customFormat="1">
      <c r="B127" s="135"/>
      <c r="C127" s="135"/>
    </row>
    <row r="128" spans="2:3" s="134" customFormat="1">
      <c r="B128" s="135"/>
      <c r="C128" s="135"/>
    </row>
    <row r="129" spans="2:3" s="134" customFormat="1">
      <c r="B129" s="135"/>
      <c r="C129" s="135"/>
    </row>
    <row r="130" spans="2:3" s="134" customFormat="1">
      <c r="B130" s="135"/>
      <c r="C130" s="135"/>
    </row>
    <row r="131" spans="2:3" s="134" customFormat="1">
      <c r="B131" s="135"/>
      <c r="C131" s="135"/>
    </row>
    <row r="132" spans="2:3" s="134" customFormat="1">
      <c r="B132" s="135"/>
      <c r="C132" s="135"/>
    </row>
    <row r="133" spans="2:3" s="134" customFormat="1">
      <c r="B133" s="135"/>
      <c r="C133" s="135"/>
    </row>
    <row r="134" spans="2:3" s="134" customFormat="1">
      <c r="B134" s="135"/>
      <c r="C134" s="135"/>
    </row>
    <row r="135" spans="2:3" s="134" customFormat="1">
      <c r="B135" s="135"/>
      <c r="C135" s="135"/>
    </row>
    <row r="136" spans="2:3" s="134" customFormat="1">
      <c r="B136" s="135"/>
      <c r="C136" s="135"/>
    </row>
    <row r="137" spans="2:3" s="134" customFormat="1">
      <c r="B137" s="135"/>
      <c r="C137" s="135"/>
    </row>
    <row r="138" spans="2:3" s="134" customFormat="1">
      <c r="B138" s="135"/>
      <c r="C138" s="135"/>
    </row>
    <row r="139" spans="2:3" s="134" customFormat="1">
      <c r="B139" s="135"/>
      <c r="C139" s="135"/>
    </row>
    <row r="140" spans="2:3" s="134" customFormat="1">
      <c r="B140" s="135"/>
      <c r="C140" s="135"/>
    </row>
    <row r="141" spans="2:3" s="134" customFormat="1">
      <c r="B141" s="135"/>
      <c r="C141" s="135"/>
    </row>
    <row r="142" spans="2:3" s="134" customFormat="1">
      <c r="B142" s="135"/>
      <c r="C142" s="135"/>
    </row>
    <row r="143" spans="2:3" s="134" customFormat="1">
      <c r="B143" s="135"/>
      <c r="C143" s="135"/>
    </row>
    <row r="144" spans="2:3" s="134" customFormat="1">
      <c r="B144" s="135"/>
      <c r="C144" s="135"/>
    </row>
    <row r="145" spans="2:3" s="134" customFormat="1">
      <c r="B145" s="135"/>
      <c r="C145" s="135"/>
    </row>
    <row r="146" spans="2:3" s="134" customFormat="1">
      <c r="B146" s="135"/>
      <c r="C146" s="135"/>
    </row>
    <row r="147" spans="2:3" s="134" customFormat="1">
      <c r="B147" s="135"/>
      <c r="C147" s="135"/>
    </row>
    <row r="148" spans="2:3" s="134" customFormat="1">
      <c r="B148" s="135"/>
      <c r="C148" s="135"/>
    </row>
    <row r="149" spans="2:3" s="134" customFormat="1">
      <c r="B149" s="135"/>
      <c r="C149" s="135"/>
    </row>
    <row r="150" spans="2:3" s="134" customFormat="1">
      <c r="B150" s="135"/>
      <c r="C150" s="135"/>
    </row>
    <row r="151" spans="2:3" s="134" customFormat="1">
      <c r="B151" s="135"/>
      <c r="C151" s="135"/>
    </row>
    <row r="152" spans="2:3" s="134" customFormat="1">
      <c r="B152" s="135"/>
      <c r="C152" s="135"/>
    </row>
    <row r="153" spans="2:3" s="134" customFormat="1">
      <c r="B153" s="135"/>
      <c r="C153" s="135"/>
    </row>
    <row r="154" spans="2:3" s="134" customFormat="1">
      <c r="B154" s="135"/>
      <c r="C154" s="135"/>
    </row>
    <row r="155" spans="2:3" s="134" customFormat="1">
      <c r="B155" s="135"/>
      <c r="C155" s="135"/>
    </row>
    <row r="156" spans="2:3" s="134" customFormat="1">
      <c r="B156" s="135"/>
      <c r="C156" s="135"/>
    </row>
    <row r="157" spans="2:3" s="134" customFormat="1">
      <c r="B157" s="135"/>
      <c r="C157" s="135"/>
    </row>
    <row r="158" spans="2:3" s="134" customFormat="1">
      <c r="B158" s="135"/>
      <c r="C158" s="135"/>
    </row>
    <row r="159" spans="2:3" s="134" customFormat="1">
      <c r="B159" s="135"/>
      <c r="C159" s="135"/>
    </row>
    <row r="160" spans="2:3" s="134" customFormat="1">
      <c r="B160" s="135"/>
      <c r="C160" s="135"/>
    </row>
    <row r="161" spans="2:3" s="134" customFormat="1">
      <c r="B161" s="135"/>
      <c r="C161" s="135"/>
    </row>
    <row r="162" spans="2:3" s="134" customFormat="1">
      <c r="B162" s="135"/>
      <c r="C162" s="135"/>
    </row>
    <row r="163" spans="2:3" s="134" customFormat="1">
      <c r="B163" s="135"/>
      <c r="C163" s="135"/>
    </row>
    <row r="164" spans="2:3" s="134" customFormat="1">
      <c r="B164" s="135"/>
      <c r="C164" s="135"/>
    </row>
    <row r="165" spans="2:3" s="134" customFormat="1">
      <c r="B165" s="135"/>
      <c r="C165" s="135"/>
    </row>
    <row r="166" spans="2:3" s="134" customFormat="1">
      <c r="B166" s="135"/>
      <c r="C166" s="135"/>
    </row>
    <row r="167" spans="2:3" s="134" customFormat="1">
      <c r="B167" s="135"/>
      <c r="C167" s="135"/>
    </row>
    <row r="168" spans="2:3" s="134" customFormat="1">
      <c r="B168" s="135"/>
      <c r="C168" s="135"/>
    </row>
    <row r="169" spans="2:3" s="134" customFormat="1">
      <c r="B169" s="135"/>
      <c r="C169" s="135"/>
    </row>
    <row r="170" spans="2:3" s="134" customFormat="1">
      <c r="B170" s="135"/>
      <c r="C170" s="135"/>
    </row>
    <row r="171" spans="2:3" s="134" customFormat="1">
      <c r="B171" s="135"/>
      <c r="C171" s="135"/>
    </row>
    <row r="172" spans="2:3" s="134" customFormat="1">
      <c r="B172" s="135"/>
      <c r="C172" s="135"/>
    </row>
    <row r="173" spans="2:3" s="134" customFormat="1">
      <c r="B173" s="135"/>
      <c r="C173" s="135"/>
    </row>
    <row r="174" spans="2:3" s="134" customFormat="1">
      <c r="B174" s="135"/>
      <c r="C174" s="135"/>
    </row>
    <row r="175" spans="2:3" s="134" customFormat="1">
      <c r="B175" s="135"/>
      <c r="C175" s="135"/>
    </row>
    <row r="176" spans="2:3" s="134" customFormat="1">
      <c r="B176" s="135"/>
      <c r="C176" s="135"/>
    </row>
    <row r="177" spans="2:3" s="134" customFormat="1">
      <c r="B177" s="135"/>
      <c r="C177" s="135"/>
    </row>
    <row r="178" spans="2:3" s="134" customFormat="1">
      <c r="B178" s="135"/>
      <c r="C178" s="135"/>
    </row>
    <row r="179" spans="2:3" s="134" customFormat="1">
      <c r="B179" s="135"/>
      <c r="C179" s="135"/>
    </row>
    <row r="180" spans="2:3" s="134" customFormat="1">
      <c r="B180" s="135"/>
      <c r="C180" s="135"/>
    </row>
    <row r="181" spans="2:3" s="134" customFormat="1">
      <c r="B181" s="135"/>
      <c r="C181" s="135"/>
    </row>
    <row r="182" spans="2:3" s="134" customFormat="1">
      <c r="B182" s="135"/>
      <c r="C182" s="135"/>
    </row>
    <row r="183" spans="2:3" s="134" customFormat="1">
      <c r="B183" s="135"/>
      <c r="C183" s="135"/>
    </row>
    <row r="184" spans="2:3" s="134" customFormat="1">
      <c r="B184" s="135"/>
      <c r="C184" s="135"/>
    </row>
    <row r="185" spans="2:3" s="134" customFormat="1">
      <c r="B185" s="135"/>
      <c r="C185" s="135"/>
    </row>
    <row r="186" spans="2:3" s="134" customFormat="1">
      <c r="B186" s="135"/>
      <c r="C186" s="135"/>
    </row>
    <row r="187" spans="2:3" s="134" customFormat="1">
      <c r="B187" s="135"/>
      <c r="C187" s="135"/>
    </row>
    <row r="188" spans="2:3" s="134" customFormat="1">
      <c r="B188" s="135"/>
      <c r="C188" s="135"/>
    </row>
    <row r="189" spans="2:3" s="134" customFormat="1">
      <c r="B189" s="135"/>
      <c r="C189" s="135"/>
    </row>
    <row r="190" spans="2:3" s="134" customFormat="1">
      <c r="B190" s="135"/>
      <c r="C190" s="135"/>
    </row>
    <row r="191" spans="2:3" s="134" customFormat="1">
      <c r="B191" s="135"/>
      <c r="C191" s="135"/>
    </row>
    <row r="192" spans="2:3" s="134" customFormat="1">
      <c r="B192" s="135"/>
      <c r="C192" s="135"/>
    </row>
    <row r="193" spans="2:3" s="134" customFormat="1">
      <c r="B193" s="135"/>
      <c r="C193" s="135"/>
    </row>
    <row r="194" spans="2:3" s="134" customFormat="1">
      <c r="B194" s="135"/>
      <c r="C194" s="135"/>
    </row>
    <row r="195" spans="2:3" s="134" customFormat="1">
      <c r="B195" s="135"/>
      <c r="C195" s="135"/>
    </row>
    <row r="196" spans="2:3" s="134" customFormat="1">
      <c r="B196" s="135"/>
      <c r="C196" s="135"/>
    </row>
    <row r="197" spans="2:3" s="134" customFormat="1">
      <c r="B197" s="135"/>
      <c r="C197" s="135"/>
    </row>
    <row r="198" spans="2:3" s="134" customFormat="1">
      <c r="B198" s="135"/>
      <c r="C198" s="135"/>
    </row>
    <row r="199" spans="2:3" s="134" customFormat="1">
      <c r="B199" s="135"/>
      <c r="C199" s="135"/>
    </row>
    <row r="200" spans="2:3" s="134" customFormat="1">
      <c r="B200" s="135"/>
      <c r="C200" s="135"/>
    </row>
    <row r="201" spans="2:3" s="134" customFormat="1">
      <c r="B201" s="135"/>
      <c r="C201" s="135"/>
    </row>
    <row r="202" spans="2:3" s="134" customFormat="1">
      <c r="B202" s="135"/>
      <c r="C202" s="135"/>
    </row>
    <row r="203" spans="2:3" s="134" customFormat="1">
      <c r="B203" s="135"/>
      <c r="C203" s="135"/>
    </row>
    <row r="204" spans="2:3" s="134" customFormat="1">
      <c r="B204" s="135"/>
      <c r="C204" s="135"/>
    </row>
    <row r="205" spans="2:3" s="134" customFormat="1">
      <c r="B205" s="135"/>
      <c r="C205" s="135"/>
    </row>
    <row r="206" spans="2:3" s="134" customFormat="1">
      <c r="B206" s="135"/>
      <c r="C206" s="135"/>
    </row>
    <row r="207" spans="2:3" s="134" customFormat="1">
      <c r="B207" s="135"/>
      <c r="C207" s="135"/>
    </row>
    <row r="208" spans="2:3" s="134" customFormat="1">
      <c r="B208" s="135"/>
      <c r="C208" s="135"/>
    </row>
    <row r="209" spans="2:3" s="134" customFormat="1">
      <c r="B209" s="135"/>
      <c r="C209" s="135"/>
    </row>
    <row r="210" spans="2:3" s="134" customFormat="1">
      <c r="B210" s="135"/>
      <c r="C210" s="135"/>
    </row>
    <row r="211" spans="2:3" s="134" customFormat="1">
      <c r="B211" s="135"/>
      <c r="C211" s="135"/>
    </row>
    <row r="212" spans="2:3" s="134" customFormat="1">
      <c r="B212" s="135"/>
      <c r="C212" s="135"/>
    </row>
    <row r="213" spans="2:3" s="134" customFormat="1">
      <c r="B213" s="135"/>
      <c r="C213" s="135"/>
    </row>
    <row r="214" spans="2:3" s="134" customFormat="1">
      <c r="B214" s="135"/>
      <c r="C214" s="135"/>
    </row>
    <row r="215" spans="2:3" s="134" customFormat="1">
      <c r="B215" s="135"/>
      <c r="C215" s="135"/>
    </row>
    <row r="216" spans="2:3" s="134" customFormat="1">
      <c r="B216" s="135"/>
      <c r="C216" s="135"/>
    </row>
    <row r="217" spans="2:3" s="134" customFormat="1">
      <c r="B217" s="135"/>
      <c r="C217" s="135"/>
    </row>
    <row r="218" spans="2:3" s="134" customFormat="1">
      <c r="B218" s="135"/>
      <c r="C218" s="135"/>
    </row>
    <row r="219" spans="2:3" s="134" customFormat="1">
      <c r="B219" s="135"/>
      <c r="C219" s="135"/>
    </row>
    <row r="220" spans="2:3" s="134" customFormat="1">
      <c r="B220" s="135"/>
      <c r="C220" s="135"/>
    </row>
    <row r="221" spans="2:3" s="134" customFormat="1">
      <c r="B221" s="135"/>
      <c r="C221" s="135"/>
    </row>
    <row r="222" spans="2:3" s="134" customFormat="1">
      <c r="B222" s="135"/>
      <c r="C222" s="135"/>
    </row>
    <row r="223" spans="2:3" s="134" customFormat="1">
      <c r="B223" s="135"/>
      <c r="C223" s="135"/>
    </row>
    <row r="224" spans="2:3" s="134" customFormat="1">
      <c r="B224" s="135"/>
      <c r="C224" s="135"/>
    </row>
    <row r="225" spans="2:3" s="134" customFormat="1">
      <c r="B225" s="135"/>
      <c r="C225" s="135"/>
    </row>
    <row r="226" spans="2:3" s="134" customFormat="1">
      <c r="B226" s="135"/>
      <c r="C226" s="135"/>
    </row>
    <row r="227" spans="2:3" s="134" customFormat="1">
      <c r="B227" s="135"/>
      <c r="C227" s="135"/>
    </row>
    <row r="228" spans="2:3" s="134" customFormat="1">
      <c r="B228" s="135"/>
      <c r="C228" s="135"/>
    </row>
    <row r="229" spans="2:3" s="134" customFormat="1">
      <c r="B229" s="135"/>
      <c r="C229" s="135"/>
    </row>
    <row r="230" spans="2:3" s="134" customFormat="1">
      <c r="B230" s="135"/>
      <c r="C230" s="135"/>
    </row>
    <row r="231" spans="2:3" s="134" customFormat="1">
      <c r="B231" s="135"/>
      <c r="C231" s="135"/>
    </row>
    <row r="232" spans="2:3" s="134" customFormat="1">
      <c r="B232" s="135"/>
      <c r="C232" s="135"/>
    </row>
    <row r="233" spans="2:3" s="134" customFormat="1">
      <c r="B233" s="135"/>
      <c r="C233" s="135"/>
    </row>
    <row r="234" spans="2:3" s="134" customFormat="1">
      <c r="B234" s="135"/>
      <c r="C234" s="135"/>
    </row>
    <row r="235" spans="2:3" s="134" customFormat="1">
      <c r="B235" s="135"/>
      <c r="C235" s="135"/>
    </row>
    <row r="236" spans="2:3" s="134" customFormat="1">
      <c r="B236" s="135"/>
      <c r="C236" s="135"/>
    </row>
    <row r="237" spans="2:3" s="134" customFormat="1">
      <c r="B237" s="135"/>
      <c r="C237" s="135"/>
    </row>
    <row r="238" spans="2:3" s="134" customFormat="1">
      <c r="B238" s="135"/>
      <c r="C238" s="135"/>
    </row>
    <row r="239" spans="2:3" s="134" customFormat="1">
      <c r="B239" s="135"/>
      <c r="C239" s="135"/>
    </row>
    <row r="240" spans="2:3" s="134" customFormat="1">
      <c r="B240" s="135"/>
      <c r="C240" s="135"/>
    </row>
    <row r="241" spans="2:3" s="134" customFormat="1">
      <c r="B241" s="135"/>
      <c r="C241" s="135"/>
    </row>
    <row r="242" spans="2:3" s="134" customFormat="1">
      <c r="B242" s="135"/>
      <c r="C242" s="135"/>
    </row>
    <row r="243" spans="2:3" s="134" customFormat="1">
      <c r="B243" s="135"/>
      <c r="C243" s="135"/>
    </row>
    <row r="244" spans="2:3" s="134" customFormat="1">
      <c r="B244" s="135"/>
      <c r="C244" s="135"/>
    </row>
    <row r="245" spans="2:3" s="134" customFormat="1">
      <c r="B245" s="135"/>
      <c r="C245" s="135"/>
    </row>
    <row r="246" spans="2:3" s="134" customFormat="1">
      <c r="B246" s="135"/>
      <c r="C246" s="135"/>
    </row>
    <row r="247" spans="2:3" s="134" customFormat="1">
      <c r="B247" s="135"/>
      <c r="C247" s="135"/>
    </row>
    <row r="248" spans="2:3" s="134" customFormat="1">
      <c r="B248" s="135"/>
      <c r="C248" s="135"/>
    </row>
    <row r="249" spans="2:3" s="134" customFormat="1">
      <c r="B249" s="135"/>
      <c r="C249" s="135"/>
    </row>
    <row r="250" spans="2:3" s="134" customFormat="1">
      <c r="B250" s="141"/>
      <c r="C250" s="135"/>
    </row>
    <row r="251" spans="2:3" s="134" customFormat="1">
      <c r="B251" s="141"/>
      <c r="C251" s="135"/>
    </row>
    <row r="252" spans="2:3" s="134" customFormat="1">
      <c r="B252" s="139"/>
      <c r="C252" s="135"/>
    </row>
    <row r="253" spans="2:3" s="134" customFormat="1">
      <c r="B253" s="135"/>
      <c r="C253" s="135"/>
    </row>
    <row r="254" spans="2:3" s="134" customFormat="1">
      <c r="B254" s="135"/>
      <c r="C254" s="135"/>
    </row>
    <row r="255" spans="2:3" s="134" customFormat="1">
      <c r="B255" s="135"/>
      <c r="C255" s="135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D1:I1048576 K1:AF1048576 AH1:XFD1048576 AG1:AG43 B45:B87 B89:B1048576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6"/>
  <sheetViews>
    <sheetView rightToLeft="1" workbookViewId="0"/>
  </sheetViews>
  <sheetFormatPr defaultColWidth="9.140625" defaultRowHeight="18"/>
  <cols>
    <col min="1" max="1" width="6.28515625" style="134" customWidth="1"/>
    <col min="2" max="2" width="45" style="135" bestFit="1" customWidth="1"/>
    <col min="3" max="3" width="27.140625" style="135" bestFit="1" customWidth="1"/>
    <col min="4" max="4" width="5.42578125" style="135" bestFit="1" customWidth="1"/>
    <col min="5" max="5" width="6.5703125" style="135" bestFit="1" customWidth="1"/>
    <col min="6" max="6" width="8.5703125" style="134" customWidth="1"/>
    <col min="7" max="7" width="6.5703125" style="134" bestFit="1" customWidth="1"/>
    <col min="8" max="8" width="8.140625" style="134" bestFit="1" customWidth="1"/>
    <col min="9" max="9" width="12.28515625" style="134" bestFit="1" customWidth="1"/>
    <col min="10" max="10" width="11.28515625" style="134" bestFit="1" customWidth="1"/>
    <col min="11" max="11" width="11.85546875" style="134" bestFit="1" customWidth="1"/>
    <col min="12" max="12" width="11.28515625" style="134" bestFit="1" customWidth="1"/>
    <col min="13" max="13" width="6.85546875" style="134" bestFit="1" customWidth="1"/>
    <col min="14" max="14" width="10" style="134" customWidth="1"/>
    <col min="15" max="15" width="9" style="134" bestFit="1" customWidth="1"/>
    <col min="16" max="16" width="7.5703125" style="134" customWidth="1"/>
    <col min="17" max="17" width="6.7109375" style="134" customWidth="1"/>
    <col min="18" max="18" width="7.7109375" style="134" customWidth="1"/>
    <col min="19" max="19" width="7.140625" style="134" customWidth="1"/>
    <col min="20" max="20" width="6" style="134" customWidth="1"/>
    <col min="21" max="21" width="7.85546875" style="134" customWidth="1"/>
    <col min="22" max="22" width="8.140625" style="134" customWidth="1"/>
    <col min="23" max="23" width="6.28515625" style="134" customWidth="1"/>
    <col min="24" max="24" width="8" style="134" customWidth="1"/>
    <col min="25" max="25" width="8.7109375" style="134" customWidth="1"/>
    <col min="26" max="26" width="10" style="134" customWidth="1"/>
    <col min="27" max="27" width="9.5703125" style="134" customWidth="1"/>
    <col min="28" max="28" width="6.140625" style="134" customWidth="1"/>
    <col min="29" max="30" width="5.7109375" style="134" customWidth="1"/>
    <col min="31" max="31" width="6.85546875" style="134" customWidth="1"/>
    <col min="32" max="32" width="6.42578125" style="134" customWidth="1"/>
    <col min="33" max="33" width="6.7109375" style="134" customWidth="1"/>
    <col min="34" max="34" width="7.28515625" style="134" customWidth="1"/>
    <col min="35" max="46" width="5.7109375" style="134" customWidth="1"/>
    <col min="47" max="16384" width="9.140625" style="134"/>
  </cols>
  <sheetData>
    <row r="1" spans="2:65" s="1" customFormat="1">
      <c r="B1" s="57" t="s">
        <v>186</v>
      </c>
      <c r="C1" s="78" t="s" vm="1">
        <v>259</v>
      </c>
      <c r="D1" s="2"/>
      <c r="E1" s="2"/>
    </row>
    <row r="2" spans="2:65" s="1" customFormat="1">
      <c r="B2" s="57" t="s">
        <v>185</v>
      </c>
      <c r="C2" s="78" t="s">
        <v>260</v>
      </c>
      <c r="D2" s="2"/>
      <c r="E2" s="2"/>
    </row>
    <row r="3" spans="2:65" s="1" customFormat="1">
      <c r="B3" s="57" t="s">
        <v>187</v>
      </c>
      <c r="C3" s="78" t="s">
        <v>261</v>
      </c>
      <c r="D3" s="2"/>
      <c r="E3" s="2"/>
    </row>
    <row r="4" spans="2:65" s="1" customFormat="1">
      <c r="B4" s="57" t="s">
        <v>188</v>
      </c>
      <c r="C4" s="78">
        <v>69</v>
      </c>
      <c r="D4" s="2"/>
      <c r="E4" s="2"/>
    </row>
    <row r="5" spans="2:65" s="1" customFormat="1">
      <c r="B5" s="2"/>
      <c r="C5" s="2"/>
      <c r="D5" s="2"/>
      <c r="E5" s="2"/>
    </row>
    <row r="6" spans="2:65" s="1" customFormat="1" ht="26.25" customHeight="1">
      <c r="B6" s="153" t="s">
        <v>216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5"/>
    </row>
    <row r="7" spans="2:65" s="1" customFormat="1" ht="26.25" customHeight="1">
      <c r="B7" s="153" t="s">
        <v>98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5"/>
      <c r="BM7" s="3"/>
    </row>
    <row r="8" spans="2:65" s="3" customFormat="1" ht="78.75">
      <c r="B8" s="23" t="s">
        <v>122</v>
      </c>
      <c r="C8" s="31" t="s">
        <v>47</v>
      </c>
      <c r="D8" s="31" t="s">
        <v>126</v>
      </c>
      <c r="E8" s="31" t="s">
        <v>124</v>
      </c>
      <c r="F8" s="31" t="s">
        <v>67</v>
      </c>
      <c r="G8" s="31" t="s">
        <v>15</v>
      </c>
      <c r="H8" s="31" t="s">
        <v>68</v>
      </c>
      <c r="I8" s="31" t="s">
        <v>108</v>
      </c>
      <c r="J8" s="31" t="s">
        <v>242</v>
      </c>
      <c r="K8" s="31" t="s">
        <v>241</v>
      </c>
      <c r="L8" s="31" t="s">
        <v>64</v>
      </c>
      <c r="M8" s="31" t="s">
        <v>61</v>
      </c>
      <c r="N8" s="31" t="s">
        <v>189</v>
      </c>
      <c r="O8" s="21" t="s">
        <v>191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249</v>
      </c>
      <c r="K9" s="33"/>
      <c r="L9" s="33" t="s">
        <v>245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133" customFormat="1" ht="18" customHeight="1">
      <c r="B11" s="79" t="s">
        <v>32</v>
      </c>
      <c r="C11" s="80"/>
      <c r="D11" s="80"/>
      <c r="E11" s="80"/>
      <c r="F11" s="80"/>
      <c r="G11" s="80"/>
      <c r="H11" s="80"/>
      <c r="I11" s="80"/>
      <c r="J11" s="88"/>
      <c r="K11" s="90"/>
      <c r="L11" s="88">
        <v>286804.56502999982</v>
      </c>
      <c r="M11" s="80"/>
      <c r="N11" s="89">
        <v>1</v>
      </c>
      <c r="O11" s="89">
        <v>8.7067411023565897E-2</v>
      </c>
      <c r="P11" s="138"/>
      <c r="BG11" s="134"/>
      <c r="BH11" s="139"/>
      <c r="BI11" s="134"/>
      <c r="BM11" s="134"/>
    </row>
    <row r="12" spans="2:65" s="133" customFormat="1" ht="18" customHeight="1">
      <c r="B12" s="81" t="s">
        <v>236</v>
      </c>
      <c r="C12" s="82"/>
      <c r="D12" s="82"/>
      <c r="E12" s="82"/>
      <c r="F12" s="82"/>
      <c r="G12" s="82"/>
      <c r="H12" s="82"/>
      <c r="I12" s="82"/>
      <c r="J12" s="91"/>
      <c r="K12" s="93"/>
      <c r="L12" s="91">
        <v>286804.56502999982</v>
      </c>
      <c r="M12" s="82"/>
      <c r="N12" s="92">
        <v>1</v>
      </c>
      <c r="O12" s="92">
        <v>8.7067411023565897E-2</v>
      </c>
      <c r="P12" s="138"/>
      <c r="BG12" s="134"/>
      <c r="BH12" s="139"/>
      <c r="BI12" s="134"/>
      <c r="BM12" s="134"/>
    </row>
    <row r="13" spans="2:65">
      <c r="B13" s="101" t="s">
        <v>53</v>
      </c>
      <c r="C13" s="82"/>
      <c r="D13" s="82"/>
      <c r="E13" s="82"/>
      <c r="F13" s="82"/>
      <c r="G13" s="82"/>
      <c r="H13" s="82"/>
      <c r="I13" s="82"/>
      <c r="J13" s="91"/>
      <c r="K13" s="93"/>
      <c r="L13" s="91">
        <v>242998.67523999995</v>
      </c>
      <c r="M13" s="82"/>
      <c r="N13" s="92">
        <v>0.84726222964610842</v>
      </c>
      <c r="O13" s="92">
        <v>7.3768928793340599E-2</v>
      </c>
      <c r="BH13" s="139"/>
    </row>
    <row r="14" spans="2:65" ht="20.25">
      <c r="B14" s="87" t="s">
        <v>1704</v>
      </c>
      <c r="C14" s="84" t="s">
        <v>1705</v>
      </c>
      <c r="D14" s="97" t="s">
        <v>28</v>
      </c>
      <c r="E14" s="84"/>
      <c r="F14" s="97" t="s">
        <v>1697</v>
      </c>
      <c r="G14" s="84" t="s">
        <v>1706</v>
      </c>
      <c r="H14" s="84" t="s">
        <v>853</v>
      </c>
      <c r="I14" s="97" t="s">
        <v>173</v>
      </c>
      <c r="J14" s="94">
        <v>2678.05</v>
      </c>
      <c r="K14" s="96">
        <v>111761</v>
      </c>
      <c r="L14" s="94">
        <v>14182.403749999998</v>
      </c>
      <c r="M14" s="95">
        <v>7.5947845190338648E-3</v>
      </c>
      <c r="N14" s="95">
        <v>4.9449714123331739E-2</v>
      </c>
      <c r="O14" s="95">
        <v>4.3054585845739559E-3</v>
      </c>
      <c r="BH14" s="133"/>
    </row>
    <row r="15" spans="2:65">
      <c r="B15" s="87" t="s">
        <v>1707</v>
      </c>
      <c r="C15" s="84" t="s">
        <v>1708</v>
      </c>
      <c r="D15" s="97" t="s">
        <v>28</v>
      </c>
      <c r="E15" s="84"/>
      <c r="F15" s="97" t="s">
        <v>1697</v>
      </c>
      <c r="G15" s="84" t="s">
        <v>895</v>
      </c>
      <c r="H15" s="84" t="s">
        <v>853</v>
      </c>
      <c r="I15" s="97" t="s">
        <v>170</v>
      </c>
      <c r="J15" s="94">
        <v>27707.939999999995</v>
      </c>
      <c r="K15" s="96">
        <v>10948</v>
      </c>
      <c r="L15" s="94">
        <v>11002.378529999998</v>
      </c>
      <c r="M15" s="95">
        <v>4.3954149057162262E-3</v>
      </c>
      <c r="N15" s="95">
        <v>3.8361936564186648E-2</v>
      </c>
      <c r="O15" s="95">
        <v>3.3400744984940002E-3</v>
      </c>
    </row>
    <row r="16" spans="2:65">
      <c r="B16" s="87" t="s">
        <v>1709</v>
      </c>
      <c r="C16" s="84" t="s">
        <v>1710</v>
      </c>
      <c r="D16" s="97" t="s">
        <v>28</v>
      </c>
      <c r="E16" s="84"/>
      <c r="F16" s="97" t="s">
        <v>1697</v>
      </c>
      <c r="G16" s="84" t="s">
        <v>973</v>
      </c>
      <c r="H16" s="84" t="s">
        <v>853</v>
      </c>
      <c r="I16" s="97" t="s">
        <v>170</v>
      </c>
      <c r="J16" s="94">
        <v>2304.3899999999994</v>
      </c>
      <c r="K16" s="96">
        <v>177714.7</v>
      </c>
      <c r="L16" s="94">
        <v>14853.434679999998</v>
      </c>
      <c r="M16" s="95">
        <v>7.3052967514864592E-3</v>
      </c>
      <c r="N16" s="95">
        <v>5.178939421151238E-2</v>
      </c>
      <c r="O16" s="95">
        <v>4.5091684724752326E-3</v>
      </c>
    </row>
    <row r="17" spans="2:15">
      <c r="B17" s="87" t="s">
        <v>1711</v>
      </c>
      <c r="C17" s="84" t="s">
        <v>1712</v>
      </c>
      <c r="D17" s="97" t="s">
        <v>28</v>
      </c>
      <c r="E17" s="84"/>
      <c r="F17" s="97" t="s">
        <v>1697</v>
      </c>
      <c r="G17" s="84" t="s">
        <v>862</v>
      </c>
      <c r="H17" s="84" t="s">
        <v>853</v>
      </c>
      <c r="I17" s="97" t="s">
        <v>172</v>
      </c>
      <c r="J17" s="94">
        <v>16610.3</v>
      </c>
      <c r="K17" s="96">
        <v>24926</v>
      </c>
      <c r="L17" s="94">
        <v>17453.778619999997</v>
      </c>
      <c r="M17" s="95">
        <v>1.2383644720131331E-3</v>
      </c>
      <c r="N17" s="95">
        <v>6.0856000036729987E-2</v>
      </c>
      <c r="O17" s="95">
        <v>5.2985743684481109E-3</v>
      </c>
    </row>
    <row r="18" spans="2:15">
      <c r="B18" s="87" t="s">
        <v>1713</v>
      </c>
      <c r="C18" s="84" t="s">
        <v>1714</v>
      </c>
      <c r="D18" s="97" t="s">
        <v>28</v>
      </c>
      <c r="E18" s="84"/>
      <c r="F18" s="97" t="s">
        <v>1697</v>
      </c>
      <c r="G18" s="84" t="s">
        <v>1020</v>
      </c>
      <c r="H18" s="84" t="s">
        <v>853</v>
      </c>
      <c r="I18" s="97" t="s">
        <v>172</v>
      </c>
      <c r="J18" s="94">
        <v>2051.7800000000002</v>
      </c>
      <c r="K18" s="96">
        <v>187936</v>
      </c>
      <c r="L18" s="94">
        <v>16255.493809999996</v>
      </c>
      <c r="M18" s="95">
        <v>5.9575894337621478E-3</v>
      </c>
      <c r="N18" s="95">
        <v>5.6677946560228801E-2</v>
      </c>
      <c r="O18" s="95">
        <v>4.9348020691311438E-3</v>
      </c>
    </row>
    <row r="19" spans="2:15">
      <c r="B19" s="87" t="s">
        <v>1715</v>
      </c>
      <c r="C19" s="84" t="s">
        <v>1716</v>
      </c>
      <c r="D19" s="97" t="s">
        <v>28</v>
      </c>
      <c r="E19" s="84"/>
      <c r="F19" s="97" t="s">
        <v>1697</v>
      </c>
      <c r="G19" s="84" t="s">
        <v>1020</v>
      </c>
      <c r="H19" s="84" t="s">
        <v>853</v>
      </c>
      <c r="I19" s="97" t="s">
        <v>170</v>
      </c>
      <c r="J19" s="94">
        <v>178880.49999999997</v>
      </c>
      <c r="K19" s="96">
        <v>1278</v>
      </c>
      <c r="L19" s="94">
        <v>8291.6585499999983</v>
      </c>
      <c r="M19" s="95">
        <v>4.9652615000752047E-4</v>
      </c>
      <c r="N19" s="95">
        <v>2.8910483168678607E-2</v>
      </c>
      <c r="O19" s="95">
        <v>2.5171609209372237E-3</v>
      </c>
    </row>
    <row r="20" spans="2:15">
      <c r="B20" s="87" t="s">
        <v>1717</v>
      </c>
      <c r="C20" s="84" t="s">
        <v>1718</v>
      </c>
      <c r="D20" s="97" t="s">
        <v>28</v>
      </c>
      <c r="E20" s="84"/>
      <c r="F20" s="97" t="s">
        <v>1697</v>
      </c>
      <c r="G20" s="84" t="s">
        <v>1020</v>
      </c>
      <c r="H20" s="84" t="s">
        <v>881</v>
      </c>
      <c r="I20" s="97" t="s">
        <v>172</v>
      </c>
      <c r="J20" s="94">
        <v>969.25999999999988</v>
      </c>
      <c r="K20" s="96">
        <v>201104</v>
      </c>
      <c r="L20" s="94">
        <v>8217.1344799999988</v>
      </c>
      <c r="M20" s="95">
        <v>1.8598084758577498E-3</v>
      </c>
      <c r="N20" s="95">
        <v>2.8650640477568705E-2</v>
      </c>
      <c r="O20" s="95">
        <v>2.4945370905488885E-3</v>
      </c>
    </row>
    <row r="21" spans="2:15">
      <c r="B21" s="87" t="s">
        <v>1719</v>
      </c>
      <c r="C21" s="84" t="s">
        <v>1720</v>
      </c>
      <c r="D21" s="97" t="s">
        <v>28</v>
      </c>
      <c r="E21" s="84"/>
      <c r="F21" s="97" t="s">
        <v>1697</v>
      </c>
      <c r="G21" s="84" t="s">
        <v>1020</v>
      </c>
      <c r="H21" s="84" t="s">
        <v>853</v>
      </c>
      <c r="I21" s="97" t="s">
        <v>170</v>
      </c>
      <c r="J21" s="94">
        <v>746339.95999999985</v>
      </c>
      <c r="K21" s="96">
        <v>1629</v>
      </c>
      <c r="L21" s="94">
        <v>44096.623319999992</v>
      </c>
      <c r="M21" s="95">
        <v>4.2975915673033162E-3</v>
      </c>
      <c r="N21" s="95">
        <v>0.1537514694558208</v>
      </c>
      <c r="O21" s="95">
        <v>1.3386742386587188E-2</v>
      </c>
    </row>
    <row r="22" spans="2:15">
      <c r="B22" s="87" t="s">
        <v>1721</v>
      </c>
      <c r="C22" s="84" t="s">
        <v>1722</v>
      </c>
      <c r="D22" s="97" t="s">
        <v>28</v>
      </c>
      <c r="E22" s="84"/>
      <c r="F22" s="97" t="s">
        <v>1697</v>
      </c>
      <c r="G22" s="84" t="s">
        <v>1041</v>
      </c>
      <c r="H22" s="84" t="s">
        <v>881</v>
      </c>
      <c r="I22" s="97" t="s">
        <v>172</v>
      </c>
      <c r="J22" s="94">
        <v>4234.3999999999987</v>
      </c>
      <c r="K22" s="96">
        <v>18673.75</v>
      </c>
      <c r="L22" s="94">
        <v>3333.3645799999995</v>
      </c>
      <c r="M22" s="95">
        <v>4.7433362544506874E-4</v>
      </c>
      <c r="N22" s="95">
        <v>1.1622425116041403E-2</v>
      </c>
      <c r="O22" s="95">
        <v>1.0119344646689922E-3</v>
      </c>
    </row>
    <row r="23" spans="2:15">
      <c r="B23" s="87" t="s">
        <v>1723</v>
      </c>
      <c r="C23" s="84" t="s">
        <v>1724</v>
      </c>
      <c r="D23" s="97" t="s">
        <v>28</v>
      </c>
      <c r="E23" s="84"/>
      <c r="F23" s="97" t="s">
        <v>1697</v>
      </c>
      <c r="G23" s="84" t="s">
        <v>1041</v>
      </c>
      <c r="H23" s="84" t="s">
        <v>858</v>
      </c>
      <c r="I23" s="97" t="s">
        <v>170</v>
      </c>
      <c r="J23" s="94">
        <v>5374.72</v>
      </c>
      <c r="K23" s="96">
        <v>129207</v>
      </c>
      <c r="L23" s="94">
        <v>25187.753979999998</v>
      </c>
      <c r="M23" s="95">
        <v>8.9937946498117244E-4</v>
      </c>
      <c r="N23" s="95">
        <v>8.7822012098605726E-2</v>
      </c>
      <c r="O23" s="95">
        <v>7.6464352243058812E-3</v>
      </c>
    </row>
    <row r="24" spans="2:15">
      <c r="B24" s="87" t="s">
        <v>1725</v>
      </c>
      <c r="C24" s="84" t="s">
        <v>1726</v>
      </c>
      <c r="D24" s="97" t="s">
        <v>28</v>
      </c>
      <c r="E24" s="84"/>
      <c r="F24" s="97" t="s">
        <v>1697</v>
      </c>
      <c r="G24" s="84" t="s">
        <v>1041</v>
      </c>
      <c r="H24" s="84" t="s">
        <v>853</v>
      </c>
      <c r="I24" s="97" t="s">
        <v>170</v>
      </c>
      <c r="J24" s="94">
        <v>39714.719999999994</v>
      </c>
      <c r="K24" s="96">
        <v>12489</v>
      </c>
      <c r="L24" s="94">
        <v>17989.817579999995</v>
      </c>
      <c r="M24" s="95">
        <v>4.6532526156275117E-3</v>
      </c>
      <c r="N24" s="95">
        <v>6.2725004318248054E-2</v>
      </c>
      <c r="O24" s="95">
        <v>5.4613037324318494E-3</v>
      </c>
    </row>
    <row r="25" spans="2:15">
      <c r="B25" s="87" t="s">
        <v>1727</v>
      </c>
      <c r="C25" s="84" t="s">
        <v>1728</v>
      </c>
      <c r="D25" s="97" t="s">
        <v>28</v>
      </c>
      <c r="E25" s="84"/>
      <c r="F25" s="97" t="s">
        <v>1697</v>
      </c>
      <c r="G25" s="84" t="s">
        <v>1041</v>
      </c>
      <c r="H25" s="84" t="s">
        <v>853</v>
      </c>
      <c r="I25" s="97" t="s">
        <v>170</v>
      </c>
      <c r="J25" s="94">
        <v>111.73999999999998</v>
      </c>
      <c r="K25" s="96">
        <v>1161763</v>
      </c>
      <c r="L25" s="94">
        <v>4708.404489999999</v>
      </c>
      <c r="M25" s="95">
        <v>2.5359904441846909E-4</v>
      </c>
      <c r="N25" s="95">
        <v>1.641676968951836E-2</v>
      </c>
      <c r="O25" s="95">
        <v>1.4293656342365135E-3</v>
      </c>
    </row>
    <row r="26" spans="2:15">
      <c r="B26" s="87" t="s">
        <v>1729</v>
      </c>
      <c r="C26" s="84" t="s">
        <v>1730</v>
      </c>
      <c r="D26" s="97" t="s">
        <v>28</v>
      </c>
      <c r="E26" s="84"/>
      <c r="F26" s="97" t="s">
        <v>1697</v>
      </c>
      <c r="G26" s="84" t="s">
        <v>1041</v>
      </c>
      <c r="H26" s="84" t="s">
        <v>853</v>
      </c>
      <c r="I26" s="97" t="s">
        <v>170</v>
      </c>
      <c r="J26" s="94">
        <v>3376.9999999999995</v>
      </c>
      <c r="K26" s="96">
        <v>30048.27</v>
      </c>
      <c r="L26" s="94">
        <v>3680.4259999999995</v>
      </c>
      <c r="M26" s="95">
        <v>2.2926898416219803E-4</v>
      </c>
      <c r="N26" s="95">
        <v>1.2832522381974729E-2</v>
      </c>
      <c r="O26" s="95">
        <v>1.1172945007005026E-3</v>
      </c>
    </row>
    <row r="27" spans="2:15">
      <c r="B27" s="87" t="s">
        <v>1731</v>
      </c>
      <c r="C27" s="84" t="s">
        <v>1732</v>
      </c>
      <c r="D27" s="97" t="s">
        <v>28</v>
      </c>
      <c r="E27" s="84"/>
      <c r="F27" s="97" t="s">
        <v>1697</v>
      </c>
      <c r="G27" s="84" t="s">
        <v>1733</v>
      </c>
      <c r="H27" s="84" t="s">
        <v>853</v>
      </c>
      <c r="I27" s="97" t="s">
        <v>172</v>
      </c>
      <c r="J27" s="94">
        <v>76006.789999999979</v>
      </c>
      <c r="K27" s="96">
        <v>14909</v>
      </c>
      <c r="L27" s="94">
        <v>47770.556639999995</v>
      </c>
      <c r="M27" s="95">
        <v>1.7132340162654208E-3</v>
      </c>
      <c r="N27" s="95">
        <v>0.16656135384387338</v>
      </c>
      <c r="O27" s="95">
        <v>1.4502065855766121E-2</v>
      </c>
    </row>
    <row r="28" spans="2:15">
      <c r="B28" s="87" t="s">
        <v>1734</v>
      </c>
      <c r="C28" s="84" t="s">
        <v>1735</v>
      </c>
      <c r="D28" s="97" t="s">
        <v>28</v>
      </c>
      <c r="E28" s="84"/>
      <c r="F28" s="97" t="s">
        <v>1697</v>
      </c>
      <c r="G28" s="84" t="s">
        <v>1736</v>
      </c>
      <c r="H28" s="84"/>
      <c r="I28" s="97" t="s">
        <v>170</v>
      </c>
      <c r="J28" s="94">
        <v>123499.99999999999</v>
      </c>
      <c r="K28" s="96">
        <v>1334</v>
      </c>
      <c r="L28" s="94">
        <v>5975.4462300000005</v>
      </c>
      <c r="M28" s="95">
        <v>4.5218775114070031E-4</v>
      </c>
      <c r="N28" s="95">
        <v>2.0834557599789135E-2</v>
      </c>
      <c r="O28" s="95">
        <v>1.8140109900349993E-3</v>
      </c>
    </row>
    <row r="29" spans="2:15">
      <c r="B29" s="83"/>
      <c r="C29" s="84"/>
      <c r="D29" s="84"/>
      <c r="E29" s="84"/>
      <c r="F29" s="84"/>
      <c r="G29" s="84"/>
      <c r="H29" s="84"/>
      <c r="I29" s="84"/>
      <c r="J29" s="94"/>
      <c r="K29" s="96"/>
      <c r="L29" s="84"/>
      <c r="M29" s="84"/>
      <c r="N29" s="95"/>
      <c r="O29" s="84"/>
    </row>
    <row r="30" spans="2:15">
      <c r="B30" s="101" t="s">
        <v>253</v>
      </c>
      <c r="C30" s="82"/>
      <c r="D30" s="82"/>
      <c r="E30" s="82"/>
      <c r="F30" s="82"/>
      <c r="G30" s="82"/>
      <c r="H30" s="82"/>
      <c r="I30" s="82"/>
      <c r="J30" s="91"/>
      <c r="K30" s="93"/>
      <c r="L30" s="91">
        <v>24715.138909999994</v>
      </c>
      <c r="M30" s="82"/>
      <c r="N30" s="92">
        <v>8.6174147567751533E-2</v>
      </c>
      <c r="O30" s="92">
        <v>7.5029599258868438E-3</v>
      </c>
    </row>
    <row r="31" spans="2:15">
      <c r="B31" s="87" t="s">
        <v>1737</v>
      </c>
      <c r="C31" s="84" t="s">
        <v>1738</v>
      </c>
      <c r="D31" s="97" t="s">
        <v>28</v>
      </c>
      <c r="E31" s="84"/>
      <c r="F31" s="97" t="s">
        <v>1697</v>
      </c>
      <c r="G31" s="84" t="s">
        <v>906</v>
      </c>
      <c r="H31" s="84" t="s">
        <v>853</v>
      </c>
      <c r="I31" s="97" t="s">
        <v>170</v>
      </c>
      <c r="J31" s="94">
        <v>97473.479999999981</v>
      </c>
      <c r="K31" s="96">
        <v>2314</v>
      </c>
      <c r="L31" s="94">
        <v>8180.8302699999986</v>
      </c>
      <c r="M31" s="95">
        <v>4.2525427275159E-4</v>
      </c>
      <c r="N31" s="95">
        <v>2.8524058775508968E-2</v>
      </c>
      <c r="O31" s="95">
        <v>2.4835159494675909E-3</v>
      </c>
    </row>
    <row r="32" spans="2:15">
      <c r="B32" s="87" t="s">
        <v>1739</v>
      </c>
      <c r="C32" s="84" t="s">
        <v>1740</v>
      </c>
      <c r="D32" s="97" t="s">
        <v>28</v>
      </c>
      <c r="E32" s="84"/>
      <c r="F32" s="97" t="s">
        <v>1697</v>
      </c>
      <c r="G32" s="84" t="s">
        <v>906</v>
      </c>
      <c r="H32" s="84" t="s">
        <v>858</v>
      </c>
      <c r="I32" s="97" t="s">
        <v>170</v>
      </c>
      <c r="J32" s="94">
        <v>524588.43000000005</v>
      </c>
      <c r="K32" s="96">
        <v>869</v>
      </c>
      <c r="L32" s="94">
        <v>16534.308639999996</v>
      </c>
      <c r="M32" s="95">
        <v>1.8633921890356146E-3</v>
      </c>
      <c r="N32" s="95">
        <v>5.7650088792242558E-2</v>
      </c>
      <c r="O32" s="95">
        <v>5.0194439764192529E-3</v>
      </c>
    </row>
    <row r="33" spans="2:59">
      <c r="B33" s="83"/>
      <c r="C33" s="84"/>
      <c r="D33" s="84"/>
      <c r="E33" s="84"/>
      <c r="F33" s="84"/>
      <c r="G33" s="84"/>
      <c r="H33" s="84"/>
      <c r="I33" s="84"/>
      <c r="J33" s="94"/>
      <c r="K33" s="96"/>
      <c r="L33" s="84"/>
      <c r="M33" s="84"/>
      <c r="N33" s="95"/>
      <c r="O33" s="84"/>
    </row>
    <row r="34" spans="2:59">
      <c r="B34" s="101" t="s">
        <v>30</v>
      </c>
      <c r="C34" s="82"/>
      <c r="D34" s="82"/>
      <c r="E34" s="82"/>
      <c r="F34" s="82"/>
      <c r="G34" s="82"/>
      <c r="H34" s="82"/>
      <c r="I34" s="82"/>
      <c r="J34" s="91"/>
      <c r="K34" s="93"/>
      <c r="L34" s="91">
        <v>19090.750879999898</v>
      </c>
      <c r="M34" s="82"/>
      <c r="N34" s="92">
        <v>6.65636227861401E-2</v>
      </c>
      <c r="O34" s="92">
        <v>5.7955223043384572E-3</v>
      </c>
    </row>
    <row r="35" spans="2:59">
      <c r="B35" s="87" t="s">
        <v>1741</v>
      </c>
      <c r="C35" s="84" t="s">
        <v>1742</v>
      </c>
      <c r="D35" s="97" t="s">
        <v>28</v>
      </c>
      <c r="E35" s="84"/>
      <c r="F35" s="97" t="s">
        <v>1571</v>
      </c>
      <c r="G35" s="84" t="s">
        <v>1736</v>
      </c>
      <c r="H35" s="84"/>
      <c r="I35" s="97" t="s">
        <v>170</v>
      </c>
      <c r="J35" s="94">
        <v>4937.9999999999991</v>
      </c>
      <c r="K35" s="96">
        <v>2469.0300000000002</v>
      </c>
      <c r="L35" s="94">
        <v>442.20637999999997</v>
      </c>
      <c r="M35" s="95">
        <v>2.4965179651873897E-4</v>
      </c>
      <c r="N35" s="95">
        <v>1.5418387080196757E-3</v>
      </c>
      <c r="O35" s="95">
        <v>1.342439045231929E-4</v>
      </c>
    </row>
    <row r="36" spans="2:59">
      <c r="B36" s="87" t="s">
        <v>1743</v>
      </c>
      <c r="C36" s="84" t="s">
        <v>1744</v>
      </c>
      <c r="D36" s="97" t="s">
        <v>28</v>
      </c>
      <c r="E36" s="84"/>
      <c r="F36" s="97" t="s">
        <v>1571</v>
      </c>
      <c r="G36" s="84" t="s">
        <v>1736</v>
      </c>
      <c r="H36" s="84"/>
      <c r="I36" s="97" t="s">
        <v>172</v>
      </c>
      <c r="J36" s="94">
        <v>250.99999999999997</v>
      </c>
      <c r="K36" s="96">
        <v>172741</v>
      </c>
      <c r="L36" s="94">
        <v>1827.7994699999997</v>
      </c>
      <c r="M36" s="95">
        <v>2.0971683545706392E-4</v>
      </c>
      <c r="N36" s="95">
        <v>6.3729789998594041E-3</v>
      </c>
      <c r="O36" s="95">
        <v>5.5487878202531264E-4</v>
      </c>
    </row>
    <row r="37" spans="2:59" ht="20.25">
      <c r="B37" s="87" t="s">
        <v>1745</v>
      </c>
      <c r="C37" s="84" t="s">
        <v>1746</v>
      </c>
      <c r="D37" s="97" t="s">
        <v>144</v>
      </c>
      <c r="E37" s="84"/>
      <c r="F37" s="97" t="s">
        <v>1571</v>
      </c>
      <c r="G37" s="84" t="s">
        <v>1736</v>
      </c>
      <c r="H37" s="84"/>
      <c r="I37" s="97" t="s">
        <v>172</v>
      </c>
      <c r="J37" s="94">
        <v>1953</v>
      </c>
      <c r="K37" s="96">
        <v>3788</v>
      </c>
      <c r="L37" s="94">
        <v>311.86856999999998</v>
      </c>
      <c r="M37" s="95">
        <v>1.0400619809791976E-4</v>
      </c>
      <c r="N37" s="95">
        <v>1.0873905370626805E-3</v>
      </c>
      <c r="O37" s="95">
        <v>9.4676278833572469E-5</v>
      </c>
      <c r="BG37" s="133"/>
    </row>
    <row r="38" spans="2:59">
      <c r="B38" s="87" t="s">
        <v>1747</v>
      </c>
      <c r="C38" s="84" t="s">
        <v>1748</v>
      </c>
      <c r="D38" s="97" t="s">
        <v>144</v>
      </c>
      <c r="E38" s="84"/>
      <c r="F38" s="97" t="s">
        <v>1571</v>
      </c>
      <c r="G38" s="84" t="s">
        <v>1736</v>
      </c>
      <c r="H38" s="84"/>
      <c r="I38" s="97" t="s">
        <v>172</v>
      </c>
      <c r="J38" s="94">
        <v>3209.9999999999995</v>
      </c>
      <c r="K38" s="96">
        <v>2653</v>
      </c>
      <c r="L38" s="94">
        <v>359.00597999999997</v>
      </c>
      <c r="M38" s="95">
        <v>2.8595494727890842E-5</v>
      </c>
      <c r="N38" s="95">
        <v>1.2517443017772323E-3</v>
      </c>
      <c r="O38" s="95">
        <v>1.089861356192448E-4</v>
      </c>
      <c r="BG38" s="139"/>
    </row>
    <row r="39" spans="2:59">
      <c r="B39" s="87" t="s">
        <v>1749</v>
      </c>
      <c r="C39" s="84" t="s">
        <v>1750</v>
      </c>
      <c r="D39" s="97" t="s">
        <v>28</v>
      </c>
      <c r="E39" s="84"/>
      <c r="F39" s="97" t="s">
        <v>1571</v>
      </c>
      <c r="G39" s="84" t="s">
        <v>1736</v>
      </c>
      <c r="H39" s="84"/>
      <c r="I39" s="97" t="s">
        <v>172</v>
      </c>
      <c r="J39" s="94">
        <v>814.99999999999989</v>
      </c>
      <c r="K39" s="96">
        <v>126223</v>
      </c>
      <c r="L39" s="94">
        <v>4336.6612799999994</v>
      </c>
      <c r="M39" s="95">
        <v>5.8329087359659001E-4</v>
      </c>
      <c r="N39" s="95">
        <v>1.5120614553490052E-2</v>
      </c>
      <c r="O39" s="95">
        <v>1.3165127622576306E-3</v>
      </c>
    </row>
    <row r="40" spans="2:59">
      <c r="B40" s="87" t="s">
        <v>1751</v>
      </c>
      <c r="C40" s="84" t="s">
        <v>1752</v>
      </c>
      <c r="D40" s="97" t="s">
        <v>144</v>
      </c>
      <c r="E40" s="84"/>
      <c r="F40" s="97" t="s">
        <v>1571</v>
      </c>
      <c r="G40" s="84" t="s">
        <v>1736</v>
      </c>
      <c r="H40" s="84"/>
      <c r="I40" s="97" t="s">
        <v>170</v>
      </c>
      <c r="J40" s="94">
        <v>5387</v>
      </c>
      <c r="K40" s="96">
        <v>2092</v>
      </c>
      <c r="L40" s="94">
        <v>408.74852999990003</v>
      </c>
      <c r="M40" s="95">
        <v>5.4519252478461706E-5</v>
      </c>
      <c r="N40" s="95">
        <v>1.4251813947143584E-3</v>
      </c>
      <c r="O40" s="95">
        <v>1.2408685427673394E-4</v>
      </c>
    </row>
    <row r="41" spans="2:59">
      <c r="B41" s="87" t="s">
        <v>1753</v>
      </c>
      <c r="C41" s="84" t="s">
        <v>1754</v>
      </c>
      <c r="D41" s="97" t="s">
        <v>28</v>
      </c>
      <c r="E41" s="84"/>
      <c r="F41" s="97" t="s">
        <v>1571</v>
      </c>
      <c r="G41" s="84" t="s">
        <v>1736</v>
      </c>
      <c r="H41" s="84"/>
      <c r="I41" s="97" t="s">
        <v>172</v>
      </c>
      <c r="J41" s="94">
        <v>271.99999999999994</v>
      </c>
      <c r="K41" s="96">
        <v>29451</v>
      </c>
      <c r="L41" s="94">
        <v>337.69787999999994</v>
      </c>
      <c r="M41" s="95">
        <v>4.5690465869588645E-5</v>
      </c>
      <c r="N41" s="95">
        <v>1.1774494592325497E-3</v>
      </c>
      <c r="O41" s="95">
        <v>1.025174760264758E-4</v>
      </c>
    </row>
    <row r="42" spans="2:59">
      <c r="B42" s="87" t="s">
        <v>1755</v>
      </c>
      <c r="C42" s="84" t="s">
        <v>1756</v>
      </c>
      <c r="D42" s="97" t="s">
        <v>144</v>
      </c>
      <c r="E42" s="84"/>
      <c r="F42" s="97" t="s">
        <v>1571</v>
      </c>
      <c r="G42" s="84" t="s">
        <v>1736</v>
      </c>
      <c r="H42" s="84"/>
      <c r="I42" s="97" t="s">
        <v>170</v>
      </c>
      <c r="J42" s="94">
        <v>182999.99999999997</v>
      </c>
      <c r="K42" s="96">
        <v>958.2</v>
      </c>
      <c r="L42" s="94">
        <v>6359.9662599999992</v>
      </c>
      <c r="M42" s="95">
        <v>1.5735260857594176E-4</v>
      </c>
      <c r="N42" s="95">
        <v>2.2175261608317655E-2</v>
      </c>
      <c r="O42" s="95">
        <v>1.9307426170064941E-3</v>
      </c>
    </row>
    <row r="43" spans="2:59">
      <c r="B43" s="87" t="s">
        <v>1757</v>
      </c>
      <c r="C43" s="84" t="s">
        <v>1758</v>
      </c>
      <c r="D43" s="97" t="s">
        <v>28</v>
      </c>
      <c r="E43" s="84"/>
      <c r="F43" s="97" t="s">
        <v>1571</v>
      </c>
      <c r="G43" s="84" t="s">
        <v>1736</v>
      </c>
      <c r="H43" s="84"/>
      <c r="I43" s="97" t="s">
        <v>170</v>
      </c>
      <c r="J43" s="94">
        <v>2919.9999999999995</v>
      </c>
      <c r="K43" s="96">
        <v>1490.44</v>
      </c>
      <c r="L43" s="94">
        <v>157.85012</v>
      </c>
      <c r="M43" s="95">
        <v>2.2092911870523258E-5</v>
      </c>
      <c r="N43" s="95">
        <v>5.5037520056031486E-4</v>
      </c>
      <c r="O43" s="95">
        <v>4.7919743804362442E-5</v>
      </c>
    </row>
    <row r="44" spans="2:59">
      <c r="B44" s="87" t="s">
        <v>1759</v>
      </c>
      <c r="C44" s="84" t="s">
        <v>1760</v>
      </c>
      <c r="D44" s="97" t="s">
        <v>28</v>
      </c>
      <c r="E44" s="84"/>
      <c r="F44" s="97" t="s">
        <v>1571</v>
      </c>
      <c r="G44" s="84" t="s">
        <v>1736</v>
      </c>
      <c r="H44" s="84"/>
      <c r="I44" s="97" t="s">
        <v>170</v>
      </c>
      <c r="J44" s="94">
        <v>88.999999999999986</v>
      </c>
      <c r="K44" s="96">
        <v>94061.68</v>
      </c>
      <c r="L44" s="94">
        <v>303.63393999999994</v>
      </c>
      <c r="M44" s="95">
        <v>1.0936762192694067E-3</v>
      </c>
      <c r="N44" s="95">
        <v>1.0586788950456203E-3</v>
      </c>
      <c r="O44" s="95">
        <v>9.217643049691159E-5</v>
      </c>
    </row>
    <row r="45" spans="2:59">
      <c r="B45" s="87" t="s">
        <v>1761</v>
      </c>
      <c r="C45" s="84" t="s">
        <v>1762</v>
      </c>
      <c r="D45" s="97" t="s">
        <v>28</v>
      </c>
      <c r="E45" s="84"/>
      <c r="F45" s="97" t="s">
        <v>1571</v>
      </c>
      <c r="G45" s="84" t="s">
        <v>1736</v>
      </c>
      <c r="H45" s="84"/>
      <c r="I45" s="97" t="s">
        <v>170</v>
      </c>
      <c r="J45" s="94">
        <v>10439.27</v>
      </c>
      <c r="K45" s="96">
        <v>1776</v>
      </c>
      <c r="L45" s="94">
        <v>672.45101999999986</v>
      </c>
      <c r="M45" s="95">
        <v>2.2862655967169197E-4</v>
      </c>
      <c r="N45" s="95">
        <v>2.3446315086709355E-3</v>
      </c>
      <c r="O45" s="95">
        <v>2.0414099526425573E-4</v>
      </c>
    </row>
    <row r="46" spans="2:59">
      <c r="B46" s="87" t="s">
        <v>1763</v>
      </c>
      <c r="C46" s="84" t="s">
        <v>1764</v>
      </c>
      <c r="D46" s="97" t="s">
        <v>28</v>
      </c>
      <c r="E46" s="84"/>
      <c r="F46" s="97" t="s">
        <v>1571</v>
      </c>
      <c r="G46" s="84" t="s">
        <v>1736</v>
      </c>
      <c r="H46" s="84"/>
      <c r="I46" s="97" t="s">
        <v>170</v>
      </c>
      <c r="J46" s="94">
        <v>153.99999999999997</v>
      </c>
      <c r="K46" s="96">
        <v>45123.93</v>
      </c>
      <c r="L46" s="94">
        <v>252.04330999999996</v>
      </c>
      <c r="M46" s="95">
        <v>5.6117943298599393E-5</v>
      </c>
      <c r="N46" s="95">
        <v>8.7879811108876934E-4</v>
      </c>
      <c r="O46" s="95">
        <v>7.6514676344899201E-5</v>
      </c>
    </row>
    <row r="47" spans="2:59">
      <c r="B47" s="87" t="s">
        <v>1765</v>
      </c>
      <c r="C47" s="84" t="s">
        <v>1766</v>
      </c>
      <c r="D47" s="97" t="s">
        <v>28</v>
      </c>
      <c r="E47" s="84"/>
      <c r="F47" s="97" t="s">
        <v>1571</v>
      </c>
      <c r="G47" s="84" t="s">
        <v>1736</v>
      </c>
      <c r="H47" s="84"/>
      <c r="I47" s="97" t="s">
        <v>170</v>
      </c>
      <c r="J47" s="94">
        <v>7949.6699999999992</v>
      </c>
      <c r="K47" s="96">
        <v>2333.14</v>
      </c>
      <c r="L47" s="94">
        <v>672.7248199999998</v>
      </c>
      <c r="M47" s="95">
        <v>2.8477142920703032E-5</v>
      </c>
      <c r="N47" s="95">
        <v>2.3455861657210113E-3</v>
      </c>
      <c r="O47" s="95">
        <v>2.0422411478202126E-4</v>
      </c>
    </row>
    <row r="48" spans="2:59">
      <c r="B48" s="87" t="s">
        <v>1767</v>
      </c>
      <c r="C48" s="84" t="s">
        <v>1768</v>
      </c>
      <c r="D48" s="97" t="s">
        <v>28</v>
      </c>
      <c r="E48" s="84"/>
      <c r="F48" s="97" t="s">
        <v>1571</v>
      </c>
      <c r="G48" s="84" t="s">
        <v>1736</v>
      </c>
      <c r="H48" s="84"/>
      <c r="I48" s="97" t="s">
        <v>172</v>
      </c>
      <c r="J48" s="94">
        <v>7831.9999999999991</v>
      </c>
      <c r="K48" s="96">
        <v>1358.9</v>
      </c>
      <c r="L48" s="94">
        <v>448.6622999999999</v>
      </c>
      <c r="M48" s="95">
        <v>3.9380157242919974E-4</v>
      </c>
      <c r="N48" s="95">
        <v>1.5643485310391405E-3</v>
      </c>
      <c r="O48" s="95">
        <v>1.3620377653609638E-4</v>
      </c>
    </row>
    <row r="49" spans="2:15">
      <c r="B49" s="87" t="s">
        <v>1769</v>
      </c>
      <c r="C49" s="84" t="s">
        <v>1770</v>
      </c>
      <c r="D49" s="97" t="s">
        <v>28</v>
      </c>
      <c r="E49" s="84"/>
      <c r="F49" s="97" t="s">
        <v>1571</v>
      </c>
      <c r="G49" s="84" t="s">
        <v>1736</v>
      </c>
      <c r="H49" s="84"/>
      <c r="I49" s="97" t="s">
        <v>180</v>
      </c>
      <c r="J49" s="94">
        <v>1033.9999999999998</v>
      </c>
      <c r="K49" s="96">
        <v>10389</v>
      </c>
      <c r="L49" s="94">
        <v>343.34303000000006</v>
      </c>
      <c r="M49" s="95">
        <v>7.1703274578454451E-4</v>
      </c>
      <c r="N49" s="95">
        <v>1.1971323746680473E-3</v>
      </c>
      <c r="O49" s="95">
        <v>1.0423121651484034E-4</v>
      </c>
    </row>
    <row r="50" spans="2:15">
      <c r="B50" s="87" t="s">
        <v>1771</v>
      </c>
      <c r="C50" s="84" t="s">
        <v>1772</v>
      </c>
      <c r="D50" s="97" t="s">
        <v>28</v>
      </c>
      <c r="E50" s="84"/>
      <c r="F50" s="97" t="s">
        <v>1571</v>
      </c>
      <c r="G50" s="84" t="s">
        <v>1736</v>
      </c>
      <c r="H50" s="84"/>
      <c r="I50" s="97" t="s">
        <v>180</v>
      </c>
      <c r="J50" s="94">
        <v>4978.7899999999991</v>
      </c>
      <c r="K50" s="96">
        <v>11663.82</v>
      </c>
      <c r="L50" s="94">
        <v>1856.0879899999998</v>
      </c>
      <c r="M50" s="95">
        <v>6.0326396860313329E-4</v>
      </c>
      <c r="N50" s="95">
        <v>6.4716124368726577E-3</v>
      </c>
      <c r="O50" s="95">
        <v>5.6346654002641257E-4</v>
      </c>
    </row>
    <row r="51" spans="2:15">
      <c r="C51" s="134"/>
      <c r="D51" s="134"/>
      <c r="E51" s="134"/>
    </row>
    <row r="52" spans="2:15">
      <c r="C52" s="134"/>
      <c r="D52" s="134"/>
      <c r="E52" s="134"/>
    </row>
    <row r="53" spans="2:15">
      <c r="C53" s="134"/>
      <c r="D53" s="134"/>
      <c r="E53" s="134"/>
    </row>
    <row r="54" spans="2:15">
      <c r="B54" s="136" t="s">
        <v>258</v>
      </c>
      <c r="C54" s="134"/>
      <c r="D54" s="134"/>
      <c r="E54" s="134"/>
    </row>
    <row r="55" spans="2:15">
      <c r="B55" s="136" t="s">
        <v>119</v>
      </c>
      <c r="C55" s="134"/>
      <c r="D55" s="134"/>
      <c r="E55" s="134"/>
    </row>
    <row r="56" spans="2:15">
      <c r="B56" s="136" t="s">
        <v>240</v>
      </c>
      <c r="C56" s="134"/>
      <c r="D56" s="134"/>
      <c r="E56" s="134"/>
    </row>
    <row r="57" spans="2:15">
      <c r="B57" s="136" t="s">
        <v>248</v>
      </c>
      <c r="C57" s="134"/>
      <c r="D57" s="134"/>
      <c r="E57" s="134"/>
    </row>
    <row r="58" spans="2:15">
      <c r="C58" s="134"/>
      <c r="D58" s="134"/>
      <c r="E58" s="134"/>
    </row>
    <row r="59" spans="2:15">
      <c r="C59" s="134"/>
      <c r="D59" s="134"/>
      <c r="E59" s="134"/>
    </row>
    <row r="60" spans="2:15">
      <c r="C60" s="134"/>
      <c r="D60" s="134"/>
      <c r="E60" s="134"/>
    </row>
    <row r="61" spans="2:15">
      <c r="C61" s="134"/>
      <c r="D61" s="134"/>
      <c r="E61" s="134"/>
    </row>
    <row r="62" spans="2:15">
      <c r="C62" s="134"/>
      <c r="D62" s="134"/>
      <c r="E62" s="134"/>
    </row>
    <row r="63" spans="2:15">
      <c r="C63" s="134"/>
      <c r="D63" s="134"/>
      <c r="E63" s="134"/>
    </row>
    <row r="64" spans="2:15">
      <c r="C64" s="134"/>
      <c r="D64" s="134"/>
      <c r="E64" s="134"/>
    </row>
    <row r="65" spans="2:2" s="134" customFormat="1">
      <c r="B65" s="135"/>
    </row>
    <row r="66" spans="2:2" s="134" customFormat="1">
      <c r="B66" s="135"/>
    </row>
    <row r="67" spans="2:2" s="134" customFormat="1">
      <c r="B67" s="135"/>
    </row>
    <row r="68" spans="2:2" s="134" customFormat="1">
      <c r="B68" s="135"/>
    </row>
    <row r="69" spans="2:2" s="134" customFormat="1">
      <c r="B69" s="135"/>
    </row>
    <row r="70" spans="2:2" s="134" customFormat="1">
      <c r="B70" s="135"/>
    </row>
    <row r="71" spans="2:2" s="134" customFormat="1">
      <c r="B71" s="135"/>
    </row>
    <row r="72" spans="2:2" s="134" customFormat="1">
      <c r="B72" s="135"/>
    </row>
    <row r="73" spans="2:2" s="134" customFormat="1">
      <c r="B73" s="135"/>
    </row>
    <row r="74" spans="2:2" s="134" customFormat="1">
      <c r="B74" s="135"/>
    </row>
    <row r="75" spans="2:2" s="134" customFormat="1">
      <c r="B75" s="135"/>
    </row>
    <row r="76" spans="2:2" s="134" customFormat="1">
      <c r="B76" s="135"/>
    </row>
    <row r="77" spans="2:2" s="134" customFormat="1">
      <c r="B77" s="135"/>
    </row>
    <row r="78" spans="2:2" s="134" customFormat="1">
      <c r="B78" s="135"/>
    </row>
    <row r="79" spans="2:2" s="134" customFormat="1">
      <c r="B79" s="135"/>
    </row>
    <row r="80" spans="2:2" s="134" customFormat="1">
      <c r="B80" s="135"/>
    </row>
    <row r="81" spans="2:2" s="134" customFormat="1">
      <c r="B81" s="135"/>
    </row>
    <row r="82" spans="2:2" s="134" customFormat="1">
      <c r="B82" s="135"/>
    </row>
    <row r="83" spans="2:2" s="134" customFormat="1">
      <c r="B83" s="135"/>
    </row>
    <row r="84" spans="2:2" s="134" customFormat="1">
      <c r="B84" s="135"/>
    </row>
    <row r="85" spans="2:2" s="134" customFormat="1">
      <c r="B85" s="135"/>
    </row>
    <row r="86" spans="2:2" s="134" customFormat="1">
      <c r="B86" s="135"/>
    </row>
    <row r="87" spans="2:2" s="134" customFormat="1">
      <c r="B87" s="135"/>
    </row>
    <row r="88" spans="2:2" s="134" customFormat="1">
      <c r="B88" s="135"/>
    </row>
    <row r="89" spans="2:2" s="134" customFormat="1">
      <c r="B89" s="135"/>
    </row>
    <row r="90" spans="2:2" s="134" customFormat="1">
      <c r="B90" s="135"/>
    </row>
    <row r="91" spans="2:2" s="134" customFormat="1">
      <c r="B91" s="135"/>
    </row>
    <row r="92" spans="2:2" s="134" customFormat="1">
      <c r="B92" s="135"/>
    </row>
    <row r="93" spans="2:2" s="134" customFormat="1">
      <c r="B93" s="135"/>
    </row>
    <row r="94" spans="2:2" s="134" customFormat="1">
      <c r="B94" s="135"/>
    </row>
    <row r="95" spans="2:2" s="134" customFormat="1">
      <c r="B95" s="135"/>
    </row>
    <row r="96" spans="2:2" s="134" customFormat="1">
      <c r="B96" s="135"/>
    </row>
    <row r="97" spans="2:2" s="134" customFormat="1">
      <c r="B97" s="135"/>
    </row>
    <row r="98" spans="2:2" s="134" customFormat="1">
      <c r="B98" s="135"/>
    </row>
    <row r="99" spans="2:2" s="134" customFormat="1">
      <c r="B99" s="135"/>
    </row>
    <row r="100" spans="2:2" s="134" customFormat="1">
      <c r="B100" s="135"/>
    </row>
    <row r="101" spans="2:2" s="134" customFormat="1">
      <c r="B101" s="135"/>
    </row>
    <row r="102" spans="2:2" s="134" customFormat="1">
      <c r="B102" s="135"/>
    </row>
    <row r="103" spans="2:2" s="134" customFormat="1">
      <c r="B103" s="135"/>
    </row>
    <row r="104" spans="2:2" s="134" customFormat="1">
      <c r="B104" s="135"/>
    </row>
    <row r="105" spans="2:2" s="134" customFormat="1">
      <c r="B105" s="135"/>
    </row>
    <row r="106" spans="2:2" s="134" customFormat="1">
      <c r="B106" s="135"/>
    </row>
    <row r="107" spans="2:2" s="134" customFormat="1">
      <c r="B107" s="135"/>
    </row>
    <row r="108" spans="2:2" s="134" customFormat="1">
      <c r="B108" s="135"/>
    </row>
    <row r="109" spans="2:2" s="134" customFormat="1">
      <c r="B109" s="135"/>
    </row>
    <row r="110" spans="2:2" s="134" customFormat="1">
      <c r="B110" s="135"/>
    </row>
    <row r="111" spans="2:2" s="134" customFormat="1">
      <c r="B111" s="135"/>
    </row>
    <row r="112" spans="2:2" s="134" customFormat="1">
      <c r="B112" s="135"/>
    </row>
    <row r="113" spans="2:2" s="134" customFormat="1">
      <c r="B113" s="135"/>
    </row>
    <row r="114" spans="2:2" s="134" customFormat="1">
      <c r="B114" s="135"/>
    </row>
    <row r="115" spans="2:2" s="134" customFormat="1">
      <c r="B115" s="135"/>
    </row>
    <row r="116" spans="2:2" s="134" customFormat="1">
      <c r="B116" s="135"/>
    </row>
    <row r="117" spans="2:2" s="134" customFormat="1">
      <c r="B117" s="135"/>
    </row>
    <row r="118" spans="2:2" s="134" customFormat="1">
      <c r="B118" s="135"/>
    </row>
    <row r="119" spans="2:2" s="134" customFormat="1">
      <c r="B119" s="135"/>
    </row>
    <row r="120" spans="2:2" s="134" customFormat="1">
      <c r="B120" s="135"/>
    </row>
    <row r="121" spans="2:2" s="134" customFormat="1">
      <c r="B121" s="135"/>
    </row>
    <row r="122" spans="2:2" s="134" customFormat="1">
      <c r="B122" s="135"/>
    </row>
    <row r="123" spans="2:2" s="134" customFormat="1">
      <c r="B123" s="135"/>
    </row>
    <row r="124" spans="2:2" s="134" customFormat="1">
      <c r="B124" s="135"/>
    </row>
    <row r="125" spans="2:2" s="134" customFormat="1">
      <c r="B125" s="135"/>
    </row>
    <row r="126" spans="2:2" s="134" customFormat="1">
      <c r="B126" s="135"/>
    </row>
    <row r="127" spans="2:2" s="134" customFormat="1">
      <c r="B127" s="135"/>
    </row>
    <row r="128" spans="2:2" s="134" customFormat="1">
      <c r="B128" s="135"/>
    </row>
    <row r="129" spans="2:2" s="134" customFormat="1">
      <c r="B129" s="135"/>
    </row>
    <row r="130" spans="2:2" s="134" customFormat="1">
      <c r="B130" s="135"/>
    </row>
    <row r="131" spans="2:2" s="134" customFormat="1">
      <c r="B131" s="135"/>
    </row>
    <row r="132" spans="2:2" s="134" customFormat="1">
      <c r="B132" s="135"/>
    </row>
    <row r="133" spans="2:2" s="134" customFormat="1">
      <c r="B133" s="135"/>
    </row>
    <row r="134" spans="2:2" s="134" customFormat="1">
      <c r="B134" s="135"/>
    </row>
    <row r="135" spans="2:2" s="134" customFormat="1">
      <c r="B135" s="135"/>
    </row>
    <row r="136" spans="2:2" s="134" customFormat="1">
      <c r="B136" s="135"/>
    </row>
    <row r="137" spans="2:2" s="134" customFormat="1">
      <c r="B137" s="135"/>
    </row>
    <row r="138" spans="2:2" s="134" customFormat="1">
      <c r="B138" s="135"/>
    </row>
    <row r="139" spans="2:2" s="134" customFormat="1">
      <c r="B139" s="135"/>
    </row>
    <row r="140" spans="2:2" s="134" customFormat="1">
      <c r="B140" s="135"/>
    </row>
    <row r="141" spans="2:2" s="134" customFormat="1">
      <c r="B141" s="135"/>
    </row>
    <row r="142" spans="2:2" s="134" customFormat="1">
      <c r="B142" s="135"/>
    </row>
    <row r="143" spans="2:2" s="134" customFormat="1">
      <c r="B143" s="135"/>
    </row>
    <row r="144" spans="2:2" s="134" customFormat="1">
      <c r="B144" s="135"/>
    </row>
    <row r="145" spans="2:2" s="134" customFormat="1">
      <c r="B145" s="135"/>
    </row>
    <row r="146" spans="2:2" s="134" customFormat="1">
      <c r="B146" s="135"/>
    </row>
    <row r="147" spans="2:2" s="134" customFormat="1">
      <c r="B147" s="135"/>
    </row>
    <row r="148" spans="2:2" s="134" customFormat="1">
      <c r="B148" s="135"/>
    </row>
    <row r="149" spans="2:2" s="134" customFormat="1">
      <c r="B149" s="135"/>
    </row>
    <row r="150" spans="2:2" s="134" customFormat="1">
      <c r="B150" s="135"/>
    </row>
    <row r="151" spans="2:2" s="134" customFormat="1">
      <c r="B151" s="135"/>
    </row>
    <row r="152" spans="2:2" s="134" customFormat="1">
      <c r="B152" s="135"/>
    </row>
    <row r="153" spans="2:2" s="134" customFormat="1">
      <c r="B153" s="135"/>
    </row>
    <row r="154" spans="2:2" s="134" customFormat="1">
      <c r="B154" s="135"/>
    </row>
    <row r="155" spans="2:2" s="134" customFormat="1">
      <c r="B155" s="135"/>
    </row>
    <row r="156" spans="2:2" s="134" customFormat="1">
      <c r="B156" s="135"/>
    </row>
    <row r="157" spans="2:2" s="134" customFormat="1">
      <c r="B157" s="135"/>
    </row>
    <row r="158" spans="2:2" s="134" customFormat="1">
      <c r="B158" s="135"/>
    </row>
    <row r="159" spans="2:2" s="134" customFormat="1">
      <c r="B159" s="135"/>
    </row>
    <row r="160" spans="2:2" s="134" customFormat="1">
      <c r="B160" s="135"/>
    </row>
    <row r="161" spans="2:2" s="134" customFormat="1">
      <c r="B161" s="135"/>
    </row>
    <row r="162" spans="2:2" s="134" customFormat="1">
      <c r="B162" s="135"/>
    </row>
    <row r="163" spans="2:2" s="134" customFormat="1">
      <c r="B163" s="135"/>
    </row>
    <row r="164" spans="2:2" s="134" customFormat="1">
      <c r="B164" s="135"/>
    </row>
    <row r="165" spans="2:2" s="134" customFormat="1">
      <c r="B165" s="135"/>
    </row>
    <row r="166" spans="2:2" s="134" customFormat="1">
      <c r="B166" s="135"/>
    </row>
    <row r="167" spans="2:2" s="134" customFormat="1">
      <c r="B167" s="135"/>
    </row>
    <row r="168" spans="2:2" s="134" customFormat="1">
      <c r="B168" s="135"/>
    </row>
    <row r="169" spans="2:2" s="134" customFormat="1">
      <c r="B169" s="135"/>
    </row>
    <row r="170" spans="2:2" s="134" customFormat="1">
      <c r="B170" s="135"/>
    </row>
    <row r="171" spans="2:2" s="134" customFormat="1">
      <c r="B171" s="135"/>
    </row>
    <row r="172" spans="2:2" s="134" customFormat="1">
      <c r="B172" s="135"/>
    </row>
    <row r="173" spans="2:2" s="134" customFormat="1">
      <c r="B173" s="135"/>
    </row>
    <row r="174" spans="2:2" s="134" customFormat="1">
      <c r="B174" s="135"/>
    </row>
    <row r="175" spans="2:2" s="134" customFormat="1">
      <c r="B175" s="135"/>
    </row>
    <row r="176" spans="2:2" s="134" customFormat="1">
      <c r="B176" s="135"/>
    </row>
    <row r="177" spans="2:2" s="134" customFormat="1">
      <c r="B177" s="135"/>
    </row>
    <row r="178" spans="2:2" s="134" customFormat="1">
      <c r="B178" s="135"/>
    </row>
    <row r="179" spans="2:2" s="134" customFormat="1">
      <c r="B179" s="135"/>
    </row>
    <row r="180" spans="2:2" s="134" customFormat="1">
      <c r="B180" s="135"/>
    </row>
    <row r="181" spans="2:2" s="134" customFormat="1">
      <c r="B181" s="135"/>
    </row>
    <row r="182" spans="2:2" s="134" customFormat="1">
      <c r="B182" s="135"/>
    </row>
    <row r="183" spans="2:2" s="134" customFormat="1">
      <c r="B183" s="135"/>
    </row>
    <row r="184" spans="2:2" s="134" customFormat="1">
      <c r="B184" s="135"/>
    </row>
    <row r="185" spans="2:2" s="134" customFormat="1">
      <c r="B185" s="135"/>
    </row>
    <row r="186" spans="2:2" s="134" customFormat="1">
      <c r="B186" s="135"/>
    </row>
    <row r="187" spans="2:2" s="134" customFormat="1">
      <c r="B187" s="135"/>
    </row>
    <row r="188" spans="2:2" s="134" customFormat="1">
      <c r="B188" s="135"/>
    </row>
    <row r="189" spans="2:2" s="134" customFormat="1">
      <c r="B189" s="135"/>
    </row>
    <row r="190" spans="2:2" s="134" customFormat="1">
      <c r="B190" s="135"/>
    </row>
    <row r="191" spans="2:2" s="134" customFormat="1">
      <c r="B191" s="135"/>
    </row>
    <row r="192" spans="2:2" s="134" customFormat="1">
      <c r="B192" s="135"/>
    </row>
    <row r="193" spans="2:2" s="134" customFormat="1">
      <c r="B193" s="135"/>
    </row>
    <row r="194" spans="2:2" s="134" customFormat="1">
      <c r="B194" s="135"/>
    </row>
    <row r="195" spans="2:2" s="134" customFormat="1">
      <c r="B195" s="135"/>
    </row>
    <row r="196" spans="2:2" s="134" customFormat="1">
      <c r="B196" s="135"/>
    </row>
    <row r="197" spans="2:2" s="134" customFormat="1">
      <c r="B197" s="135"/>
    </row>
    <row r="198" spans="2:2" s="134" customFormat="1">
      <c r="B198" s="135"/>
    </row>
    <row r="199" spans="2:2" s="134" customFormat="1">
      <c r="B199" s="135"/>
    </row>
    <row r="200" spans="2:2" s="134" customFormat="1">
      <c r="B200" s="135"/>
    </row>
    <row r="201" spans="2:2" s="134" customFormat="1">
      <c r="B201" s="135"/>
    </row>
    <row r="202" spans="2:2" s="134" customFormat="1">
      <c r="B202" s="135"/>
    </row>
    <row r="203" spans="2:2" s="134" customFormat="1">
      <c r="B203" s="135"/>
    </row>
    <row r="204" spans="2:2" s="134" customFormat="1">
      <c r="B204" s="135"/>
    </row>
    <row r="205" spans="2:2" s="134" customFormat="1">
      <c r="B205" s="135"/>
    </row>
    <row r="206" spans="2:2" s="134" customFormat="1">
      <c r="B206" s="135"/>
    </row>
    <row r="207" spans="2:2" s="134" customFormat="1">
      <c r="B207" s="135"/>
    </row>
    <row r="208" spans="2:2" s="134" customFormat="1">
      <c r="B208" s="135"/>
    </row>
    <row r="209" spans="2:2" s="134" customFormat="1">
      <c r="B209" s="135"/>
    </row>
    <row r="210" spans="2:2" s="134" customFormat="1">
      <c r="B210" s="135"/>
    </row>
    <row r="211" spans="2:2" s="134" customFormat="1">
      <c r="B211" s="135"/>
    </row>
    <row r="212" spans="2:2" s="134" customFormat="1">
      <c r="B212" s="135"/>
    </row>
    <row r="213" spans="2:2" s="134" customFormat="1">
      <c r="B213" s="135"/>
    </row>
    <row r="214" spans="2:2" s="134" customFormat="1">
      <c r="B214" s="135"/>
    </row>
    <row r="215" spans="2:2" s="134" customFormat="1">
      <c r="B215" s="135"/>
    </row>
    <row r="216" spans="2:2" s="134" customFormat="1">
      <c r="B216" s="135"/>
    </row>
    <row r="217" spans="2:2" s="134" customFormat="1">
      <c r="B217" s="135"/>
    </row>
    <row r="218" spans="2:2" s="134" customFormat="1">
      <c r="B218" s="135"/>
    </row>
    <row r="219" spans="2:2" s="134" customFormat="1">
      <c r="B219" s="135"/>
    </row>
    <row r="220" spans="2:2" s="134" customFormat="1">
      <c r="B220" s="135"/>
    </row>
    <row r="221" spans="2:2" s="134" customFormat="1">
      <c r="B221" s="135"/>
    </row>
    <row r="222" spans="2:2" s="134" customFormat="1">
      <c r="B222" s="135"/>
    </row>
    <row r="223" spans="2:2" s="134" customFormat="1">
      <c r="B223" s="135"/>
    </row>
    <row r="224" spans="2:2" s="134" customFormat="1">
      <c r="B224" s="135"/>
    </row>
    <row r="225" spans="2:2" s="134" customFormat="1">
      <c r="B225" s="135"/>
    </row>
    <row r="226" spans="2:2" s="134" customFormat="1">
      <c r="B226" s="135"/>
    </row>
    <row r="227" spans="2:2" s="134" customFormat="1">
      <c r="B227" s="135"/>
    </row>
    <row r="228" spans="2:2" s="134" customFormat="1">
      <c r="B228" s="135"/>
    </row>
    <row r="229" spans="2:2" s="134" customFormat="1">
      <c r="B229" s="135"/>
    </row>
    <row r="230" spans="2:2" s="134" customFormat="1">
      <c r="B230" s="135"/>
    </row>
    <row r="231" spans="2:2" s="134" customFormat="1">
      <c r="B231" s="135"/>
    </row>
    <row r="232" spans="2:2" s="134" customFormat="1">
      <c r="B232" s="135"/>
    </row>
    <row r="233" spans="2:2" s="134" customFormat="1">
      <c r="B233" s="135"/>
    </row>
    <row r="234" spans="2:2" s="134" customFormat="1">
      <c r="B234" s="135"/>
    </row>
    <row r="235" spans="2:2" s="134" customFormat="1">
      <c r="B235" s="135"/>
    </row>
    <row r="236" spans="2:2" s="134" customFormat="1">
      <c r="B236" s="135"/>
    </row>
    <row r="237" spans="2:2" s="134" customFormat="1">
      <c r="B237" s="135"/>
    </row>
    <row r="238" spans="2:2" s="134" customFormat="1">
      <c r="B238" s="135"/>
    </row>
    <row r="239" spans="2:2" s="134" customFormat="1">
      <c r="B239" s="135"/>
    </row>
    <row r="240" spans="2:2" s="134" customFormat="1">
      <c r="B240" s="135"/>
    </row>
    <row r="241" spans="2:2" s="134" customFormat="1">
      <c r="B241" s="135"/>
    </row>
    <row r="242" spans="2:2" s="134" customFormat="1">
      <c r="B242" s="135"/>
    </row>
    <row r="243" spans="2:2" s="134" customFormat="1">
      <c r="B243" s="135"/>
    </row>
    <row r="244" spans="2:2" s="134" customFormat="1">
      <c r="B244" s="135"/>
    </row>
    <row r="245" spans="2:2" s="134" customFormat="1">
      <c r="B245" s="135"/>
    </row>
    <row r="246" spans="2:2" s="134" customFormat="1">
      <c r="B246" s="135"/>
    </row>
    <row r="247" spans="2:2" s="134" customFormat="1">
      <c r="B247" s="135"/>
    </row>
    <row r="248" spans="2:2" s="134" customFormat="1">
      <c r="B248" s="135"/>
    </row>
    <row r="249" spans="2:2" s="134" customFormat="1">
      <c r="B249" s="135"/>
    </row>
    <row r="250" spans="2:2" s="134" customFormat="1">
      <c r="B250" s="135"/>
    </row>
    <row r="251" spans="2:2" s="134" customFormat="1">
      <c r="B251" s="135"/>
    </row>
    <row r="252" spans="2:2" s="134" customFormat="1">
      <c r="B252" s="135"/>
    </row>
    <row r="253" spans="2:2" s="134" customFormat="1">
      <c r="B253" s="135"/>
    </row>
    <row r="254" spans="2:2" s="134" customFormat="1">
      <c r="B254" s="135"/>
    </row>
    <row r="255" spans="2:2" s="134" customFormat="1">
      <c r="B255" s="135"/>
    </row>
    <row r="256" spans="2:2" s="134" customFormat="1">
      <c r="B256" s="135"/>
    </row>
    <row r="257" spans="2:2" s="134" customFormat="1">
      <c r="B257" s="135"/>
    </row>
    <row r="258" spans="2:2" s="134" customFormat="1">
      <c r="B258" s="135"/>
    </row>
    <row r="259" spans="2:2" s="134" customFormat="1">
      <c r="B259" s="135"/>
    </row>
    <row r="260" spans="2:2" s="134" customFormat="1">
      <c r="B260" s="135"/>
    </row>
    <row r="261" spans="2:2" s="134" customFormat="1">
      <c r="B261" s="135"/>
    </row>
    <row r="262" spans="2:2" s="134" customFormat="1">
      <c r="B262" s="135"/>
    </row>
    <row r="263" spans="2:2" s="134" customFormat="1">
      <c r="B263" s="135"/>
    </row>
    <row r="264" spans="2:2" s="134" customFormat="1">
      <c r="B264" s="135"/>
    </row>
    <row r="265" spans="2:2" s="134" customFormat="1">
      <c r="B265" s="135"/>
    </row>
    <row r="266" spans="2:2" s="134" customFormat="1">
      <c r="B266" s="135"/>
    </row>
    <row r="267" spans="2:2" s="134" customFormat="1">
      <c r="B267" s="135"/>
    </row>
    <row r="268" spans="2:2" s="134" customFormat="1">
      <c r="B268" s="135"/>
    </row>
    <row r="269" spans="2:2" s="134" customFormat="1">
      <c r="B269" s="135"/>
    </row>
    <row r="270" spans="2:2" s="134" customFormat="1">
      <c r="B270" s="135"/>
    </row>
    <row r="271" spans="2:2" s="134" customFormat="1">
      <c r="B271" s="135"/>
    </row>
    <row r="272" spans="2:2" s="134" customFormat="1">
      <c r="B272" s="135"/>
    </row>
    <row r="273" spans="2:2" s="134" customFormat="1">
      <c r="B273" s="135"/>
    </row>
    <row r="274" spans="2:2" s="134" customFormat="1">
      <c r="B274" s="135"/>
    </row>
    <row r="275" spans="2:2" s="134" customFormat="1">
      <c r="B275" s="135"/>
    </row>
    <row r="276" spans="2:2" s="134" customFormat="1">
      <c r="B276" s="135"/>
    </row>
    <row r="277" spans="2:2" s="134" customFormat="1">
      <c r="B277" s="135"/>
    </row>
    <row r="278" spans="2:2" s="134" customFormat="1">
      <c r="B278" s="135"/>
    </row>
    <row r="279" spans="2:2" s="134" customFormat="1">
      <c r="B279" s="135"/>
    </row>
    <row r="280" spans="2:2" s="134" customFormat="1">
      <c r="B280" s="135"/>
    </row>
    <row r="281" spans="2:2" s="134" customFormat="1">
      <c r="B281" s="135"/>
    </row>
    <row r="282" spans="2:2" s="134" customFormat="1">
      <c r="B282" s="135"/>
    </row>
    <row r="283" spans="2:2" s="134" customFormat="1">
      <c r="B283" s="135"/>
    </row>
    <row r="284" spans="2:2" s="134" customFormat="1">
      <c r="B284" s="135"/>
    </row>
    <row r="285" spans="2:2" s="134" customFormat="1">
      <c r="B285" s="135"/>
    </row>
    <row r="286" spans="2:2" s="134" customFormat="1">
      <c r="B286" s="135"/>
    </row>
    <row r="287" spans="2:2" s="134" customFormat="1">
      <c r="B287" s="135"/>
    </row>
    <row r="288" spans="2:2" s="134" customFormat="1">
      <c r="B288" s="135"/>
    </row>
    <row r="289" spans="2:2" s="134" customFormat="1">
      <c r="B289" s="135"/>
    </row>
    <row r="290" spans="2:2" s="134" customFormat="1">
      <c r="B290" s="135"/>
    </row>
    <row r="291" spans="2:2" s="134" customFormat="1">
      <c r="B291" s="135"/>
    </row>
    <row r="292" spans="2:2" s="134" customFormat="1">
      <c r="B292" s="135"/>
    </row>
    <row r="293" spans="2:2" s="134" customFormat="1">
      <c r="B293" s="135"/>
    </row>
    <row r="294" spans="2:2" s="134" customFormat="1">
      <c r="B294" s="135"/>
    </row>
    <row r="295" spans="2:2" s="134" customFormat="1">
      <c r="B295" s="135"/>
    </row>
    <row r="296" spans="2:2" s="134" customFormat="1">
      <c r="B296" s="135"/>
    </row>
    <row r="297" spans="2:2" s="134" customFormat="1">
      <c r="B297" s="135"/>
    </row>
    <row r="298" spans="2:2" s="134" customFormat="1">
      <c r="B298" s="135"/>
    </row>
    <row r="299" spans="2:2" s="134" customFormat="1">
      <c r="B299" s="135"/>
    </row>
    <row r="300" spans="2:2" s="134" customFormat="1">
      <c r="B300" s="135"/>
    </row>
    <row r="301" spans="2:2" s="134" customFormat="1">
      <c r="B301" s="135"/>
    </row>
    <row r="302" spans="2:2" s="134" customFormat="1">
      <c r="B302" s="135"/>
    </row>
    <row r="303" spans="2:2" s="134" customFormat="1">
      <c r="B303" s="135"/>
    </row>
    <row r="304" spans="2:2" s="134" customFormat="1">
      <c r="B304" s="135"/>
    </row>
    <row r="305" spans="2:2" s="134" customFormat="1">
      <c r="B305" s="135"/>
    </row>
    <row r="306" spans="2:2" s="134" customFormat="1">
      <c r="B306" s="135"/>
    </row>
    <row r="307" spans="2:2" s="134" customFormat="1">
      <c r="B307" s="135"/>
    </row>
    <row r="308" spans="2:2" s="134" customFormat="1">
      <c r="B308" s="135"/>
    </row>
    <row r="309" spans="2:2" s="134" customFormat="1">
      <c r="B309" s="135"/>
    </row>
    <row r="310" spans="2:2" s="134" customFormat="1">
      <c r="B310" s="135"/>
    </row>
    <row r="311" spans="2:2" s="134" customFormat="1">
      <c r="B311" s="135"/>
    </row>
    <row r="312" spans="2:2" s="134" customFormat="1">
      <c r="B312" s="135"/>
    </row>
    <row r="313" spans="2:2" s="134" customFormat="1">
      <c r="B313" s="135"/>
    </row>
    <row r="314" spans="2:2" s="134" customFormat="1">
      <c r="B314" s="135"/>
    </row>
    <row r="315" spans="2:2" s="134" customFormat="1">
      <c r="B315" s="135"/>
    </row>
    <row r="316" spans="2:2" s="134" customFormat="1">
      <c r="B316" s="135"/>
    </row>
    <row r="317" spans="2:2" s="134" customFormat="1">
      <c r="B317" s="135"/>
    </row>
    <row r="318" spans="2:2" s="134" customFormat="1">
      <c r="B318" s="135"/>
    </row>
    <row r="319" spans="2:2" s="134" customFormat="1">
      <c r="B319" s="135"/>
    </row>
    <row r="320" spans="2:2" s="134" customFormat="1">
      <c r="B320" s="135"/>
    </row>
    <row r="321" spans="2:2" s="134" customFormat="1">
      <c r="B321" s="135"/>
    </row>
    <row r="322" spans="2:2" s="134" customFormat="1">
      <c r="B322" s="135"/>
    </row>
    <row r="323" spans="2:2" s="134" customFormat="1">
      <c r="B323" s="135"/>
    </row>
    <row r="324" spans="2:2" s="134" customFormat="1">
      <c r="B324" s="141"/>
    </row>
    <row r="325" spans="2:2" s="134" customFormat="1">
      <c r="B325" s="141"/>
    </row>
    <row r="326" spans="2:2" s="134" customFormat="1">
      <c r="B326" s="139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B1:B37 AG1:AG37 B55:B1048576 AG42:AG1048576 B39:B53 AH1:XFD1048576 D1:AF1048576 C5:C1048576 A1:A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520723BC-5002-46DF-BDF9-75C3CE11F4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2018-12-05T12:28:11Z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