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קונצרני'!$B$11:$U$149</definedName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קונצרני'!$B$6:$U$31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להשקעה'!$B$6:$D$17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מניות'!$B$6:$M$18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מובנים'!$B$6:$Q$40</definedName>
    <definedName name="Print_Area" localSheetId="2">מזומנים!$B$6:$K$35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0">
    <s v="Migdal Hashkaot Neches Boded"/>
    <s v="{[Time].[Hie Time].[Yom].&amp;[20180930]}"/>
    <s v="{[Medida].[Medida].&amp;[2]}"/>
    <s v="{[Keren].[Keren].[All]}"/>
    <s v="{[Cheshbon KM].[Hie Peilut].[Peilut 4].&amp;[Kod_Peilut_L4_233]&amp;[Kod_Peilut_L3_35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0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3" si="19">
        <n x="1" s="1"/>
        <n x="17"/>
        <n x="18"/>
      </t>
    </mdx>
    <mdx n="0" f="v">
      <t c="3" si="19">
        <n x="1" s="1"/>
        <n x="20"/>
        <n x="18"/>
      </t>
    </mdx>
    <mdx n="0" f="v">
      <t c="3" si="19">
        <n x="1" s="1"/>
        <n x="21"/>
        <n x="18"/>
      </t>
    </mdx>
    <mdx n="0" f="v">
      <t c="3" si="19">
        <n x="1" s="1"/>
        <n x="22"/>
        <n x="18"/>
      </t>
    </mdx>
    <mdx n="0" f="v">
      <t c="3" si="19">
        <n x="1" s="1"/>
        <n x="23"/>
        <n x="18"/>
      </t>
    </mdx>
    <mdx n="0" f="v">
      <t c="3" si="19">
        <n x="1" s="1"/>
        <n x="24"/>
        <n x="18"/>
      </t>
    </mdx>
    <mdx n="0" f="v">
      <t c="3" si="19">
        <n x="1" s="1"/>
        <n x="25"/>
        <n x="18"/>
      </t>
    </mdx>
    <mdx n="0" f="v">
      <t c="3" si="19">
        <n x="1" s="1"/>
        <n x="26"/>
        <n x="18"/>
      </t>
    </mdx>
    <mdx n="0" f="v">
      <t c="3" si="19">
        <n x="1" s="1"/>
        <n x="27"/>
        <n x="18"/>
      </t>
    </mdx>
    <mdx n="0" f="v">
      <t c="3" si="19">
        <n x="1" s="1"/>
        <n x="28"/>
        <n x="18"/>
      </t>
    </mdx>
    <mdx n="0" f="v">
      <t c="3" si="19">
        <n x="1" s="1"/>
        <n x="29"/>
        <n x="18"/>
      </t>
    </mdx>
  </mdxMetadata>
  <valueMetadata count="3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</valueMetadata>
</metadata>
</file>

<file path=xl/sharedStrings.xml><?xml version="1.0" encoding="utf-8"?>
<sst xmlns="http://schemas.openxmlformats.org/spreadsheetml/2006/main" count="6732" uniqueCount="1918">
  <si>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</si>
  <si>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</si>
  <si>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</si>
  <si>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</si>
  <si>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</si>
  <si>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</si>
  <si>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</si>
  <si>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</si>
  <si>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</si>
  <si>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</si>
  <si>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</si>
  <si>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</si>
  <si>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</si>
  <si>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</si>
  <si>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</si>
  <si>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</si>
  <si>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</si>
  <si>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</si>
  <si>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</si>
  <si>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</si>
  <si>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</si>
  <si>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</si>
  <si>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</si>
  <si>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</si>
  <si>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</si>
  <si>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</si>
  <si>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</si>
  <si>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</si>
  <si>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</si>
  <si>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</si>
  <si>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</si>
  <si>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</si>
  <si>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</si>
  <si>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</si>
  <si>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</si>
  <si>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</si>
  <si>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</si>
  <si>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</si>
  <si>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</si>
  <si>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</si>
  <si>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</si>
  <si>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</si>
  <si>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</si>
  <si>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</si>
  <si>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</si>
  <si>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סה"כ מקרקעין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</si>
  <si>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</si>
  <si>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</si>
  <si>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</si>
  <si>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</si>
  <si>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</si>
  <si>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</si>
  <si>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</si>
  <si>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</si>
  <si>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</si>
  <si>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</si>
  <si>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</si>
  <si>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</si>
  <si>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</si>
  <si>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</si>
  <si>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</si>
  <si>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</si>
  <si>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</si>
  <si>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</si>
  <si>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</si>
  <si>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</si>
  <si>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</si>
  <si>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</si>
  <si>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</si>
  <si>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</si>
  <si>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</si>
  <si>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</si>
  <si>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</si>
  <si>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</si>
  <si>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</si>
  <si>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</si>
  <si>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</si>
  <si>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</si>
  <si>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</si>
  <si>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</si>
  <si>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</si>
  <si>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</si>
  <si>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</si>
  <si>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</si>
  <si>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</si>
  <si>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</si>
  <si>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</si>
  <si>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</si>
  <si>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</si>
  <si>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</si>
  <si>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</si>
  <si>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</si>
  <si>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</si>
  <si>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</si>
  <si>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</si>
  <si>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</si>
  <si>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סה"כ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</si>
  <si>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</si>
  <si>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</si>
  <si>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</si>
  <si>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</si>
  <si>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</si>
  <si>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</si>
  <si>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</si>
  <si>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</si>
  <si>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</si>
  <si>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</si>
  <si>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</si>
  <si>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</si>
  <si>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</si>
  <si>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</si>
  <si>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</si>
  <si>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</si>
  <si>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</si>
  <si>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</si>
  <si>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</si>
  <si>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</si>
  <si>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</si>
  <si>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</si>
  <si>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</si>
  <si>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</si>
  <si>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</si>
  <si>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</si>
  <si>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</si>
  <si>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</si>
  <si>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</si>
  <si>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</si>
  <si>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</si>
  <si>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</si>
  <si>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</si>
  <si>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</si>
  <si>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</si>
  <si>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</si>
  <si>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</si>
  <si>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</si>
  <si>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</si>
  <si>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</si>
  <si>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</si>
  <si>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</si>
  <si>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</si>
  <si>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</si>
  <si>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</si>
  <si>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</si>
  <si>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</si>
  <si>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</si>
  <si>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</si>
  <si>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</si>
  <si>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</si>
  <si>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</si>
  <si>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</si>
  <si>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</si>
  <si>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</si>
  <si>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</si>
  <si>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</si>
  <si>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</si>
  <si>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</si>
  <si>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</si>
  <si>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</si>
  <si>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</si>
  <si>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</si>
  <si>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</si>
  <si>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</si>
  <si>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</si>
  <si>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</si>
  <si>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</si>
  <si>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</si>
  <si>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</si>
  <si>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</si>
  <si>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</si>
  <si>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</si>
  <si>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</si>
  <si>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</si>
  <si>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</si>
  <si>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</si>
  <si>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</si>
  <si>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</si>
  <si>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</si>
  <si>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</si>
  <si>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</si>
  <si>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</si>
  <si>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</si>
  <si>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</si>
  <si>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</si>
  <si>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</si>
  <si>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</si>
  <si>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</si>
  <si>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</si>
  <si>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</si>
  <si>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</si>
  <si>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</si>
  <si>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</si>
  <si>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</si>
  <si>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</si>
  <si>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</si>
  <si>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</si>
  <si>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</si>
  <si>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</si>
  <si>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</si>
  <si>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</si>
  <si>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</si>
  <si>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</si>
  <si>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</si>
  <si>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</si>
  <si>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</si>
  <si>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</si>
  <si>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</si>
  <si>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</si>
  <si>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</si>
  <si>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</si>
  <si>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</si>
  <si>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</si>
  <si>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</si>
  <si>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</si>
  <si>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</si>
  <si>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</si>
  <si>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</si>
  <si>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</si>
  <si>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</si>
  <si>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</si>
  <si>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</si>
  <si>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</si>
  <si>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</si>
  <si>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</si>
  <si>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</si>
  <si>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</si>
  <si>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</si>
  <si>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</si>
  <si>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</si>
  <si>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</si>
  <si>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</si>
  <si>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</si>
  <si>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</si>
  <si>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</si>
  <si>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</si>
  <si>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</si>
  <si>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</si>
  <si>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</si>
  <si>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</si>
  <si>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</si>
  <si>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</si>
  <si>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</si>
  <si>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</si>
  <si>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</si>
  <si>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</si>
  <si>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</si>
  <si>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סה"כ חו"ל:</t>
  </si>
  <si>
    <t>סה"כ מקרקעין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</si>
  <si>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</si>
  <si>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</si>
  <si>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</si>
  <si>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</si>
  <si>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</si>
  <si>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</si>
  <si>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</si>
  <si>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</si>
  <si>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</si>
  <si>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</si>
  <si>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</si>
  <si>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</si>
  <si>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</si>
  <si>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</si>
  <si>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</si>
  <si>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</si>
  <si>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</si>
  <si>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</si>
  <si>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</si>
  <si>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</si>
  <si>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 xml:space="preserve">מסלול משלב אג"ח עד 25% מניות 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</si>
  <si>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</si>
  <si>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</si>
  <si>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</si>
  <si>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</si>
  <si>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</si>
  <si>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</si>
  <si>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</si>
  <si>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</si>
  <si>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</si>
  <si>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</si>
  <si>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</si>
  <si>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</si>
  <si>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</si>
  <si>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</si>
  <si>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</si>
  <si>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</si>
  <si>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</si>
  <si>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</si>
  <si>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</si>
  <si>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</si>
  <si>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</si>
  <si>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</si>
  <si>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</si>
  <si>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מק"מ 1118</t>
  </si>
  <si>
    <t>8181117</t>
  </si>
  <si>
    <t>מקמ 219</t>
  </si>
  <si>
    <t>8190217</t>
  </si>
  <si>
    <t>מקמ 419</t>
  </si>
  <si>
    <t>8190415</t>
  </si>
  <si>
    <t>מקמ 529</t>
  </si>
  <si>
    <t>8190522</t>
  </si>
  <si>
    <t>מקמ 919</t>
  </si>
  <si>
    <t>8190910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</si>
  <si>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</si>
  <si>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</si>
  <si>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</si>
  <si>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</si>
  <si>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</si>
  <si>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</si>
  <si>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</si>
  <si>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</si>
  <si>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</si>
  <si>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</si>
  <si>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</si>
  <si>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</si>
  <si>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</si>
  <si>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</si>
  <si>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</si>
  <si>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</si>
  <si>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</si>
  <si>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</si>
  <si>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</si>
  <si>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</si>
  <si>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</si>
  <si>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</si>
  <si>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</si>
  <si>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</si>
  <si>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</si>
  <si>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</si>
  <si>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</si>
  <si>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</si>
  <si>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</si>
  <si>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</si>
  <si>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</si>
  <si>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</si>
  <si>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</si>
  <si>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</si>
  <si>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 אגח ב</t>
  </si>
  <si>
    <t>1142215</t>
  </si>
  <si>
    <t>מגמה</t>
  </si>
  <si>
    <t>AAA.IL</t>
  </si>
  <si>
    <t>מעלות S&amp;P</t>
  </si>
  <si>
    <t>לאומי אגח 177</t>
  </si>
  <si>
    <t>6040315</t>
  </si>
  <si>
    <t>520018078</t>
  </si>
  <si>
    <t>בנקים</t>
  </si>
  <si>
    <t>לאומי אגח 179</t>
  </si>
  <si>
    <t>6040372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</si>
  <si>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</si>
  <si>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</si>
  <si>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</si>
  <si>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</si>
  <si>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</si>
  <si>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</si>
  <si>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</si>
  <si>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</si>
  <si>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</si>
  <si>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</si>
  <si>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</si>
  <si>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</si>
  <si>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</si>
  <si>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</si>
  <si>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</si>
  <si>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32</t>
  </si>
  <si>
    <t>1940535</t>
  </si>
  <si>
    <t>520000118</t>
  </si>
  <si>
    <t>פועלים הנפקות אגח 33</t>
  </si>
  <si>
    <t>1940568</t>
  </si>
  <si>
    <t>פועלים הנפקות אגח 34</t>
  </si>
  <si>
    <t>1940576</t>
  </si>
  <si>
    <t>פועלים הנפקות אגח 35</t>
  </si>
  <si>
    <t>1940618</t>
  </si>
  <si>
    <t>הבינלאומי סדרה ט</t>
  </si>
  <si>
    <t>1135177</t>
  </si>
  <si>
    <t>513141879</t>
  </si>
  <si>
    <t>AA+.IL</t>
  </si>
  <si>
    <t>לאומי מימון הת יד</t>
  </si>
  <si>
    <t>6040299</t>
  </si>
  <si>
    <t>מזרחי טפחות הנפקות הת 31</t>
  </si>
  <si>
    <t>2310076</t>
  </si>
  <si>
    <t>נמלי ישראל אגח א</t>
  </si>
  <si>
    <t>1145564</t>
  </si>
  <si>
    <t>513569780</t>
  </si>
  <si>
    <t>תשתיות</t>
  </si>
  <si>
    <t>נמלי ישראל אגח ב</t>
  </si>
  <si>
    <t>1145572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</si>
  <si>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</si>
  <si>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</si>
  <si>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</si>
  <si>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</si>
  <si>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</si>
  <si>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</si>
  <si>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</si>
  <si>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</si>
  <si>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</si>
  <si>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</si>
  <si>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</si>
  <si>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</si>
  <si>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</si>
  <si>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</si>
  <si>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</si>
  <si>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</si>
  <si>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</si>
  <si>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</si>
  <si>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</si>
  <si>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</si>
  <si>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</si>
  <si>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</si>
  <si>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</si>
  <si>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</si>
  <si>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</si>
  <si>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</si>
  <si>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</si>
  <si>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</si>
  <si>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</si>
  <si>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</si>
  <si>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</si>
  <si>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</si>
  <si>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</si>
  <si>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</si>
  <si>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</si>
  <si>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</si>
  <si>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</si>
  <si>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ביג אגח יא</t>
  </si>
  <si>
    <t>1151117</t>
  </si>
  <si>
    <t>513623314</t>
  </si>
  <si>
    <t>בינל הנפק התח כ</t>
  </si>
  <si>
    <t>1121953</t>
  </si>
  <si>
    <t>בינלאומי הנפקות 21</t>
  </si>
  <si>
    <t>1126598</t>
  </si>
  <si>
    <t>בינלאומי הנפקות התחייבות אגח ד</t>
  </si>
  <si>
    <t>1103126</t>
  </si>
  <si>
    <t>בנק לאומי שה סדרה 200</t>
  </si>
  <si>
    <t>6040141</t>
  </si>
  <si>
    <t>גב ים     ו*</t>
  </si>
  <si>
    <t>7590128</t>
  </si>
  <si>
    <t>520001736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</si>
  <si>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</si>
  <si>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</si>
  <si>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</si>
  <si>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</si>
  <si>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</si>
  <si>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</si>
  <si>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</si>
  <si>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</si>
  <si>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</si>
  <si>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</si>
  <si>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</si>
  <si>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</si>
  <si>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</si>
  <si>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</si>
  <si>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</si>
  <si>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</si>
  <si>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</si>
  <si>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</si>
  <si>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</si>
  <si>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חשמל</t>
  </si>
  <si>
    <t>חשמל אגח 29</t>
  </si>
  <si>
    <t>6000236</t>
  </si>
  <si>
    <t>לאומי COCO סדרה 401</t>
  </si>
  <si>
    <t>6040380</t>
  </si>
  <si>
    <t>לאומי COCO סדרה 402</t>
  </si>
  <si>
    <t>6040398</t>
  </si>
  <si>
    <t>למן.ק300</t>
  </si>
  <si>
    <t>6040257</t>
  </si>
  <si>
    <t>מליסרון   אגח ה*</t>
  </si>
  <si>
    <t>3230091</t>
  </si>
  <si>
    <t>520037789</t>
  </si>
  <si>
    <t>מליסרון 8*</t>
  </si>
  <si>
    <t>3230166</t>
  </si>
  <si>
    <t>מליסרון אגח טז*</t>
  </si>
  <si>
    <t>3230265</t>
  </si>
  <si>
    <t>מליסרון אגח י*</t>
  </si>
  <si>
    <t>3230190</t>
  </si>
  <si>
    <t>מליסרון אגח יד*</t>
  </si>
  <si>
    <t>3230232</t>
  </si>
  <si>
    <t>מנפיקים התח ב</t>
  </si>
  <si>
    <t>7480023</t>
  </si>
  <si>
    <t>פועלים הנפקות שה 1</t>
  </si>
  <si>
    <t>1940444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</si>
  <si>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</si>
  <si>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</si>
  <si>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</si>
  <si>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</si>
  <si>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</si>
  <si>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</si>
  <si>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</si>
  <si>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</si>
  <si>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</si>
  <si>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</si>
  <si>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</si>
  <si>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</si>
  <si>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</si>
  <si>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</si>
  <si>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ביג 5</t>
  </si>
  <si>
    <t>1129279</t>
  </si>
  <si>
    <t>ביג אגח ג</t>
  </si>
  <si>
    <t>1106947</t>
  </si>
  <si>
    <t>ביג אגח ז</t>
  </si>
  <si>
    <t>1136084</t>
  </si>
  <si>
    <t>ביג אגח ח</t>
  </si>
  <si>
    <t>1138924</t>
  </si>
  <si>
    <t>ביג אגח ט</t>
  </si>
  <si>
    <t>1141050</t>
  </si>
  <si>
    <t>בראק אן וי אגח ב</t>
  </si>
  <si>
    <t>1128347</t>
  </si>
  <si>
    <t>34250659</t>
  </si>
  <si>
    <t>גזית גלוב אג10</t>
  </si>
  <si>
    <t>1260488</t>
  </si>
  <si>
    <t>520033234</t>
  </si>
  <si>
    <t>גזית גלוב אגח יב</t>
  </si>
  <si>
    <t>1260603</t>
  </si>
  <si>
    <t>גזית גלוב אגח יג</t>
  </si>
  <si>
    <t>1260652</t>
  </si>
  <si>
    <t>גזית גלוב ד</t>
  </si>
  <si>
    <t>1260397</t>
  </si>
  <si>
    <t>דיסקונט מנ שה</t>
  </si>
  <si>
    <t>7480098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</si>
  <si>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</si>
  <si>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</si>
  <si>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</si>
  <si>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</si>
  <si>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</si>
  <si>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</si>
  <si>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</si>
  <si>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</si>
  <si>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ישרס אגח טו</t>
  </si>
  <si>
    <t>6130207</t>
  </si>
  <si>
    <t>520017807</t>
  </si>
  <si>
    <t>ישרס אגח טז</t>
  </si>
  <si>
    <t>6130223</t>
  </si>
  <si>
    <t>כלל ביט מימון אגח ג</t>
  </si>
  <si>
    <t>1120120</t>
  </si>
  <si>
    <t>513754069</t>
  </si>
  <si>
    <t>כללביט אגח ט</t>
  </si>
  <si>
    <t>1136050</t>
  </si>
  <si>
    <t>מבני תעשיה אגח יח</t>
  </si>
  <si>
    <t>2260479</t>
  </si>
  <si>
    <t>520024126</t>
  </si>
  <si>
    <t>מגה אור אגח ח</t>
  </si>
  <si>
    <t>1147602</t>
  </si>
  <si>
    <t>513257873</t>
  </si>
  <si>
    <t>מזרחי COCO 47</t>
  </si>
  <si>
    <t>2310233</t>
  </si>
  <si>
    <t>מליסרון אגח ו*</t>
  </si>
  <si>
    <t>3230125</t>
  </si>
  <si>
    <t>מליסרון אגח יא*</t>
  </si>
  <si>
    <t>3230208</t>
  </si>
  <si>
    <t>מליסרון אגח יג*</t>
  </si>
  <si>
    <t>3230224</t>
  </si>
  <si>
    <t>מליסרון אגח יז*</t>
  </si>
  <si>
    <t>3230273</t>
  </si>
  <si>
    <t>סלע קפיטל נדלן אגח ג</t>
  </si>
  <si>
    <t>1138973</t>
  </si>
  <si>
    <t>513992529</t>
  </si>
  <si>
    <t>סלע קפיטל נדלן ב</t>
  </si>
  <si>
    <t>1132927</t>
  </si>
  <si>
    <t>פועלים הנפקות יח COCO</t>
  </si>
  <si>
    <t>1940600</t>
  </si>
  <si>
    <t>פועלים הנפקות סדרה יט COCO</t>
  </si>
  <si>
    <t>1940626</t>
  </si>
  <si>
    <t>פז נפט סדרה ו*</t>
  </si>
  <si>
    <t>1139542</t>
  </si>
  <si>
    <t>510216054</t>
  </si>
  <si>
    <t>השקעה ואחזקות</t>
  </si>
  <si>
    <t>פז נפט סדרה ז*</t>
  </si>
  <si>
    <t>1142595</t>
  </si>
  <si>
    <t>פניקס הון אגח ב</t>
  </si>
  <si>
    <t>1120799</t>
  </si>
  <si>
    <t>520017450</t>
  </si>
  <si>
    <t>פניקס הון אגח ה</t>
  </si>
  <si>
    <t>1135417</t>
  </si>
  <si>
    <t>אגוד הנפקות  יט*</t>
  </si>
  <si>
    <t>1124080</t>
  </si>
  <si>
    <t>520018649</t>
  </si>
  <si>
    <t>A+.IL</t>
  </si>
  <si>
    <t>בינל הנפק התח כב (COCO)</t>
  </si>
  <si>
    <t>1138585</t>
  </si>
  <si>
    <t>בינלאומי הנפ התח כג (coco)</t>
  </si>
  <si>
    <t>1142058</t>
  </si>
  <si>
    <t>בינלאומי הנפ התח כד (coco)</t>
  </si>
  <si>
    <t>1151000</t>
  </si>
  <si>
    <t>דרבן.ק4</t>
  </si>
  <si>
    <t>4110094</t>
  </si>
  <si>
    <t>520038902</t>
  </si>
  <si>
    <t>ירושלים הנפקות אגח ט</t>
  </si>
  <si>
    <t>1127422</t>
  </si>
  <si>
    <t>520025636</t>
  </si>
  <si>
    <t>מבני תעש אגח כ</t>
  </si>
  <si>
    <t>2260495</t>
  </si>
  <si>
    <t>מבני תעשיה אגח יז</t>
  </si>
  <si>
    <t>2260446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</si>
  <si>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</si>
  <si>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</si>
  <si>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</si>
  <si>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</si>
  <si>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</si>
  <si>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</si>
  <si>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</si>
  <si>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</si>
  <si>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</si>
  <si>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</si>
  <si>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</si>
  <si>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</si>
  <si>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</si>
  <si>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</si>
  <si>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</si>
  <si>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</si>
  <si>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</si>
  <si>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</si>
  <si>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</si>
  <si>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</si>
  <si>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</si>
  <si>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</si>
  <si>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</si>
  <si>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</si>
  <si>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</si>
  <si>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</si>
  <si>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</si>
  <si>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</si>
  <si>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אג8</t>
  </si>
  <si>
    <t>2510162</t>
  </si>
  <si>
    <t>520036617</t>
  </si>
  <si>
    <t>גירון אגח ז</t>
  </si>
  <si>
    <t>1142629</t>
  </si>
  <si>
    <t>520044520</t>
  </si>
  <si>
    <t>דיסקונט שטר הון 1</t>
  </si>
  <si>
    <t>6910095</t>
  </si>
  <si>
    <t>ישפרו אגח סד ב</t>
  </si>
  <si>
    <t>7430069</t>
  </si>
  <si>
    <t>520029208</t>
  </si>
  <si>
    <t>כלכלית ירושלים אגח טו</t>
  </si>
  <si>
    <t>1980416</t>
  </si>
  <si>
    <t>520017070</t>
  </si>
  <si>
    <t>כלכלית ירושלים אגח יב</t>
  </si>
  <si>
    <t>1980358</t>
  </si>
  <si>
    <t>מגה אור אגח ו</t>
  </si>
  <si>
    <t>1138668</t>
  </si>
  <si>
    <t>שיכון ובינוי 6*</t>
  </si>
  <si>
    <t>1129733</t>
  </si>
  <si>
    <t>520036104</t>
  </si>
  <si>
    <t>אדגר אגח ט</t>
  </si>
  <si>
    <t>1820190</t>
  </si>
  <si>
    <t>520035171</t>
  </si>
  <si>
    <t>A-.IL</t>
  </si>
  <si>
    <t>אדגר.ק7</t>
  </si>
  <si>
    <t>1820158</t>
  </si>
  <si>
    <t>אלבר 13</t>
  </si>
  <si>
    <t>1127588</t>
  </si>
  <si>
    <t>512025891</t>
  </si>
  <si>
    <t>שרותים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</si>
  <si>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</si>
  <si>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</si>
  <si>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</si>
  <si>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</si>
  <si>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</si>
  <si>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</si>
  <si>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</si>
  <si>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</si>
  <si>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</si>
  <si>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</si>
  <si>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</si>
  <si>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</si>
  <si>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</si>
  <si>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הכשרת היישוב 17</t>
  </si>
  <si>
    <t>6120182</t>
  </si>
  <si>
    <t>514423474</t>
  </si>
  <si>
    <t>ירושלים הנפקות נדחה אגח י</t>
  </si>
  <si>
    <t>1127414</t>
  </si>
  <si>
    <t>אלדן סדרה ד</t>
  </si>
  <si>
    <t>1140821</t>
  </si>
  <si>
    <t>510454333</t>
  </si>
  <si>
    <t>BBB+.IL</t>
  </si>
  <si>
    <t>הכשרה ביטוח אגח 2</t>
  </si>
  <si>
    <t>1131218</t>
  </si>
  <si>
    <t>520042177</t>
  </si>
  <si>
    <t>BBB.IL</t>
  </si>
  <si>
    <t>קרדן אןוי אגח ב</t>
  </si>
  <si>
    <t>1113034</t>
  </si>
  <si>
    <t>NV1239114</t>
  </si>
  <si>
    <t>D.IL</t>
  </si>
  <si>
    <t>מזרחי הנפקות 40</t>
  </si>
  <si>
    <t>2310167</t>
  </si>
  <si>
    <t>מזרחי הנפקות 41</t>
  </si>
  <si>
    <t>2310175</t>
  </si>
  <si>
    <t>עמידר אגח א</t>
  </si>
  <si>
    <t>1143585</t>
  </si>
  <si>
    <t>520017393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</si>
  <si>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</si>
  <si>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</si>
  <si>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</si>
  <si>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</si>
  <si>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</si>
  <si>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</si>
  <si>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</si>
  <si>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</si>
  <si>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</si>
  <si>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</si>
  <si>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</si>
  <si>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</si>
  <si>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</si>
  <si>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נמלי ישראל אגח ג</t>
  </si>
  <si>
    <t>1145580</t>
  </si>
  <si>
    <t>פועלים הנפקות התח אגח יא</t>
  </si>
  <si>
    <t>1940410</t>
  </si>
  <si>
    <t>אמות אגח ה</t>
  </si>
  <si>
    <t>1138114</t>
  </si>
  <si>
    <t>בזק סדרה ז</t>
  </si>
  <si>
    <t>2300150</t>
  </si>
  <si>
    <t>בזק סדרה ט</t>
  </si>
  <si>
    <t>2300176</t>
  </si>
  <si>
    <t>בנק לאומי שה סדרה 201</t>
  </si>
  <si>
    <t>6040158</t>
  </si>
  <si>
    <t>גב ים ח*</t>
  </si>
  <si>
    <t>7590151</t>
  </si>
  <si>
    <t>דה זראסאי ד</t>
  </si>
  <si>
    <t>1147560</t>
  </si>
  <si>
    <t>1744984</t>
  </si>
  <si>
    <t>דיסקונט התחייבות יא</t>
  </si>
  <si>
    <t>6910137</t>
  </si>
  <si>
    <t>דקסיה ישראל הנפקות אגח יא</t>
  </si>
  <si>
    <t>1134154</t>
  </si>
  <si>
    <t>וילאר אגח 7</t>
  </si>
  <si>
    <t>4160149</t>
  </si>
  <si>
    <t>520038910</t>
  </si>
  <si>
    <t>חשמל אגח 26</t>
  </si>
  <si>
    <t>6000202</t>
  </si>
  <si>
    <t>כיל ה</t>
  </si>
  <si>
    <t>2810299</t>
  </si>
  <si>
    <t>520027830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</si>
  <si>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</si>
  <si>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</si>
  <si>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</si>
  <si>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</si>
  <si>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</si>
  <si>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</si>
  <si>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סילברסטין אגח א*</t>
  </si>
  <si>
    <t>1145598</t>
  </si>
  <si>
    <t>1970336</t>
  </si>
  <si>
    <t>שופרסל אגח ה</t>
  </si>
  <si>
    <t>7770209</t>
  </si>
  <si>
    <t>520022732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</si>
  <si>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</si>
  <si>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</si>
  <si>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</si>
  <si>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</si>
  <si>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</si>
  <si>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</si>
  <si>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</si>
  <si>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ביג אג"ח סדרה ו</t>
  </si>
  <si>
    <t>1132521</t>
  </si>
  <si>
    <t>דה זראסאי אגח ג</t>
  </si>
  <si>
    <t>1137975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</si>
  <si>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</si>
  <si>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</si>
  <si>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</si>
  <si>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</si>
  <si>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</si>
  <si>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</si>
  <si>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</si>
  <si>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</si>
  <si>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</si>
  <si>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ישרס אגח יד</t>
  </si>
  <si>
    <t>6130199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</si>
  <si>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</si>
  <si>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</si>
  <si>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</si>
  <si>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</si>
  <si>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</si>
  <si>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</si>
  <si>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</si>
  <si>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</si>
  <si>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קרסו אגח א</t>
  </si>
  <si>
    <t>1136464</t>
  </si>
  <si>
    <t>514065283</t>
  </si>
  <si>
    <t>קרסו אגח ג</t>
  </si>
  <si>
    <t>1141829</t>
  </si>
  <si>
    <t>דיסקונט התח יב  COCO</t>
  </si>
  <si>
    <t>6910160</t>
  </si>
  <si>
    <t>טמפו משק  אגח א</t>
  </si>
  <si>
    <t>1118306</t>
  </si>
  <si>
    <t>520032848</t>
  </si>
  <si>
    <t>יוניברסל אגח ב</t>
  </si>
  <si>
    <t>1141647</t>
  </si>
  <si>
    <t>511809071</t>
  </si>
  <si>
    <t>לייטסטון אגח א</t>
  </si>
  <si>
    <t>1133891</t>
  </si>
  <si>
    <t>1838682</t>
  </si>
  <si>
    <t>מבני תעשייה אגח טו</t>
  </si>
  <si>
    <t>2260420</t>
  </si>
  <si>
    <t>מגה אור אגח ה</t>
  </si>
  <si>
    <t>1132687</t>
  </si>
  <si>
    <t>מויניאן אגח א</t>
  </si>
  <si>
    <t>1135656</t>
  </si>
  <si>
    <t>1858676</t>
  </si>
  <si>
    <t>ממן אגח ב</t>
  </si>
  <si>
    <t>2380046</t>
  </si>
  <si>
    <t>520036435</t>
  </si>
  <si>
    <t>מנורה הון הת 5</t>
  </si>
  <si>
    <t>1143411</t>
  </si>
  <si>
    <t>520007469</t>
  </si>
  <si>
    <t>נכסים ובנין 7</t>
  </si>
  <si>
    <t>6990196</t>
  </si>
  <si>
    <t>סלקום אגח ט</t>
  </si>
  <si>
    <t>1132836</t>
  </si>
  <si>
    <t>סלקום אגח יב</t>
  </si>
  <si>
    <t>1143080</t>
  </si>
  <si>
    <t>סלקום יא</t>
  </si>
  <si>
    <t>1139252</t>
  </si>
  <si>
    <t>ספנסר ג</t>
  </si>
  <si>
    <t>1147495</t>
  </si>
  <si>
    <t>1838863</t>
  </si>
  <si>
    <t>פרטנר     ד</t>
  </si>
  <si>
    <t>1118835</t>
  </si>
  <si>
    <t>פרטנר ו</t>
  </si>
  <si>
    <t>1141415</t>
  </si>
  <si>
    <t>קרסו אגח ב</t>
  </si>
  <si>
    <t>1139591</t>
  </si>
  <si>
    <t>רילייטד אגח א</t>
  </si>
  <si>
    <t>1134923</t>
  </si>
  <si>
    <t>1849766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</si>
  <si>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</si>
  <si>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</si>
  <si>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</si>
  <si>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</si>
  <si>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</si>
  <si>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</si>
  <si>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אול יר אגח 3</t>
  </si>
  <si>
    <t>1140136</t>
  </si>
  <si>
    <t>1841580</t>
  </si>
  <si>
    <t>אול יר אגח ה</t>
  </si>
  <si>
    <t>1143304</t>
  </si>
  <si>
    <t>אזורים סדרה 10*</t>
  </si>
  <si>
    <t>7150345</t>
  </si>
  <si>
    <t>אזורים סדרה 11*</t>
  </si>
  <si>
    <t>7150352</t>
  </si>
  <si>
    <t>או.פי.סי אגח א*</t>
  </si>
  <si>
    <t>1141589</t>
  </si>
  <si>
    <t>514401702</t>
  </si>
  <si>
    <t>חיפוש נפט וגז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</si>
  <si>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</si>
  <si>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</si>
  <si>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</si>
  <si>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</si>
  <si>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</si>
  <si>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</si>
  <si>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</si>
  <si>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</si>
  <si>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</si>
  <si>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</si>
  <si>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</si>
  <si>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אלדן סדרה א</t>
  </si>
  <si>
    <t>1134840</t>
  </si>
  <si>
    <t>אלדן סדרה ב</t>
  </si>
  <si>
    <t>1138254</t>
  </si>
  <si>
    <t>אלדן סדרה ג</t>
  </si>
  <si>
    <t>1140813</t>
  </si>
  <si>
    <t>טן דלק ג</t>
  </si>
  <si>
    <t>1131457</t>
  </si>
  <si>
    <t>511540809</t>
  </si>
  <si>
    <t>ישראמקו א*</t>
  </si>
  <si>
    <t>2320174</t>
  </si>
  <si>
    <t>550010003</t>
  </si>
  <si>
    <t>תמר פטרוליום אגח ב</t>
  </si>
  <si>
    <t>1143593</t>
  </si>
  <si>
    <t>515334662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</si>
  <si>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</si>
  <si>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</si>
  <si>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</si>
  <si>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</si>
  <si>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</si>
  <si>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</si>
  <si>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איירפורט סיטי</t>
  </si>
  <si>
    <t>1095835</t>
  </si>
  <si>
    <t>אלביט מערכות</t>
  </si>
  <si>
    <t>1081124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</si>
  <si>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</si>
  <si>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</si>
  <si>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</si>
  <si>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</si>
  <si>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</si>
  <si>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</si>
  <si>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</si>
  <si>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</si>
  <si>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</si>
  <si>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</si>
  <si>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קדוחים*</t>
  </si>
  <si>
    <t>475020</t>
  </si>
  <si>
    <t>550013098</t>
  </si>
  <si>
    <t>הפניקס 1</t>
  </si>
  <si>
    <t>767012</t>
  </si>
  <si>
    <t>הראל השקעות</t>
  </si>
  <si>
    <t>585018</t>
  </si>
  <si>
    <t>חברה לישראל</t>
  </si>
  <si>
    <t>576017</t>
  </si>
  <si>
    <t>520028010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</si>
  <si>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</si>
  <si>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</si>
  <si>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</si>
  <si>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</si>
  <si>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</si>
  <si>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</si>
  <si>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</si>
  <si>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</si>
  <si>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</si>
  <si>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</si>
  <si>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</si>
  <si>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לאומי</t>
  </si>
  <si>
    <t>604611</t>
  </si>
  <si>
    <t>מזור</t>
  </si>
  <si>
    <t>1106855</t>
  </si>
  <si>
    <t>513009043</t>
  </si>
  <si>
    <t>מכשור רפואי</t>
  </si>
  <si>
    <t>מזרחי</t>
  </si>
  <si>
    <t>695437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</si>
  <si>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</si>
  <si>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</si>
  <si>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</si>
  <si>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</si>
  <si>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</si>
  <si>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</si>
  <si>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</si>
  <si>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</si>
  <si>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</si>
  <si>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</si>
  <si>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</si>
  <si>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</si>
  <si>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</si>
  <si>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</si>
  <si>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</si>
  <si>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</si>
  <si>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</si>
  <si>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</si>
  <si>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</si>
  <si>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</si>
  <si>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</si>
  <si>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</si>
  <si>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</si>
  <si>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</si>
  <si>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</si>
  <si>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</si>
  <si>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</si>
  <si>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</si>
  <si>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</si>
  <si>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</si>
  <si>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</si>
  <si>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</si>
  <si>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</si>
  <si>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</si>
  <si>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</si>
  <si>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</si>
  <si>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</si>
  <si>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</si>
  <si>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</si>
  <si>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אלקטרה מוצרי צריכה</t>
  </si>
  <si>
    <t>5010129</t>
  </si>
  <si>
    <t>520039967</t>
  </si>
  <si>
    <t>אלקטרה*</t>
  </si>
  <si>
    <t>739037</t>
  </si>
  <si>
    <t>520028911</t>
  </si>
  <si>
    <t>אנלייט אנרגיה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</si>
  <si>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</si>
  <si>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</si>
  <si>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</si>
  <si>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</si>
  <si>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</si>
  <si>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</si>
  <si>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</si>
  <si>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</si>
  <si>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ארד*</t>
  </si>
  <si>
    <t>1091651</t>
  </si>
  <si>
    <t>510007800</t>
  </si>
  <si>
    <t>אלקטרוניקה ואופטיקה</t>
  </si>
  <si>
    <t>גב ים 1*</t>
  </si>
  <si>
    <t>759019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</si>
  <si>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</si>
  <si>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</si>
  <si>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</si>
  <si>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</si>
  <si>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</si>
  <si>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</si>
  <si>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</si>
  <si>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</si>
  <si>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</si>
  <si>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</si>
  <si>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</si>
  <si>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</si>
  <si>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</si>
  <si>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</si>
  <si>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</si>
  <si>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</si>
  <si>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</si>
  <si>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</si>
  <si>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</si>
  <si>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</si>
  <si>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</si>
  <si>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</si>
  <si>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</si>
  <si>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</si>
  <si>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</si>
  <si>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</si>
  <si>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</si>
  <si>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</si>
  <si>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</si>
  <si>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</si>
  <si>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</si>
  <si>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</si>
  <si>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</si>
  <si>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</si>
  <si>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</si>
  <si>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</si>
  <si>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</si>
  <si>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</si>
  <si>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</si>
  <si>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</si>
  <si>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</si>
  <si>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סקופ*</t>
  </si>
  <si>
    <t>288019</t>
  </si>
  <si>
    <t>520037425</t>
  </si>
  <si>
    <t>פלסאון תעשיות*</t>
  </si>
  <si>
    <t>1081603</t>
  </si>
  <si>
    <t>520042912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</si>
  <si>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</si>
  <si>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</si>
  <si>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</si>
  <si>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</si>
  <si>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</si>
  <si>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</si>
  <si>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</si>
  <si>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</si>
  <si>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</si>
  <si>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</si>
  <si>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</si>
  <si>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</si>
  <si>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</si>
  <si>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</si>
  <si>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</si>
  <si>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יהש*</t>
  </si>
  <si>
    <t>394015</t>
  </si>
  <si>
    <t>550012777</t>
  </si>
  <si>
    <t>שיכון ובינוי*</t>
  </si>
  <si>
    <t>1081942</t>
  </si>
  <si>
    <t>שפיר הנדסה</t>
  </si>
  <si>
    <t>1133875</t>
  </si>
  <si>
    <t>514892801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</si>
  <si>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</si>
  <si>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</si>
  <si>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</si>
  <si>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</si>
  <si>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</si>
  <si>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</si>
  <si>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</si>
  <si>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</si>
  <si>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</si>
  <si>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</si>
  <si>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</si>
  <si>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</si>
  <si>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</si>
  <si>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</si>
  <si>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</si>
  <si>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</si>
  <si>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</si>
  <si>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</si>
  <si>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אירונאוטיקס*</t>
  </si>
  <si>
    <t>1141142</t>
  </si>
  <si>
    <t>510422249</t>
  </si>
  <si>
    <t>איתמר מדיקל*</t>
  </si>
  <si>
    <t>1102458</t>
  </si>
  <si>
    <t>512434218</t>
  </si>
  <si>
    <t>אלוט תקשורת*</t>
  </si>
  <si>
    <t>1099654</t>
  </si>
  <si>
    <t>512394776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</si>
  <si>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</si>
  <si>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</si>
  <si>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</si>
  <si>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</si>
  <si>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</si>
  <si>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</si>
  <si>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</si>
  <si>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</si>
  <si>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</si>
  <si>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</si>
  <si>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</si>
  <si>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</si>
  <si>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</si>
  <si>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</si>
  <si>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</si>
  <si>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</si>
  <si>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</si>
  <si>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</si>
  <si>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</si>
  <si>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</si>
  <si>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</si>
  <si>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</si>
  <si>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</si>
  <si>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</si>
  <si>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</si>
  <si>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</si>
  <si>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</si>
  <si>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</si>
  <si>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</si>
  <si>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</si>
  <si>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</si>
  <si>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</si>
  <si>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</si>
  <si>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</si>
  <si>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</si>
  <si>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</si>
  <si>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</si>
  <si>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</si>
  <si>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</si>
  <si>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</t>
  </si>
  <si>
    <t>1096171</t>
  </si>
  <si>
    <t>512866971</t>
  </si>
  <si>
    <t>מדיקל קומפרישין סיסטם</t>
  </si>
  <si>
    <t>1096890</t>
  </si>
  <si>
    <t>512565730</t>
  </si>
  <si>
    <t>מנדלסון תשתיות ותעשיות בעמ*</t>
  </si>
  <si>
    <t>1129444</t>
  </si>
  <si>
    <t>513660373</t>
  </si>
  <si>
    <t>נובולוג</t>
  </si>
  <si>
    <t>1140151</t>
  </si>
  <si>
    <t>510475312</t>
  </si>
  <si>
    <t>על בד*</t>
  </si>
  <si>
    <t>625012</t>
  </si>
  <si>
    <t>520040205</t>
  </si>
  <si>
    <t>פלסטופיל*</t>
  </si>
  <si>
    <t>1092840</t>
  </si>
  <si>
    <t>513681247</t>
  </si>
  <si>
    <t>פלרם*</t>
  </si>
  <si>
    <t>644013</t>
  </si>
  <si>
    <t>520039843</t>
  </si>
  <si>
    <t>קסטרו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</si>
  <si>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</si>
  <si>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</si>
  <si>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</si>
  <si>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</si>
  <si>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</si>
  <si>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</si>
  <si>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</si>
  <si>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</si>
  <si>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</si>
  <si>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</si>
  <si>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</si>
  <si>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</si>
  <si>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</si>
  <si>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</si>
  <si>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</si>
  <si>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</si>
  <si>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</si>
  <si>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</si>
  <si>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</si>
  <si>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</si>
  <si>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</si>
  <si>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</si>
  <si>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</si>
  <si>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</si>
  <si>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</si>
  <si>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</si>
  <si>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</si>
  <si>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</si>
  <si>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</si>
  <si>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</si>
  <si>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</si>
  <si>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</si>
  <si>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</si>
  <si>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</si>
  <si>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</si>
  <si>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</si>
  <si>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</si>
  <si>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</si>
  <si>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</si>
  <si>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</si>
  <si>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</si>
  <si>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</si>
  <si>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</si>
  <si>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</si>
  <si>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</si>
  <si>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</si>
  <si>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ORMAT TECHNOLOGIES INC*</t>
  </si>
  <si>
    <t>US6866881021</t>
  </si>
  <si>
    <t>PERRIGO CO</t>
  </si>
  <si>
    <t>IE00BGH1M568</t>
  </si>
  <si>
    <t>SAPIENS INTERNATIONAL CORP*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</si>
  <si>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</si>
  <si>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</si>
  <si>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</si>
  <si>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</si>
  <si>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</si>
  <si>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</si>
  <si>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</si>
  <si>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</si>
  <si>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</si>
  <si>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VASCULAR BIOGENICS</t>
  </si>
  <si>
    <t>IL0011327454</t>
  </si>
  <si>
    <t>512899766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</si>
  <si>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</si>
  <si>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</si>
  <si>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</si>
  <si>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</si>
  <si>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</si>
  <si>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</si>
  <si>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</si>
  <si>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</si>
  <si>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</si>
  <si>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</si>
  <si>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</si>
  <si>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</si>
  <si>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</si>
  <si>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</si>
  <si>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AIRBUS</t>
  </si>
  <si>
    <t>NL0000235190</t>
  </si>
  <si>
    <t>ALEXANDRIA REAL ESTATE EQUIT</t>
  </si>
  <si>
    <t>US0152711091</t>
  </si>
  <si>
    <t>Real Estate</t>
  </si>
  <si>
    <t>ALIBABA GROUP HOLDING_SP ADR</t>
  </si>
  <si>
    <t>US01609W1027</t>
  </si>
  <si>
    <t>Retailing</t>
  </si>
  <si>
    <t>ALPHABET INC CL C</t>
  </si>
  <si>
    <t>US02079K1079</t>
  </si>
  <si>
    <t>AMAZON.COM INC</t>
  </si>
  <si>
    <t>US0231351067</t>
  </si>
  <si>
    <t>AMERICAN EXPRESS</t>
  </si>
  <si>
    <t>US0258161092</t>
  </si>
  <si>
    <t>Diversified Financial Services</t>
  </si>
  <si>
    <t>APPLE INC</t>
  </si>
  <si>
    <t>US0378331005</t>
  </si>
  <si>
    <t>Technology Hardware &amp; Equipment</t>
  </si>
  <si>
    <t>APTIV PLC</t>
  </si>
  <si>
    <t>JE00B783TY65</t>
  </si>
  <si>
    <t>Automobiles &amp; Components</t>
  </si>
  <si>
    <t>ASML HOLDING NV</t>
  </si>
  <si>
    <t>NL0010273215</t>
  </si>
  <si>
    <t>ASOS</t>
  </si>
  <si>
    <t>GB0030927254</t>
  </si>
  <si>
    <t>BAE SYSTEMS</t>
  </si>
  <si>
    <t>GB0002634946</t>
  </si>
  <si>
    <t>BANCO BRADESCO ADR</t>
  </si>
  <si>
    <t>US0594603039</t>
  </si>
  <si>
    <t>Banks</t>
  </si>
  <si>
    <t>BANK OF AMERICA CORP</t>
  </si>
  <si>
    <t>US0605051046</t>
  </si>
  <si>
    <t>BECTON DICKINSON AND CO</t>
  </si>
  <si>
    <t>US0758871091</t>
  </si>
  <si>
    <t>BLACKROCK</t>
  </si>
  <si>
    <t>US09247X1019</t>
  </si>
  <si>
    <t>BNP PARIBAS</t>
  </si>
  <si>
    <t>FR0000131104</t>
  </si>
  <si>
    <t>BOOKING HOLDINGS INC</t>
  </si>
  <si>
    <t>US09857L1089</t>
  </si>
  <si>
    <t>BOSTON PROPERTIES INC</t>
  </si>
  <si>
    <t>US1011211018</t>
  </si>
  <si>
    <t>BP PLC</t>
  </si>
  <si>
    <t>GB0007980591</t>
  </si>
  <si>
    <t>ENERGY</t>
  </si>
  <si>
    <t>BRITISH LAND CO PLC</t>
  </si>
  <si>
    <t>GB0001367019</t>
  </si>
  <si>
    <t>CARREFOUR SA</t>
  </si>
  <si>
    <t>FR0000120172</t>
  </si>
  <si>
    <t>Food &amp; Staples Retailing</t>
  </si>
  <si>
    <t>CF INDUSTRIES HOLDINGS INC</t>
  </si>
  <si>
    <t>US1252691001</t>
  </si>
  <si>
    <t>CHENIERE ENERGY</t>
  </si>
  <si>
    <t>US16411R2085</t>
  </si>
  <si>
    <t>CHEVRON CORP</t>
  </si>
  <si>
    <t>US1667641005</t>
  </si>
  <si>
    <t>CHINA PETROLEUM &amp; CHEMICAL H</t>
  </si>
  <si>
    <t>CNE1000002Q2</t>
  </si>
  <si>
    <t>HKSE</t>
  </si>
  <si>
    <t>CISCO SYSTEMS</t>
  </si>
  <si>
    <t>US17275R1023</t>
  </si>
  <si>
    <t>CITIGROUP INC</t>
  </si>
  <si>
    <t>US1729674242</t>
  </si>
  <si>
    <t>CNOOC LTD</t>
  </si>
  <si>
    <t>HK0883013259</t>
  </si>
  <si>
    <t>COMPAGNIE DE SAINT GOBAIN</t>
  </si>
  <si>
    <t>FR0000125007</t>
  </si>
  <si>
    <t>CREDIT AGRICOLE SA</t>
  </si>
  <si>
    <t>FR0000045072</t>
  </si>
  <si>
    <t>CTRIP.COM INTERNATIONAL ADR</t>
  </si>
  <si>
    <t>US22943F1003</t>
  </si>
  <si>
    <t>Commercial &amp; Professional Sevi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</si>
  <si>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</si>
  <si>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</si>
  <si>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</si>
  <si>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</si>
  <si>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</si>
  <si>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</si>
  <si>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</si>
  <si>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Transportation</t>
  </si>
  <si>
    <t>DEUTSCHE POST AG REG</t>
  </si>
  <si>
    <t>DE0005552004</t>
  </si>
  <si>
    <t>DEUTSCHE WOHNEN AG BR</t>
  </si>
  <si>
    <t>DE000A0HN5C6</t>
  </si>
  <si>
    <t>EIFFAGE</t>
  </si>
  <si>
    <t>FR0000130452</t>
  </si>
  <si>
    <t>ENERGEAN OIL &amp; GAS</t>
  </si>
  <si>
    <t>GB00BG12Y042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</si>
  <si>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</si>
  <si>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</si>
  <si>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</si>
  <si>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</si>
  <si>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</si>
  <si>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</si>
  <si>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</si>
  <si>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</si>
  <si>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</si>
  <si>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</si>
  <si>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GECINA</t>
  </si>
  <si>
    <t>FR0010040865</t>
  </si>
  <si>
    <t>GENERAL DYNAMICS CORP</t>
  </si>
  <si>
    <t>US3695501086</t>
  </si>
  <si>
    <t>GOLDMAN SACHS GROUP INC</t>
  </si>
  <si>
    <t>US38141G1040</t>
  </si>
  <si>
    <t>INPEX</t>
  </si>
  <si>
    <t>JP3294460005</t>
  </si>
  <si>
    <t>JPMORGAN CHASE</t>
  </si>
  <si>
    <t>US46625H1005</t>
  </si>
  <si>
    <t>JUST EAT PLC</t>
  </si>
  <si>
    <t>GB00BKX5CN86</t>
  </si>
  <si>
    <t>LOCKHEED MARTIN CORP</t>
  </si>
  <si>
    <t>US5398301094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</si>
  <si>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</si>
  <si>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</si>
  <si>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</si>
  <si>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</si>
  <si>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</si>
  <si>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</si>
  <si>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</si>
  <si>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</si>
  <si>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</si>
  <si>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MOSAIC CO/THE</t>
  </si>
  <si>
    <t>US61945C1036</t>
  </si>
  <si>
    <t>MYLAN</t>
  </si>
  <si>
    <t>NL0011031208</t>
  </si>
  <si>
    <t>NATIXIS</t>
  </si>
  <si>
    <t>FR0000120685</t>
  </si>
  <si>
    <t>NETFLIX INC</t>
  </si>
  <si>
    <t>US64110L1061</t>
  </si>
  <si>
    <t>NIKE INC CL B</t>
  </si>
  <si>
    <t>US6541061031</t>
  </si>
  <si>
    <t>NOKIA OYJ</t>
  </si>
  <si>
    <t>FI0009000681</t>
  </si>
  <si>
    <t>NORTHROP GRUMMAN CORP</t>
  </si>
  <si>
    <t>US6668071029</t>
  </si>
  <si>
    <t>NUTRIEN LTD</t>
  </si>
  <si>
    <t>CA67077M1086</t>
  </si>
  <si>
    <t>ORACLE CORP</t>
  </si>
  <si>
    <t>US68389X1054</t>
  </si>
  <si>
    <t>PAYPAL HOLDINGS INC</t>
  </si>
  <si>
    <t>US70450Y1038</t>
  </si>
  <si>
    <t>PETROCHINA CO LTD H</t>
  </si>
  <si>
    <t>CNE1000003W8</t>
  </si>
  <si>
    <t>PFIZER INC</t>
  </si>
  <si>
    <t>US7170811035</t>
  </si>
  <si>
    <t>PROLOGIS INC</t>
  </si>
  <si>
    <t>US74340W1036</t>
  </si>
  <si>
    <t>PUBLICIS GROUPE</t>
  </si>
  <si>
    <t>FR0000130577</t>
  </si>
  <si>
    <t>Media</t>
  </si>
  <si>
    <t>RAYTHEON COMPANY</t>
  </si>
  <si>
    <t>US7551115071</t>
  </si>
  <si>
    <t>ROYAL DUTCH SHELL PLC A SHS</t>
  </si>
  <si>
    <t>GB00B03MLX29</t>
  </si>
  <si>
    <t>S&amp;P GLOBAL</t>
  </si>
  <si>
    <t>US78409V1044</t>
  </si>
  <si>
    <t>SEGRO</t>
  </si>
  <si>
    <t>GB00B5ZN1N88</t>
  </si>
  <si>
    <t>SIEMENS AG REG</t>
  </si>
  <si>
    <t>DE0007236101</t>
  </si>
  <si>
    <t>SIMON PROPERTY GROUP</t>
  </si>
  <si>
    <t>US8288061091</t>
  </si>
  <si>
    <t>SL GREEN REALTY CORP</t>
  </si>
  <si>
    <t>US78440X1019</t>
  </si>
  <si>
    <t>SOCIETE GENERALE</t>
  </si>
  <si>
    <t>FR0000130809</t>
  </si>
  <si>
    <t>SOUTHWEST AIRLINES</t>
  </si>
  <si>
    <t>US8447411088</t>
  </si>
  <si>
    <t>THALES SA</t>
  </si>
  <si>
    <t>FR0000121329</t>
  </si>
  <si>
    <t>TOTAL SA</t>
  </si>
  <si>
    <t>FR0000120271</t>
  </si>
  <si>
    <t>TRIPADVISOR INC</t>
  </si>
  <si>
    <t>US8969452015</t>
  </si>
  <si>
    <t>UNITED CONTINENTAL HOLDINGS</t>
  </si>
  <si>
    <t>US9100471096</t>
  </si>
  <si>
    <t>US BANCORP</t>
  </si>
  <si>
    <t>US9029733048</t>
  </si>
  <si>
    <t>VARONIS SYSTEMS</t>
  </si>
  <si>
    <t>US9222801022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</si>
  <si>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</si>
  <si>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</si>
  <si>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</si>
  <si>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</si>
  <si>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</si>
  <si>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</si>
  <si>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</si>
  <si>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</si>
  <si>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 MART STORES INC</t>
  </si>
  <si>
    <t>US9311421039</t>
  </si>
  <si>
    <t>WELLS FARGO &amp; CO</t>
  </si>
  <si>
    <t>US9497461015</t>
  </si>
  <si>
    <t>WOODSIDE PETROLEUM</t>
  </si>
  <si>
    <t>AU000000WPL2</t>
  </si>
  <si>
    <t>WPP</t>
  </si>
  <si>
    <t>JE00B8KF9B49</t>
  </si>
  <si>
    <t>ZALANDO</t>
  </si>
  <si>
    <t>DE000ZAL1111</t>
  </si>
  <si>
    <t>פסגות מדד יתר 125 סדרה 2</t>
  </si>
  <si>
    <t>1108364</t>
  </si>
  <si>
    <t>513464289</t>
  </si>
  <si>
    <t>מניות</t>
  </si>
  <si>
    <t>תכלית תא צמיחה</t>
  </si>
  <si>
    <t>1108679</t>
  </si>
  <si>
    <t>513540310</t>
  </si>
  <si>
    <t>פסגות סל בונד 40</t>
  </si>
  <si>
    <t>1109412</t>
  </si>
  <si>
    <t>אג"ח</t>
  </si>
  <si>
    <t>פסגות סל מקמ</t>
  </si>
  <si>
    <t>1147842</t>
  </si>
  <si>
    <t>קסם פח בונד שקלי</t>
  </si>
  <si>
    <t>1116334</t>
  </si>
  <si>
    <t>520041989</t>
  </si>
  <si>
    <t>תכלית תל בונד שקלי</t>
  </si>
  <si>
    <t>1116250</t>
  </si>
  <si>
    <t>AMUNDI ETF MSCI EM ASIA UCIT</t>
  </si>
  <si>
    <t>LU1681044563</t>
  </si>
  <si>
    <t>AMUNDI MSCI EM LATIN AME ETF</t>
  </si>
  <si>
    <t>LU1681045024</t>
  </si>
  <si>
    <t>COMM SERV SELECT SECTOR SPDR</t>
  </si>
  <si>
    <t>US81369Y8527</t>
  </si>
  <si>
    <t>CONSUMER DISCRETIONARY SELT</t>
  </si>
  <si>
    <t>US81369Y4070</t>
  </si>
  <si>
    <t>CONSUMER STAPLES SPDR</t>
  </si>
  <si>
    <t>US81369Y3080</t>
  </si>
  <si>
    <t>DAIWA ETF TOPIX</t>
  </si>
  <si>
    <t>JP3027620008</t>
  </si>
  <si>
    <t>DB X TR STOXX EUROPE 600 HEA</t>
  </si>
  <si>
    <t>LU0292103222</t>
  </si>
  <si>
    <t>DBX HARVEST CSI 300 1D</t>
  </si>
  <si>
    <t>LU0875160326</t>
  </si>
  <si>
    <t>DBX MSCI EMU 1D</t>
  </si>
  <si>
    <t>LU0846194776</t>
  </si>
  <si>
    <t>DBX MSCI NORDIC 1D</t>
  </si>
  <si>
    <t>IE00B9MRHC27</t>
  </si>
  <si>
    <t>DBX S&amp;P GLOBAL INFRASTRUC 1C</t>
  </si>
  <si>
    <t>LU0322253229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</si>
  <si>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</si>
  <si>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</si>
  <si>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</si>
  <si>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</si>
  <si>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</si>
  <si>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</si>
  <si>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</si>
  <si>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</si>
  <si>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</si>
  <si>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</si>
  <si>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</si>
  <si>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</si>
  <si>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</si>
  <si>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</si>
  <si>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ETF</t>
  </si>
  <si>
    <t>US4642872000</t>
  </si>
  <si>
    <t>ISHARES CORE S&amp;P MIDCAP ETF</t>
  </si>
  <si>
    <t>US4642875078</t>
  </si>
  <si>
    <t>ISHARES CRNCY HEDGD MSCI EM</t>
  </si>
  <si>
    <t>US46434G5099</t>
  </si>
  <si>
    <t>ISHARES DJ CONSRU</t>
  </si>
  <si>
    <t>US4642887529</t>
  </si>
  <si>
    <t>ISHARES DJ US MEDICAL DEVICE</t>
  </si>
  <si>
    <t>US4642888105</t>
  </si>
  <si>
    <t>ISHARES DJ US TRANSPORT AVG</t>
  </si>
  <si>
    <t>US4642871929</t>
  </si>
  <si>
    <t>ISHARES EUR600 INSURANCE (DE)</t>
  </si>
  <si>
    <t>DE000A0H08K7</t>
  </si>
  <si>
    <t>ISHARES EURO STOXX MID CAP</t>
  </si>
  <si>
    <t>IE00B02KXL92</t>
  </si>
  <si>
    <t>Ishares FTSE 100</t>
  </si>
  <si>
    <t>IE0005042456</t>
  </si>
  <si>
    <t>ISHARES FTSE CHINA 25 INDEX</t>
  </si>
  <si>
    <t>US4642871846</t>
  </si>
  <si>
    <t>ISHARES MSCI EM SMALL CAP</t>
  </si>
  <si>
    <t>IE00B3F81G20</t>
  </si>
  <si>
    <t>ISHARES MSCI EMU SML C ACC</t>
  </si>
  <si>
    <t>IE00B3VWMM18</t>
  </si>
  <si>
    <t>ISHARES NASDAQ BIOTECH INDX</t>
  </si>
  <si>
    <t>US4642875565</t>
  </si>
  <si>
    <t>ISHARES S&amp;P HEALTH CARE</t>
  </si>
  <si>
    <t>IE00B43HR379</t>
  </si>
  <si>
    <t>ISHARES S&amp;P LATIN AMERICA 40</t>
  </si>
  <si>
    <t>US4642873909</t>
  </si>
  <si>
    <t>ISHARES U.S. AEROSPACE &amp; DEFENSE ETF</t>
  </si>
  <si>
    <t>US4642887602</t>
  </si>
  <si>
    <t>ISHR EUR600 IND GDS&amp;SERV (DE)</t>
  </si>
  <si>
    <t>DE000A0H08J9</t>
  </si>
  <si>
    <t>KRANESHARES CSI CHINA INTERNET</t>
  </si>
  <si>
    <t>US5007673065</t>
  </si>
  <si>
    <t>LYXOR CAC MID 60</t>
  </si>
  <si>
    <t>FR0011041334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</si>
  <si>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</si>
  <si>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</si>
  <si>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</si>
  <si>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</si>
  <si>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</si>
  <si>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</si>
  <si>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</si>
  <si>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</si>
  <si>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</si>
  <si>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</si>
  <si>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NOMURA ETF BANKS</t>
  </si>
  <si>
    <t>JP3040170007</t>
  </si>
  <si>
    <t>SCHWAB FUNDAMENTAL EM L/C</t>
  </si>
  <si>
    <t>US8085247307</t>
  </si>
  <si>
    <t>SOURCE ENERGY S&amp;P US SECTOR</t>
  </si>
  <si>
    <t>IE00B435CG94</t>
  </si>
  <si>
    <t>SOURCE EURO STOXX OPT BANKS</t>
  </si>
  <si>
    <t>IE00B3Q19T94</t>
  </si>
  <si>
    <t>SOURCE MORNINGSTAR US ENERGY</t>
  </si>
  <si>
    <t>IE00B94ZB998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</si>
  <si>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</si>
  <si>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</si>
  <si>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</si>
  <si>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</si>
  <si>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</si>
  <si>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</si>
  <si>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SPDR S&amp;P BIOTECH ETF</t>
  </si>
  <si>
    <t>US78464A8707</t>
  </si>
  <si>
    <t>UBS ETF MSCI EMU SMALL CAP</t>
  </si>
  <si>
    <t>LU0671493277</t>
  </si>
  <si>
    <t>UTILITIES SELECT SECTOR SPDR</t>
  </si>
  <si>
    <t>US81369Y8865</t>
  </si>
  <si>
    <t>VANGUARD AUST SHARES IDX ETF</t>
  </si>
  <si>
    <t>AU000000VAS1</t>
  </si>
  <si>
    <t>VANGUARD FTSE 250 UCITS ETF</t>
  </si>
  <si>
    <t>IE00BKX55Q28</t>
  </si>
  <si>
    <t>Vanguard info tech ETF</t>
  </si>
  <si>
    <t>US92204A7028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</si>
  <si>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</si>
  <si>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</si>
  <si>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</si>
  <si>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</si>
  <si>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</si>
  <si>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</si>
  <si>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</si>
  <si>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</si>
  <si>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</si>
  <si>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</si>
  <si>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</si>
  <si>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</si>
  <si>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</si>
  <si>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</si>
  <si>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</si>
  <si>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</si>
  <si>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</si>
  <si>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</si>
  <si>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</si>
  <si>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</si>
  <si>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</si>
  <si>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</si>
  <si>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</si>
  <si>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</si>
  <si>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UBS LUX BD USD</t>
  </si>
  <si>
    <t>LU0396367608</t>
  </si>
  <si>
    <t>BBB+</t>
  </si>
  <si>
    <t>S&amp;P</t>
  </si>
  <si>
    <t>EURIZON EASYFND BND HI YL Z</t>
  </si>
  <si>
    <t>LU0335991534</t>
  </si>
  <si>
    <t>BB</t>
  </si>
  <si>
    <t>NEUBER BERMAN H/Y BD I2A</t>
  </si>
  <si>
    <t>IE00B8QBJF01</t>
  </si>
  <si>
    <t>BB-</t>
  </si>
  <si>
    <t>Pioneer Funds US HY</t>
  </si>
  <si>
    <t>LU0132199406</t>
  </si>
  <si>
    <t>Guggenheim US Loan Fund</t>
  </si>
  <si>
    <t>IE00BCFKMH92</t>
  </si>
  <si>
    <t>B+</t>
  </si>
  <si>
    <t>ABERDEEN GL NOR AM SM CP I2A</t>
  </si>
  <si>
    <t>LU0566484704</t>
  </si>
  <si>
    <t>NR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</si>
  <si>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</si>
  <si>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</si>
  <si>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</si>
  <si>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</si>
  <si>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</si>
  <si>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</si>
  <si>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CSIF LUX EQUITY EMU QB EUR</t>
  </si>
  <si>
    <t>LU1390074414</t>
  </si>
  <si>
    <t>DIMENSIONAL  EMG MRKT V USD A</t>
  </si>
  <si>
    <t>IE00B0HCGS80</t>
  </si>
  <si>
    <t>Dws invest CROCI</t>
  </si>
  <si>
    <t>LU1769937829</t>
  </si>
  <si>
    <t>ISHARE EMKT IF INT AC USD HG</t>
  </si>
  <si>
    <t>IE00BDQYPB20</t>
  </si>
  <si>
    <t>KOTAK FUNDS IND MIDCP  JA USD</t>
  </si>
  <si>
    <t>LU0675383409</t>
  </si>
  <si>
    <t>MARKETFIELD FUND OFFSHORE SP</t>
  </si>
  <si>
    <t>KYG582251891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</si>
  <si>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</si>
  <si>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</si>
  <si>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</si>
  <si>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</si>
  <si>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</si>
  <si>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</si>
  <si>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</si>
  <si>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</si>
  <si>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SPARX JAPAN SMALLER CO JPYIC</t>
  </si>
  <si>
    <t>IE00BD6DG838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</si>
  <si>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</si>
  <si>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</si>
  <si>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</si>
  <si>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</si>
  <si>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</si>
  <si>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</t>
  </si>
  <si>
    <t>1137017</t>
  </si>
  <si>
    <t>ברנמילר אפ 1*</t>
  </si>
  <si>
    <t>1143494</t>
  </si>
  <si>
    <t>SX5E 10/18 C3500</t>
  </si>
  <si>
    <t>BBG00KR4RCQ3</t>
  </si>
  <si>
    <t>ל.ר.</t>
  </si>
  <si>
    <t>E MINI RUSS 2000 DEC18</t>
  </si>
  <si>
    <t>RTYZ8</t>
  </si>
  <si>
    <t>EURO STOXX 50 DEC18</t>
  </si>
  <si>
    <t>VGZ8</t>
  </si>
  <si>
    <t>FTSE 100 FUT DEC18</t>
  </si>
  <si>
    <t>Z Z8</t>
  </si>
  <si>
    <t>S&amp;P500 EMINI DEC18</t>
  </si>
  <si>
    <t>ESZ8</t>
  </si>
  <si>
    <t>SPI200 FUTURE DEC18</t>
  </si>
  <si>
    <t>XPZ8</t>
  </si>
  <si>
    <t>SX5E DIVIDEND FUT DEC20</t>
  </si>
  <si>
    <t>DEDZ0</t>
  </si>
  <si>
    <t>TOPIX FUT DEC18</t>
  </si>
  <si>
    <t>TPZ8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</si>
  <si>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</si>
  <si>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</si>
  <si>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</si>
  <si>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</si>
  <si>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</si>
  <si>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</si>
  <si>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</si>
  <si>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</si>
  <si>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</si>
  <si>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</si>
  <si>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</si>
  <si>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</si>
  <si>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</si>
  <si>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</si>
  <si>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</si>
  <si>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</si>
  <si>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</si>
  <si>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</si>
  <si>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</si>
  <si>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</si>
  <si>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</si>
  <si>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</si>
  <si>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</si>
  <si>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גב ים נגב אגח א</t>
  </si>
  <si>
    <t>1151141</t>
  </si>
  <si>
    <t>514189596</t>
  </si>
  <si>
    <t>אורמת אגח 2*</t>
  </si>
  <si>
    <t>1139161</t>
  </si>
  <si>
    <t>אורמת אגח 3*</t>
  </si>
  <si>
    <t>1139179</t>
  </si>
  <si>
    <t>CRSLNX 4.555 06/51</t>
  </si>
  <si>
    <t>BBB</t>
  </si>
  <si>
    <t>Moodys</t>
  </si>
  <si>
    <t>TRANSED PARTNERS 3.951 09/50 12/37</t>
  </si>
  <si>
    <t>CA89366TAA57</t>
  </si>
  <si>
    <t>240 West 35th Street*</t>
  </si>
  <si>
    <t>Eschborn Plaza*</t>
  </si>
  <si>
    <t>Rialto Elite Portfolio*</t>
  </si>
  <si>
    <t>496922</t>
  </si>
  <si>
    <t>ROBIN*</t>
  </si>
  <si>
    <t>505145</t>
  </si>
  <si>
    <t>Sacramento 353*</t>
  </si>
  <si>
    <t>white oak 2*</t>
  </si>
  <si>
    <t>white oak 3*</t>
  </si>
  <si>
    <t>491967</t>
  </si>
  <si>
    <t>סה"כ קרנות השקעה</t>
  </si>
  <si>
    <t>סה"כ קרנות השקעה בישראל</t>
  </si>
  <si>
    <t>Orbimed Israel Partners II LP</t>
  </si>
  <si>
    <t>MA Movilim Renewable Energies L.P*</t>
  </si>
  <si>
    <t>סה"כ קרנות השקעה בחו"ל</t>
  </si>
  <si>
    <t>co investment Anesthesia</t>
  </si>
  <si>
    <t>Dover Street IX LP</t>
  </si>
  <si>
    <t>harbourvest A</t>
  </si>
  <si>
    <t>harbourvest co inv DNLD</t>
  </si>
  <si>
    <t>harbourvest co inv Dwyer</t>
  </si>
  <si>
    <t>Harbourvest co inv perston</t>
  </si>
  <si>
    <t>harbourvest Sec gridiron</t>
  </si>
  <si>
    <t>INCLINE</t>
  </si>
  <si>
    <t>Migdal HarbourVes Cruise.co.uk</t>
  </si>
  <si>
    <t>Migdal HarbourVes Elatec</t>
  </si>
  <si>
    <t>Migdal HarbourVes project Draco</t>
  </si>
  <si>
    <t>migdal harbourvest ABENEX partners 7</t>
  </si>
  <si>
    <t>migdal harbourvest LYTX</t>
  </si>
  <si>
    <t>Migdal HarbourVest Project Saxa</t>
  </si>
  <si>
    <t>Pamlico capital IV</t>
  </si>
  <si>
    <t>project Celtics</t>
  </si>
  <si>
    <t>Thoma Bravo Fund XII A  L P</t>
  </si>
  <si>
    <t>VESTCOM</t>
  </si>
  <si>
    <t>₪ / מט"ח</t>
  </si>
  <si>
    <t>+ILS/-EUR 4.2763 30-10-18 (20) +63</t>
  </si>
  <si>
    <t>10000905</t>
  </si>
  <si>
    <t>+ILS/-USD 3.3572 15-01-19 (20) --648</t>
  </si>
  <si>
    <t>10000781</t>
  </si>
  <si>
    <t>+ILS/-USD 3.495 29-05-19 (20) --927</t>
  </si>
  <si>
    <t>10000921</t>
  </si>
  <si>
    <t>+ILS/-USD 3.501 11-06-19 (20) --939</t>
  </si>
  <si>
    <t>10000931</t>
  </si>
  <si>
    <t>+ILS/-USD 3.52 19-11-18 (20) --448</t>
  </si>
  <si>
    <t>10000914</t>
  </si>
  <si>
    <t>+ILS/-USD 3.536 27-03-19 (20) --499</t>
  </si>
  <si>
    <t>10000989</t>
  </si>
  <si>
    <t>+ILS/-USD 3.5463 16-07-19 (10) --977</t>
  </si>
  <si>
    <t>10000948</t>
  </si>
  <si>
    <t>+ILS/-USD 3.565 13-03-19 (20) -506</t>
  </si>
  <si>
    <t>10000979</t>
  </si>
  <si>
    <t>+ILS/-USD 3.58 25-07-19 (20) --968</t>
  </si>
  <si>
    <t>10000955</t>
  </si>
  <si>
    <t>+ILS/-USD 3.5821 16-10-18 (20) --364</t>
  </si>
  <si>
    <t>10000890</t>
  </si>
  <si>
    <t>+ILS/-USD 3.585 08-08-19 (20) --995</t>
  </si>
  <si>
    <t>10000957</t>
  </si>
  <si>
    <t>+ILS/-USD 3.5971 05-03-19 (20) --639</t>
  </si>
  <si>
    <t>10000937</t>
  </si>
  <si>
    <t>+ILS/-USD 3.6121 06-06-19 (10) --799</t>
  </si>
  <si>
    <t>10000972</t>
  </si>
  <si>
    <t>+USD/-ILS 3.5205 06-06-19 (10) --690</t>
  </si>
  <si>
    <t>10000991</t>
  </si>
  <si>
    <t>+USD/-ILS 3.547 29-05-19 (20) --820</t>
  </si>
  <si>
    <t>10000946</t>
  </si>
  <si>
    <t>+CAD/-USD 1.30445 14-11-18 (20) --21.5</t>
  </si>
  <si>
    <t>10000969</t>
  </si>
  <si>
    <t>+EUR/-USD 1.143 31-10-18 (20) +62</t>
  </si>
  <si>
    <t>10000974</t>
  </si>
  <si>
    <t>+EUR/-USD 1.155515 11-02-19 (10) +166.2</t>
  </si>
  <si>
    <t>10000973</t>
  </si>
  <si>
    <t>+JPY/-USD 109.18 16-01-19 (20) --121</t>
  </si>
  <si>
    <t>10000976</t>
  </si>
  <si>
    <t>+JPY/-USD 109.665 16-01-19 (20) --136.5</t>
  </si>
  <si>
    <t>10000967</t>
  </si>
  <si>
    <t>+JPY/-USD 110.86 16-01-19 (10) --106</t>
  </si>
  <si>
    <t>10000990</t>
  </si>
  <si>
    <t>+USD/-CAD 1.28065 14-11-18 (20) --43.5</t>
  </si>
  <si>
    <t>10000923</t>
  </si>
  <si>
    <t>+USD/-CAD 1.29417 12-12-18 (20) --48.3</t>
  </si>
  <si>
    <t>10000929</t>
  </si>
  <si>
    <t>+USD/-EUR 1.175 11-02-19 (10) +175</t>
  </si>
  <si>
    <t>10000959</t>
  </si>
  <si>
    <t>+USD/-EUR 1.17548 11-02-19 (20) +174.8</t>
  </si>
  <si>
    <t>10000961</t>
  </si>
  <si>
    <t>+USD/-EUR 1.178 18-03-19 (20) +180</t>
  </si>
  <si>
    <t>10000981</t>
  </si>
  <si>
    <t>+USD/-EUR 1.1848 06-03-19 (20) +160</t>
  </si>
  <si>
    <t>10000993</t>
  </si>
  <si>
    <t>+USD/-EUR 1.18628 06-03-19 (10) +175.8</t>
  </si>
  <si>
    <t>10000977</t>
  </si>
  <si>
    <t>+USD/-EUR 1.19004 15-11-18 (10) +163.4</t>
  </si>
  <si>
    <t>10000910</t>
  </si>
  <si>
    <t>+USD/-EUR 1.19034 15-11-18 (20) +163.4</t>
  </si>
  <si>
    <t>10000912</t>
  </si>
  <si>
    <t>+USD/-EUR 1.2017 31-10-18 (10) +157</t>
  </si>
  <si>
    <t>10000896</t>
  </si>
  <si>
    <t>+USD/-EUR 1.2022 31-10-18 (20) +157</t>
  </si>
  <si>
    <t>10000898</t>
  </si>
  <si>
    <t>+USD/-GBP 1.31196 23-01-19 (20) +109.6</t>
  </si>
  <si>
    <t>10000950</t>
  </si>
  <si>
    <t>+USD/-GBP 1.33 30-01-19 (10) +110</t>
  </si>
  <si>
    <t>10000952</t>
  </si>
  <si>
    <t>+USD/-JPY 109.027 16-01-19 (20) --157.3</t>
  </si>
  <si>
    <t>10000942</t>
  </si>
  <si>
    <t>+USD/-JPY 109.077 16-01-19 (10) --157.3</t>
  </si>
  <si>
    <t>10000940</t>
  </si>
  <si>
    <t>+USD/-SEK 8.461 13-11-18 (20) --1215</t>
  </si>
  <si>
    <t>10000901</t>
  </si>
  <si>
    <t>496761</t>
  </si>
  <si>
    <t/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</si>
  <si>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</si>
  <si>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</si>
  <si>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</si>
  <si>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</si>
  <si>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</si>
  <si>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</si>
  <si>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30110000</t>
  </si>
  <si>
    <t>34110000</t>
  </si>
  <si>
    <t>בנק מזרחי טפחות בע"מ</t>
  </si>
  <si>
    <t>30020000</t>
  </si>
  <si>
    <t>31210000</t>
  </si>
  <si>
    <t>30210000</t>
  </si>
  <si>
    <t>34010000</t>
  </si>
  <si>
    <t>31710000</t>
  </si>
  <si>
    <t>32010000</t>
  </si>
  <si>
    <t>30720000</t>
  </si>
  <si>
    <t>31220000</t>
  </si>
  <si>
    <t>31020000</t>
  </si>
  <si>
    <t>31720000</t>
  </si>
  <si>
    <t>32620000</t>
  </si>
  <si>
    <t>30220000</t>
  </si>
  <si>
    <t>31120000</t>
  </si>
  <si>
    <t>34020000</t>
  </si>
  <si>
    <t>30820000</t>
  </si>
  <si>
    <t>32020000</t>
  </si>
  <si>
    <t>דירוג פנימי</t>
  </si>
  <si>
    <t>לא</t>
  </si>
  <si>
    <t>507852</t>
  </si>
  <si>
    <t>AA</t>
  </si>
  <si>
    <t>455531</t>
  </si>
  <si>
    <t>כן</t>
  </si>
  <si>
    <t>455954</t>
  </si>
  <si>
    <t>A+</t>
  </si>
  <si>
    <t>90840002</t>
  </si>
  <si>
    <t>90840004</t>
  </si>
  <si>
    <t>90840006</t>
  </si>
  <si>
    <t>90840008</t>
  </si>
  <si>
    <t>90840000</t>
  </si>
  <si>
    <t>90136004</t>
  </si>
  <si>
    <t>90136001</t>
  </si>
  <si>
    <t>90136005</t>
  </si>
  <si>
    <t>90136035</t>
  </si>
  <si>
    <t>90136025</t>
  </si>
  <si>
    <t>90136003</t>
  </si>
  <si>
    <t>90136002</t>
  </si>
  <si>
    <t>470540</t>
  </si>
  <si>
    <t>484097</t>
  </si>
  <si>
    <t>523632</t>
  </si>
  <si>
    <t>524747</t>
  </si>
  <si>
    <t>465782</t>
  </si>
  <si>
    <t>467404</t>
  </si>
  <si>
    <t>458870</t>
  </si>
  <si>
    <t>458869</t>
  </si>
  <si>
    <t>91102700</t>
  </si>
  <si>
    <t>A</t>
  </si>
  <si>
    <t>525458</t>
  </si>
  <si>
    <t>91040003</t>
  </si>
  <si>
    <t>91040004</t>
  </si>
  <si>
    <t>91050020</t>
  </si>
  <si>
    <t>91050021</t>
  </si>
  <si>
    <t>91050022</t>
  </si>
  <si>
    <t>482154</t>
  </si>
  <si>
    <t>482153</t>
  </si>
  <si>
    <t>90320002</t>
  </si>
  <si>
    <t>90320003</t>
  </si>
  <si>
    <t>90320004</t>
  </si>
  <si>
    <t>90320001</t>
  </si>
  <si>
    <t>90310002</t>
  </si>
  <si>
    <t>90310003</t>
  </si>
  <si>
    <t>90310004</t>
  </si>
  <si>
    <t>90310001</t>
  </si>
  <si>
    <t>90145362</t>
  </si>
  <si>
    <t>11898601</t>
  </si>
  <si>
    <t>11898600</t>
  </si>
  <si>
    <t>508506</t>
  </si>
  <si>
    <t>AA-</t>
  </si>
  <si>
    <t>494319</t>
  </si>
  <si>
    <t>499017</t>
  </si>
  <si>
    <t>491619</t>
  </si>
  <si>
    <t>464740</t>
  </si>
  <si>
    <t>520298</t>
  </si>
  <si>
    <t>491469</t>
  </si>
  <si>
    <t>487447</t>
  </si>
  <si>
    <t>471677</t>
  </si>
  <si>
    <t>525540</t>
  </si>
  <si>
    <t>מזרחי 0.5 7.12.17</t>
  </si>
  <si>
    <t>491453</t>
  </si>
  <si>
    <t>מזרחי 11.2.18</t>
  </si>
  <si>
    <t>501504</t>
  </si>
  <si>
    <t>מזרחי 3.1.18</t>
  </si>
  <si>
    <t>494679</t>
  </si>
  <si>
    <t>מזרחי 5.3.18</t>
  </si>
  <si>
    <t>505054</t>
  </si>
  <si>
    <t>נדלן מקרקעין להשכרה - סטריט מול רמת ישי</t>
  </si>
  <si>
    <t>12/31/2017</t>
  </si>
  <si>
    <t>קניון</t>
  </si>
  <si>
    <t>האקליפטוס 3, פינת רח' הצפצפה, א.ת. רמת ישי</t>
  </si>
  <si>
    <t>קרדן אן.וי אגח ב חש 2/18</t>
  </si>
  <si>
    <t>1143270</t>
  </si>
  <si>
    <t>סה"כ יתרות התחייבות להשקעה</t>
  </si>
  <si>
    <t>Orbimed  II</t>
  </si>
  <si>
    <t>סה"כ בחו"ל</t>
  </si>
  <si>
    <t>Enlight</t>
  </si>
  <si>
    <t>harbourvest DOVER</t>
  </si>
  <si>
    <t>harbourvest ח-ן מנוהל</t>
  </si>
  <si>
    <t>incline</t>
  </si>
  <si>
    <t>Migdal-HarbourVest Project Saxa</t>
  </si>
  <si>
    <t>THOMA BRAVO</t>
  </si>
  <si>
    <t>סה"כ מוצרים מובנים</t>
  </si>
  <si>
    <t>סה"כ קרן מובטחת</t>
  </si>
  <si>
    <t>אשראי</t>
  </si>
  <si>
    <t>פורוורד ריבית</t>
  </si>
  <si>
    <t>מובטחות משכנתא - גורם 01</t>
  </si>
  <si>
    <t>בבטחונות אחרים - גורם 114</t>
  </si>
  <si>
    <t>בבטחונות אחרים - גורם 94</t>
  </si>
  <si>
    <t>בבטחונות אחרים - גורם 89</t>
  </si>
  <si>
    <t>בבטחונות אחרים - גורם 105</t>
  </si>
  <si>
    <t>בבטחונות אחרים - גורם 40</t>
  </si>
  <si>
    <t>בבטחונות אחרים - גורם 96</t>
  </si>
  <si>
    <t>בבטחונות אחרים - גורם 41</t>
  </si>
  <si>
    <t>בבטחונות אחרים - גורם 38</t>
  </si>
  <si>
    <t>בבטחונות אחרים - גורם 98*</t>
  </si>
  <si>
    <t>בבטחונות אחרים - גורם 103</t>
  </si>
  <si>
    <t>בבטחונות אחרים - גורם 104</t>
  </si>
  <si>
    <t>בבטחונות אחרים - גורם 90</t>
  </si>
  <si>
    <t>בבטחונות אחרים - גורם 111</t>
  </si>
  <si>
    <t>בבטחונות אחרים - גורם 115*</t>
  </si>
  <si>
    <t>בבטחונות אחרים - גורם 97</t>
  </si>
  <si>
    <t>בבטחונות אחרים - גורם 95</t>
  </si>
  <si>
    <t>בבטחונות אחרים - גורם 88</t>
  </si>
  <si>
    <t>בבטחונות אחרים - גורם 91</t>
  </si>
  <si>
    <t>בבטחונות אחרים - גורם 101</t>
  </si>
  <si>
    <t>בבטחונות אחרים - גורם 93</t>
  </si>
  <si>
    <t>בבטחונות אחרים - גורם 87</t>
  </si>
  <si>
    <t>גורם 111</t>
  </si>
  <si>
    <t>גורם 98</t>
  </si>
  <si>
    <t>גורם 105</t>
  </si>
  <si>
    <t>גורם 113</t>
  </si>
  <si>
    <t>גורם 104</t>
  </si>
  <si>
    <t>גורם 97</t>
  </si>
  <si>
    <t>גורם 88</t>
  </si>
  <si>
    <t>גורם 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</si>
</sst>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9"/>
      <color theme="1"/>
      <name val="Arial"/>
      <family val="2"/>
      <charset val="177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4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readingOrder="2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6" xfId="0" applyFont="1" applyFill="1" applyBorder="1" applyAlignment="1">
      <alignment horizontal="right"/>
    </xf>
    <xf numFmtId="0" fontId="27" fillId="0" borderId="26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6" xfId="0" applyNumberFormat="1" applyFont="1" applyFill="1" applyBorder="1" applyAlignment="1">
      <alignment horizontal="right"/>
    </xf>
    <xf numFmtId="10" fontId="27" fillId="0" borderId="26" xfId="0" applyNumberFormat="1" applyFont="1" applyFill="1" applyBorder="1" applyAlignment="1">
      <alignment horizontal="right"/>
    </xf>
    <xf numFmtId="2" fontId="27" fillId="0" borderId="26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6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0" fontId="27" fillId="0" borderId="27" xfId="0" applyFont="1" applyFill="1" applyBorder="1" applyAlignment="1">
      <alignment horizontal="right" indent="2"/>
    </xf>
    <xf numFmtId="0" fontId="28" fillId="0" borderId="27" xfId="0" applyFont="1" applyFill="1" applyBorder="1" applyAlignment="1">
      <alignment horizontal="right" indent="3"/>
    </xf>
    <xf numFmtId="0" fontId="28" fillId="0" borderId="27" xfId="0" applyFont="1" applyFill="1" applyBorder="1" applyAlignment="1">
      <alignment horizontal="right" indent="2"/>
    </xf>
    <xf numFmtId="0" fontId="28" fillId="0" borderId="28" xfId="0" applyFont="1" applyFill="1" applyBorder="1" applyAlignment="1">
      <alignment horizontal="right" indent="2"/>
    </xf>
    <xf numFmtId="0" fontId="28" fillId="0" borderId="23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2" fontId="28" fillId="0" borderId="23" xfId="0" applyNumberFormat="1" applyFont="1" applyFill="1" applyBorder="1" applyAlignment="1">
      <alignment horizontal="right"/>
    </xf>
    <xf numFmtId="10" fontId="28" fillId="0" borderId="23" xfId="0" applyNumberFormat="1" applyFont="1" applyFill="1" applyBorder="1" applyAlignment="1">
      <alignment horizontal="right"/>
    </xf>
    <xf numFmtId="4" fontId="28" fillId="0" borderId="23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29" xfId="7" applyNumberFormat="1" applyFont="1" applyBorder="1" applyAlignment="1">
      <alignment horizontal="right"/>
    </xf>
    <xf numFmtId="167" fontId="5" fillId="0" borderId="29" xfId="7" applyNumberFormat="1" applyFont="1" applyBorder="1" applyAlignment="1">
      <alignment horizontal="center"/>
    </xf>
    <xf numFmtId="49" fontId="27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27" xfId="0" applyFont="1" applyFill="1" applyBorder="1" applyAlignment="1">
      <alignment horizontal="right"/>
    </xf>
    <xf numFmtId="0" fontId="29" fillId="0" borderId="27" xfId="0" applyFont="1" applyFill="1" applyBorder="1" applyAlignment="1">
      <alignment horizontal="right" indent="1"/>
    </xf>
    <xf numFmtId="49" fontId="29" fillId="0" borderId="0" xfId="0" applyNumberFormat="1" applyFont="1" applyFill="1" applyBorder="1" applyAlignment="1">
      <alignment horizontal="right"/>
    </xf>
    <xf numFmtId="0" fontId="31" fillId="0" borderId="0" xfId="0" applyFont="1" applyFill="1" applyBorder="1" applyAlignment="1">
      <alignment horizontal="right"/>
    </xf>
    <xf numFmtId="43" fontId="31" fillId="0" borderId="0" xfId="13" applyFont="1" applyFill="1" applyBorder="1" applyAlignment="1">
      <alignment horizontal="right"/>
    </xf>
    <xf numFmtId="14" fontId="31" fillId="0" borderId="0" xfId="0" applyNumberFormat="1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readingOrder="2"/>
    </xf>
    <xf numFmtId="43" fontId="5" fillId="0" borderId="29" xfId="13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43" fontId="5" fillId="0" borderId="29" xfId="13" applyNumberFormat="1" applyFont="1" applyFill="1" applyBorder="1" applyAlignment="1">
      <alignment horizontal="right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10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0" fontId="29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10" fontId="30" fillId="0" borderId="0" xfId="0" applyNumberFormat="1" applyFont="1" applyFill="1" applyBorder="1" applyAlignment="1">
      <alignment horizontal="right"/>
    </xf>
    <xf numFmtId="43" fontId="0" fillId="0" borderId="0" xfId="0" applyNumberFormat="1" applyFill="1" applyAlignment="1">
      <alignment horizontal="right"/>
    </xf>
    <xf numFmtId="14" fontId="0" fillId="0" borderId="0" xfId="0" applyNumberFormat="1" applyFill="1" applyAlignment="1">
      <alignment horizontal="right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  <xf numFmtId="0" fontId="7" fillId="2" borderId="19" xfId="0" applyFont="1" applyFill="1" applyBorder="1" applyAlignment="1">
      <alignment horizontal="center" vertical="center" wrapText="1" readingOrder="2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43" fontId="28" fillId="0" borderId="0" xfId="13" applyFont="1" applyFill="1" applyBorder="1" applyAlignment="1">
      <alignment horizontal="right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O66"/>
  <sheetViews>
    <sheetView rightToLeft="1" tabSelected="1" workbookViewId="0"/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15" width="6.7109375" style="8" customWidth="1"/>
    <col min="16" max="16" width="6.28515625" style="8" customWidth="1"/>
    <col min="17" max="17" width="8" style="8" customWidth="1"/>
    <col min="18" max="18" width="8.7109375" style="8" customWidth="1"/>
    <col min="19" max="19" width="10" style="8" customWidth="1"/>
    <col min="20" max="20" width="9.5703125" style="8" customWidth="1"/>
    <col min="21" max="21" width="6.140625" style="8" customWidth="1"/>
    <col min="22" max="23" width="5.7109375" style="8" customWidth="1"/>
    <col min="24" max="24" width="6.85546875" style="8" customWidth="1"/>
    <col min="25" max="25" width="6.42578125" style="8" customWidth="1"/>
    <col min="26" max="26" width="6.7109375" style="8" customWidth="1"/>
    <col min="27" max="27" width="7.28515625" style="8" customWidth="1"/>
    <col min="28" max="39" width="5.7109375" style="8" customWidth="1"/>
    <col min="40" max="16384" width="9.140625" style="8"/>
  </cols>
  <sheetData>
    <row r="1" spans="1:15">
      <c r="B1" s="56" t="s">
        <v>190</v>
      </c>
      <c r="C1" s="78" t="s" vm="1">
        <v>265</v>
      </c>
    </row>
    <row r="2" spans="1:15">
      <c r="B2" s="56" t="s">
        <v>189</v>
      </c>
      <c r="C2" s="78" t="s">
        <v>266</v>
      </c>
    </row>
    <row r="3" spans="1:15">
      <c r="B3" s="56" t="s">
        <v>191</v>
      </c>
      <c r="C3" s="78" t="s">
        <v>267</v>
      </c>
    </row>
    <row r="4" spans="1:15">
      <c r="B4" s="56" t="s">
        <v>192</v>
      </c>
      <c r="C4" s="78">
        <v>74</v>
      </c>
    </row>
    <row r="6" spans="1:15" ht="26.25" customHeight="1">
      <c r="B6" s="132" t="s">
        <v>206</v>
      </c>
      <c r="C6" s="133"/>
      <c r="D6" s="134"/>
    </row>
    <row r="7" spans="1:15" s="9" customFormat="1">
      <c r="B7" s="22"/>
      <c r="C7" s="23" t="s">
        <v>121</v>
      </c>
      <c r="D7" s="24" t="s">
        <v>119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5" s="9" customFormat="1">
      <c r="B8" s="22"/>
      <c r="C8" s="25" t="s">
        <v>252</v>
      </c>
      <c r="D8" s="26" t="s">
        <v>20</v>
      </c>
    </row>
    <row r="9" spans="1:15" s="10" customFormat="1" ht="18" customHeight="1">
      <c r="B9" s="36"/>
      <c r="C9" s="19" t="s">
        <v>1</v>
      </c>
      <c r="D9" s="27" t="s">
        <v>2</v>
      </c>
    </row>
    <row r="10" spans="1:15" s="10" customFormat="1" ht="18" customHeight="1">
      <c r="B10" s="66" t="s">
        <v>205</v>
      </c>
      <c r="C10" s="136">
        <v>1410241.861782596</v>
      </c>
      <c r="D10" s="137">
        <v>1</v>
      </c>
    </row>
    <row r="11" spans="1:15">
      <c r="A11" s="44" t="s">
        <v>152</v>
      </c>
      <c r="B11" s="28" t="s">
        <v>207</v>
      </c>
      <c r="C11" s="136">
        <v>91757.751523953993</v>
      </c>
      <c r="D11" s="137">
        <v>6.5065258669863138E-2</v>
      </c>
    </row>
    <row r="12" spans="1:15">
      <c r="B12" s="28" t="s">
        <v>208</v>
      </c>
      <c r="C12" s="136">
        <v>1237810.216719642</v>
      </c>
      <c r="D12" s="137">
        <v>0.87772902667561281</v>
      </c>
    </row>
    <row r="13" spans="1:15">
      <c r="A13" s="54" t="s">
        <v>152</v>
      </c>
      <c r="B13" s="29" t="s">
        <v>77</v>
      </c>
      <c r="C13" s="136">
        <v>474559.58405964193</v>
      </c>
      <c r="D13" s="137">
        <v>0.33650935837330886</v>
      </c>
    </row>
    <row r="14" spans="1:15">
      <c r="A14" s="54" t="s">
        <v>152</v>
      </c>
      <c r="B14" s="29" t="s">
        <v>78</v>
      </c>
      <c r="C14" s="136" t="s" vm="2">
        <v>1775</v>
      </c>
      <c r="D14" s="137" t="s" vm="3">
        <v>1775</v>
      </c>
    </row>
    <row r="15" spans="1:15">
      <c r="A15" s="54" t="s">
        <v>152</v>
      </c>
      <c r="B15" s="29" t="s">
        <v>79</v>
      </c>
      <c r="C15" s="136">
        <v>370996.76555999985</v>
      </c>
      <c r="D15" s="137">
        <v>0.26307314767344003</v>
      </c>
    </row>
    <row r="16" spans="1:15">
      <c r="A16" s="54" t="s">
        <v>152</v>
      </c>
      <c r="B16" s="29" t="s">
        <v>80</v>
      </c>
      <c r="C16" s="136">
        <v>119571.95981999999</v>
      </c>
      <c r="D16" s="137">
        <v>8.4788264382434919E-2</v>
      </c>
    </row>
    <row r="17" spans="1:4">
      <c r="A17" s="54" t="s">
        <v>152</v>
      </c>
      <c r="B17" s="29" t="s">
        <v>81</v>
      </c>
      <c r="C17" s="136">
        <v>197287.19369000028</v>
      </c>
      <c r="D17" s="137">
        <v>0.13989599871941275</v>
      </c>
    </row>
    <row r="18" spans="1:4">
      <c r="A18" s="54" t="s">
        <v>152</v>
      </c>
      <c r="B18" s="29" t="s">
        <v>82</v>
      </c>
      <c r="C18" s="136">
        <v>63514.616950000011</v>
      </c>
      <c r="D18" s="137">
        <v>4.5038102095278372E-2</v>
      </c>
    </row>
    <row r="19" spans="1:4">
      <c r="A19" s="54" t="s">
        <v>152</v>
      </c>
      <c r="B19" s="29" t="s">
        <v>83</v>
      </c>
      <c r="C19" s="136">
        <v>24.07451</v>
      </c>
      <c r="D19" s="137">
        <v>1.7071192291490314E-5</v>
      </c>
    </row>
    <row r="20" spans="1:4">
      <c r="A20" s="54" t="s">
        <v>152</v>
      </c>
      <c r="B20" s="29" t="s">
        <v>84</v>
      </c>
      <c r="C20" s="136">
        <v>54.878679999999996</v>
      </c>
      <c r="D20" s="137">
        <v>3.891437453901091E-5</v>
      </c>
    </row>
    <row r="21" spans="1:4">
      <c r="A21" s="54" t="s">
        <v>152</v>
      </c>
      <c r="B21" s="29" t="s">
        <v>85</v>
      </c>
      <c r="C21" s="136">
        <v>1287.7889699999998</v>
      </c>
      <c r="D21" s="137">
        <v>9.1316887187860719E-4</v>
      </c>
    </row>
    <row r="22" spans="1:4">
      <c r="A22" s="54" t="s">
        <v>152</v>
      </c>
      <c r="B22" s="29" t="s">
        <v>86</v>
      </c>
      <c r="C22" s="136">
        <v>10513.354479999998</v>
      </c>
      <c r="D22" s="137">
        <v>7.4550009930287727E-3</v>
      </c>
    </row>
    <row r="23" spans="1:4">
      <c r="B23" s="28" t="s">
        <v>209</v>
      </c>
      <c r="C23" s="136">
        <v>23973.41315</v>
      </c>
      <c r="D23" s="137">
        <v>1.6999504694674678E-2</v>
      </c>
    </row>
    <row r="24" spans="1:4">
      <c r="A24" s="54" t="s">
        <v>152</v>
      </c>
      <c r="B24" s="29" t="s">
        <v>87</v>
      </c>
      <c r="C24" s="136" t="s" vm="4">
        <v>1775</v>
      </c>
      <c r="D24" s="137" t="s" vm="5">
        <v>1775</v>
      </c>
    </row>
    <row r="25" spans="1:4">
      <c r="A25" s="54" t="s">
        <v>152</v>
      </c>
      <c r="B25" s="29" t="s">
        <v>88</v>
      </c>
      <c r="C25" s="136" t="s" vm="6">
        <v>1775</v>
      </c>
      <c r="D25" s="137" t="s" vm="7">
        <v>1775</v>
      </c>
    </row>
    <row r="26" spans="1:4">
      <c r="A26" s="54" t="s">
        <v>152</v>
      </c>
      <c r="B26" s="29" t="s">
        <v>79</v>
      </c>
      <c r="C26" s="136">
        <v>14910.725889999998</v>
      </c>
      <c r="D26" s="137">
        <v>1.057316925137388E-2</v>
      </c>
    </row>
    <row r="27" spans="1:4">
      <c r="A27" s="54" t="s">
        <v>152</v>
      </c>
      <c r="B27" s="29" t="s">
        <v>89</v>
      </c>
      <c r="C27" s="136">
        <v>8357.4607899999992</v>
      </c>
      <c r="D27" s="137">
        <v>5.9262606057062231E-3</v>
      </c>
    </row>
    <row r="28" spans="1:4">
      <c r="A28" s="54" t="s">
        <v>152</v>
      </c>
      <c r="B28" s="29" t="s">
        <v>90</v>
      </c>
      <c r="C28" s="136">
        <v>2701.7560499999995</v>
      </c>
      <c r="D28" s="137">
        <v>1.9158104175016359E-3</v>
      </c>
    </row>
    <row r="29" spans="1:4">
      <c r="A29" s="54" t="s">
        <v>152</v>
      </c>
      <c r="B29" s="29" t="s">
        <v>91</v>
      </c>
      <c r="C29" s="136" t="s" vm="8">
        <v>1775</v>
      </c>
      <c r="D29" s="137" t="s" vm="9">
        <v>1775</v>
      </c>
    </row>
    <row r="30" spans="1:4">
      <c r="A30" s="54" t="s">
        <v>152</v>
      </c>
      <c r="B30" s="29" t="s">
        <v>232</v>
      </c>
      <c r="C30" s="136" t="s" vm="10">
        <v>1775</v>
      </c>
      <c r="D30" s="137" t="s" vm="11">
        <v>1775</v>
      </c>
    </row>
    <row r="31" spans="1:4">
      <c r="A31" s="54" t="s">
        <v>152</v>
      </c>
      <c r="B31" s="29" t="s">
        <v>115</v>
      </c>
      <c r="C31" s="136">
        <v>-1996.5295800000001</v>
      </c>
      <c r="D31" s="137">
        <v>-1.4157355799070633E-3</v>
      </c>
    </row>
    <row r="32" spans="1:4">
      <c r="A32" s="54" t="s">
        <v>152</v>
      </c>
      <c r="B32" s="29" t="s">
        <v>92</v>
      </c>
      <c r="C32" s="138"/>
      <c r="D32" s="138"/>
    </row>
    <row r="33" spans="1:4">
      <c r="A33" s="54" t="s">
        <v>152</v>
      </c>
      <c r="B33" s="28" t="s">
        <v>210</v>
      </c>
      <c r="C33" s="136">
        <v>40811.962538999993</v>
      </c>
      <c r="D33" s="137">
        <v>2.8939690165921055E-2</v>
      </c>
    </row>
    <row r="34" spans="1:4">
      <c r="A34" s="54" t="s">
        <v>152</v>
      </c>
      <c r="B34" s="28" t="s">
        <v>211</v>
      </c>
      <c r="C34" s="136">
        <v>13350.150029999999</v>
      </c>
      <c r="D34" s="137">
        <v>9.4665676801885135E-3</v>
      </c>
    </row>
    <row r="35" spans="1:4">
      <c r="A35" s="54" t="s">
        <v>152</v>
      </c>
      <c r="B35" s="28" t="s">
        <v>212</v>
      </c>
      <c r="C35" s="136">
        <v>2510.3963099999996</v>
      </c>
      <c r="D35" s="137">
        <v>1.7801175656683239E-3</v>
      </c>
    </row>
    <row r="36" spans="1:4">
      <c r="A36" s="54" t="s">
        <v>152</v>
      </c>
      <c r="B36" s="55" t="s">
        <v>213</v>
      </c>
      <c r="C36" s="136" t="s" vm="12">
        <v>1775</v>
      </c>
      <c r="D36" s="137" t="s" vm="13">
        <v>1775</v>
      </c>
    </row>
    <row r="37" spans="1:4">
      <c r="A37" s="54" t="s">
        <v>152</v>
      </c>
      <c r="B37" s="28" t="s">
        <v>214</v>
      </c>
      <c r="C37" s="136">
        <v>27.971509999999995</v>
      </c>
      <c r="D37" s="137">
        <v>1.9834548071522292E-5</v>
      </c>
    </row>
    <row r="38" spans="1:4">
      <c r="A38" s="54"/>
      <c r="B38" s="67" t="s">
        <v>216</v>
      </c>
      <c r="C38" s="136">
        <v>0</v>
      </c>
      <c r="D38" s="137">
        <v>0</v>
      </c>
    </row>
    <row r="39" spans="1:4">
      <c r="A39" s="54" t="s">
        <v>152</v>
      </c>
      <c r="B39" s="68" t="s">
        <v>217</v>
      </c>
      <c r="C39" s="136" t="s" vm="14">
        <v>1775</v>
      </c>
      <c r="D39" s="137" t="s" vm="15">
        <v>1775</v>
      </c>
    </row>
    <row r="40" spans="1:4">
      <c r="A40" s="54" t="s">
        <v>152</v>
      </c>
      <c r="B40" s="68" t="s">
        <v>250</v>
      </c>
      <c r="C40" s="136" t="s" vm="16">
        <v>1775</v>
      </c>
      <c r="D40" s="137" t="s" vm="17">
        <v>1775</v>
      </c>
    </row>
    <row r="41" spans="1:4">
      <c r="A41" s="54" t="s">
        <v>152</v>
      </c>
      <c r="B41" s="68" t="s">
        <v>218</v>
      </c>
      <c r="C41" s="136" t="s" vm="18">
        <v>1775</v>
      </c>
      <c r="D41" s="137" t="s" vm="19">
        <v>1775</v>
      </c>
    </row>
    <row r="42" spans="1:4">
      <c r="B42" s="68" t="s">
        <v>93</v>
      </c>
      <c r="C42" s="136">
        <v>1410241.861782596</v>
      </c>
      <c r="D42" s="137">
        <v>1</v>
      </c>
    </row>
    <row r="43" spans="1:4">
      <c r="A43" s="54" t="s">
        <v>152</v>
      </c>
      <c r="B43" s="68" t="s">
        <v>215</v>
      </c>
      <c r="C43" s="136">
        <v>10708.806453735866</v>
      </c>
      <c r="D43" s="137"/>
    </row>
    <row r="44" spans="1:4">
      <c r="B44" s="76" t="s">
        <v>120</v>
      </c>
    </row>
    <row r="45" spans="1:4">
      <c r="C45" s="74" t="s">
        <v>197</v>
      </c>
      <c r="D45" s="35" t="s">
        <v>114</v>
      </c>
    </row>
    <row r="46" spans="1:4">
      <c r="C46" s="75" t="s">
        <v>1</v>
      </c>
      <c r="D46" s="24" t="s">
        <v>2</v>
      </c>
    </row>
    <row r="47" spans="1:4">
      <c r="C47" s="116" t="s">
        <v>178</v>
      </c>
      <c r="D47" s="117" vm="20">
        <v>2.6166</v>
      </c>
    </row>
    <row r="48" spans="1:4">
      <c r="C48" s="116" t="s">
        <v>187</v>
      </c>
      <c r="D48" s="117">
        <v>0.89746127579551627</v>
      </c>
    </row>
    <row r="49" spans="2:4">
      <c r="C49" s="116" t="s">
        <v>183</v>
      </c>
      <c r="D49" s="117" vm="21">
        <v>2.7869000000000002</v>
      </c>
    </row>
    <row r="50" spans="2:4">
      <c r="B50" s="11"/>
      <c r="C50" s="116" t="s">
        <v>1204</v>
      </c>
      <c r="D50" s="117" vm="22">
        <v>3.7168999999999999</v>
      </c>
    </row>
    <row r="51" spans="2:4">
      <c r="C51" s="116" t="s">
        <v>176</v>
      </c>
      <c r="D51" s="117" vm="23">
        <v>4.2156000000000002</v>
      </c>
    </row>
    <row r="52" spans="2:4">
      <c r="C52" s="116" t="s">
        <v>177</v>
      </c>
      <c r="D52" s="117" vm="24">
        <v>4.7385000000000002</v>
      </c>
    </row>
    <row r="53" spans="2:4">
      <c r="C53" s="116" t="s">
        <v>179</v>
      </c>
      <c r="D53" s="117">
        <v>0.46333673990802243</v>
      </c>
    </row>
    <row r="54" spans="2:4">
      <c r="C54" s="116" t="s">
        <v>184</v>
      </c>
      <c r="D54" s="117" vm="25">
        <v>3.1962000000000002</v>
      </c>
    </row>
    <row r="55" spans="2:4">
      <c r="C55" s="116" t="s">
        <v>185</v>
      </c>
      <c r="D55" s="117">
        <v>0.19397900298964052</v>
      </c>
    </row>
    <row r="56" spans="2:4">
      <c r="C56" s="116" t="s">
        <v>182</v>
      </c>
      <c r="D56" s="117" vm="26">
        <v>0.56530000000000002</v>
      </c>
    </row>
    <row r="57" spans="2:4">
      <c r="C57" s="116" t="s">
        <v>1776</v>
      </c>
      <c r="D57" s="117">
        <v>2.4036128999999997</v>
      </c>
    </row>
    <row r="58" spans="2:4">
      <c r="C58" s="116" t="s">
        <v>181</v>
      </c>
      <c r="D58" s="117" vm="27">
        <v>0.40939999999999999</v>
      </c>
    </row>
    <row r="59" spans="2:4">
      <c r="C59" s="116" t="s">
        <v>174</v>
      </c>
      <c r="D59" s="117" vm="28">
        <v>3.6269999999999998</v>
      </c>
    </row>
    <row r="60" spans="2:4">
      <c r="C60" s="116" t="s">
        <v>188</v>
      </c>
      <c r="D60" s="117" vm="29">
        <v>0.25629999999999997</v>
      </c>
    </row>
    <row r="61" spans="2:4">
      <c r="C61" s="116" t="s">
        <v>1777</v>
      </c>
      <c r="D61" s="117" vm="30">
        <v>0.4446</v>
      </c>
    </row>
    <row r="62" spans="2:4">
      <c r="C62" s="116" t="s">
        <v>1778</v>
      </c>
      <c r="D62" s="117">
        <v>5.5312821685920159E-2</v>
      </c>
    </row>
    <row r="63" spans="2:4">
      <c r="C63" s="116" t="s">
        <v>175</v>
      </c>
      <c r="D63" s="117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phoneticPr fontId="3" type="noConversion"/>
  <dataValidations disablePrompts="1"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34.14062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190</v>
      </c>
      <c r="C1" s="78" t="s" vm="1">
        <v>265</v>
      </c>
    </row>
    <row r="2" spans="2:60">
      <c r="B2" s="56" t="s">
        <v>189</v>
      </c>
      <c r="C2" s="78" t="s">
        <v>266</v>
      </c>
    </row>
    <row r="3" spans="2:60">
      <c r="B3" s="56" t="s">
        <v>191</v>
      </c>
      <c r="C3" s="78" t="s">
        <v>267</v>
      </c>
    </row>
    <row r="4" spans="2:60">
      <c r="B4" s="56" t="s">
        <v>192</v>
      </c>
      <c r="C4" s="78">
        <v>74</v>
      </c>
    </row>
    <row r="6" spans="2:60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0" ht="26.25" customHeight="1">
      <c r="B7" s="160" t="s">
        <v>103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H7" s="3"/>
    </row>
    <row r="8" spans="2:60" s="3" customFormat="1" ht="78.75">
      <c r="B8" s="22" t="s">
        <v>127</v>
      </c>
      <c r="C8" s="30" t="s">
        <v>49</v>
      </c>
      <c r="D8" s="30" t="s">
        <v>130</v>
      </c>
      <c r="E8" s="30" t="s">
        <v>70</v>
      </c>
      <c r="F8" s="30" t="s">
        <v>112</v>
      </c>
      <c r="G8" s="30" t="s">
        <v>249</v>
      </c>
      <c r="H8" s="30" t="s">
        <v>248</v>
      </c>
      <c r="I8" s="30" t="s">
        <v>67</v>
      </c>
      <c r="J8" s="30" t="s">
        <v>64</v>
      </c>
      <c r="K8" s="30" t="s">
        <v>193</v>
      </c>
      <c r="L8" s="30" t="s">
        <v>195</v>
      </c>
      <c r="BD8" s="1"/>
      <c r="BE8" s="1"/>
    </row>
    <row r="9" spans="2:60" s="3" customFormat="1" ht="25.5">
      <c r="B9" s="15"/>
      <c r="C9" s="16"/>
      <c r="D9" s="16"/>
      <c r="E9" s="16"/>
      <c r="F9" s="16"/>
      <c r="G9" s="16" t="s">
        <v>256</v>
      </c>
      <c r="H9" s="16"/>
      <c r="I9" s="16" t="s">
        <v>252</v>
      </c>
      <c r="J9" s="16" t="s">
        <v>20</v>
      </c>
      <c r="K9" s="32" t="s">
        <v>20</v>
      </c>
      <c r="L9" s="17" t="s">
        <v>20</v>
      </c>
      <c r="BC9" s="1"/>
      <c r="BD9" s="1"/>
      <c r="BE9" s="1"/>
      <c r="BG9" s="4"/>
    </row>
    <row r="10" spans="2:60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C10" s="1"/>
      <c r="BD10" s="3"/>
      <c r="BE10" s="1"/>
    </row>
    <row r="11" spans="2:60" s="139" customFormat="1" ht="18" customHeight="1">
      <c r="B11" s="124" t="s">
        <v>52</v>
      </c>
      <c r="C11" s="120"/>
      <c r="D11" s="120"/>
      <c r="E11" s="120"/>
      <c r="F11" s="120"/>
      <c r="G11" s="121"/>
      <c r="H11" s="123"/>
      <c r="I11" s="121">
        <v>24.07451</v>
      </c>
      <c r="J11" s="120"/>
      <c r="K11" s="122">
        <v>1</v>
      </c>
      <c r="L11" s="122">
        <v>1.7071192291490314E-5</v>
      </c>
      <c r="BC11" s="140"/>
      <c r="BD11" s="146"/>
      <c r="BE11" s="140"/>
      <c r="BG11" s="140"/>
    </row>
    <row r="12" spans="2:60" s="139" customFormat="1" ht="18" customHeight="1">
      <c r="B12" s="125" t="s">
        <v>28</v>
      </c>
      <c r="C12" s="120"/>
      <c r="D12" s="120"/>
      <c r="E12" s="120"/>
      <c r="F12" s="120"/>
      <c r="G12" s="121"/>
      <c r="H12" s="123"/>
      <c r="I12" s="121">
        <v>24.07451</v>
      </c>
      <c r="J12" s="120"/>
      <c r="K12" s="122">
        <v>1</v>
      </c>
      <c r="L12" s="122">
        <v>1.7071192291490314E-5</v>
      </c>
      <c r="BC12" s="140"/>
      <c r="BD12" s="146"/>
      <c r="BE12" s="140"/>
      <c r="BG12" s="140"/>
    </row>
    <row r="13" spans="2:60" s="140" customFormat="1">
      <c r="B13" s="101" t="s">
        <v>1609</v>
      </c>
      <c r="C13" s="82"/>
      <c r="D13" s="82"/>
      <c r="E13" s="82"/>
      <c r="F13" s="82"/>
      <c r="G13" s="91"/>
      <c r="H13" s="93"/>
      <c r="I13" s="91">
        <v>24.07451</v>
      </c>
      <c r="J13" s="82"/>
      <c r="K13" s="92">
        <v>1</v>
      </c>
      <c r="L13" s="92">
        <v>1.7071192291490314E-5</v>
      </c>
      <c r="BD13" s="146"/>
    </row>
    <row r="14" spans="2:60" s="140" customFormat="1" ht="20.25">
      <c r="B14" s="87" t="s">
        <v>1610</v>
      </c>
      <c r="C14" s="84" t="s">
        <v>1611</v>
      </c>
      <c r="D14" s="97" t="s">
        <v>131</v>
      </c>
      <c r="E14" s="97" t="s">
        <v>910</v>
      </c>
      <c r="F14" s="97" t="s">
        <v>175</v>
      </c>
      <c r="G14" s="94">
        <v>16542.999999999996</v>
      </c>
      <c r="H14" s="96">
        <v>127</v>
      </c>
      <c r="I14" s="94">
        <v>21.009609999999999</v>
      </c>
      <c r="J14" s="95">
        <v>2.5695261621657885E-3</v>
      </c>
      <c r="K14" s="95">
        <v>0.87269107450162009</v>
      </c>
      <c r="L14" s="95">
        <v>1.4897877143884456E-5</v>
      </c>
      <c r="BD14" s="139"/>
    </row>
    <row r="15" spans="2:60" s="140" customFormat="1">
      <c r="B15" s="87" t="s">
        <v>1612</v>
      </c>
      <c r="C15" s="84" t="s">
        <v>1613</v>
      </c>
      <c r="D15" s="97" t="s">
        <v>131</v>
      </c>
      <c r="E15" s="97" t="s">
        <v>201</v>
      </c>
      <c r="F15" s="97" t="s">
        <v>175</v>
      </c>
      <c r="G15" s="94">
        <v>1877.9999999999998</v>
      </c>
      <c r="H15" s="96">
        <v>163.19999999999999</v>
      </c>
      <c r="I15" s="94">
        <v>3.0648999999999997</v>
      </c>
      <c r="J15" s="95">
        <v>1.5657032617150536E-3</v>
      </c>
      <c r="K15" s="95">
        <v>0.1273089254983798</v>
      </c>
      <c r="L15" s="95">
        <v>2.173315147605856E-6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35" t="s">
        <v>264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35" t="s">
        <v>123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35" t="s">
        <v>247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35" t="s">
        <v>255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8" width="7.285156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6" t="s">
        <v>190</v>
      </c>
      <c r="C1" s="78" t="s" vm="1">
        <v>265</v>
      </c>
    </row>
    <row r="2" spans="2:61">
      <c r="B2" s="56" t="s">
        <v>189</v>
      </c>
      <c r="C2" s="78" t="s">
        <v>266</v>
      </c>
    </row>
    <row r="3" spans="2:61">
      <c r="B3" s="56" t="s">
        <v>191</v>
      </c>
      <c r="C3" s="78" t="s">
        <v>267</v>
      </c>
    </row>
    <row r="4" spans="2:61">
      <c r="B4" s="56" t="s">
        <v>192</v>
      </c>
      <c r="C4" s="78">
        <v>74</v>
      </c>
    </row>
    <row r="6" spans="2:61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61" ht="26.25" customHeight="1">
      <c r="B7" s="160" t="s">
        <v>104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  <c r="BI7" s="3"/>
    </row>
    <row r="8" spans="2:61" s="3" customFormat="1" ht="78.75">
      <c r="B8" s="22" t="s">
        <v>127</v>
      </c>
      <c r="C8" s="30" t="s">
        <v>49</v>
      </c>
      <c r="D8" s="30" t="s">
        <v>130</v>
      </c>
      <c r="E8" s="30" t="s">
        <v>70</v>
      </c>
      <c r="F8" s="30" t="s">
        <v>112</v>
      </c>
      <c r="G8" s="30" t="s">
        <v>249</v>
      </c>
      <c r="H8" s="30" t="s">
        <v>248</v>
      </c>
      <c r="I8" s="30" t="s">
        <v>67</v>
      </c>
      <c r="J8" s="30" t="s">
        <v>64</v>
      </c>
      <c r="K8" s="30" t="s">
        <v>193</v>
      </c>
      <c r="L8" s="31" t="s">
        <v>195</v>
      </c>
      <c r="M8" s="1"/>
      <c r="BE8" s="1"/>
      <c r="BF8" s="1"/>
    </row>
    <row r="9" spans="2:61" s="3" customFormat="1" ht="20.25">
      <c r="B9" s="15"/>
      <c r="C9" s="30"/>
      <c r="D9" s="30"/>
      <c r="E9" s="30"/>
      <c r="F9" s="30"/>
      <c r="G9" s="16" t="s">
        <v>256</v>
      </c>
      <c r="H9" s="16"/>
      <c r="I9" s="16" t="s">
        <v>252</v>
      </c>
      <c r="J9" s="16" t="s">
        <v>20</v>
      </c>
      <c r="K9" s="32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19" t="s">
        <v>6</v>
      </c>
      <c r="J10" s="19" t="s">
        <v>7</v>
      </c>
      <c r="K10" s="20" t="s">
        <v>8</v>
      </c>
      <c r="L10" s="20" t="s">
        <v>9</v>
      </c>
      <c r="BD10" s="1"/>
      <c r="BE10" s="3"/>
      <c r="BF10" s="1"/>
    </row>
    <row r="11" spans="2:61" s="139" customFormat="1" ht="18" customHeight="1">
      <c r="B11" s="124" t="s">
        <v>54</v>
      </c>
      <c r="C11" s="120"/>
      <c r="D11" s="120"/>
      <c r="E11" s="120"/>
      <c r="F11" s="120"/>
      <c r="G11" s="121"/>
      <c r="H11" s="123"/>
      <c r="I11" s="121">
        <v>54.878679999999996</v>
      </c>
      <c r="J11" s="120"/>
      <c r="K11" s="122">
        <v>1</v>
      </c>
      <c r="L11" s="122">
        <v>3.891437453901091E-5</v>
      </c>
      <c r="BD11" s="140"/>
      <c r="BE11" s="146"/>
      <c r="BF11" s="140"/>
      <c r="BH11" s="140"/>
    </row>
    <row r="12" spans="2:61" s="140" customFormat="1">
      <c r="B12" s="125" t="s">
        <v>243</v>
      </c>
      <c r="C12" s="120"/>
      <c r="D12" s="120"/>
      <c r="E12" s="120"/>
      <c r="F12" s="120"/>
      <c r="G12" s="121"/>
      <c r="H12" s="123"/>
      <c r="I12" s="121">
        <v>54.878679999999996</v>
      </c>
      <c r="J12" s="120"/>
      <c r="K12" s="122">
        <v>1</v>
      </c>
      <c r="L12" s="122">
        <v>3.891437453901091E-5</v>
      </c>
      <c r="BE12" s="146"/>
    </row>
    <row r="13" spans="2:61" s="140" customFormat="1" ht="20.25">
      <c r="B13" s="101" t="s">
        <v>238</v>
      </c>
      <c r="C13" s="82"/>
      <c r="D13" s="82"/>
      <c r="E13" s="82"/>
      <c r="F13" s="82"/>
      <c r="G13" s="91"/>
      <c r="H13" s="93"/>
      <c r="I13" s="91">
        <v>54.878679999999996</v>
      </c>
      <c r="J13" s="82"/>
      <c r="K13" s="92">
        <v>1</v>
      </c>
      <c r="L13" s="92">
        <v>3.891437453901091E-5</v>
      </c>
      <c r="BE13" s="139"/>
    </row>
    <row r="14" spans="2:61" s="140" customFormat="1">
      <c r="B14" s="87" t="s">
        <v>1614</v>
      </c>
      <c r="C14" s="84" t="s">
        <v>1615</v>
      </c>
      <c r="D14" s="97" t="s">
        <v>30</v>
      </c>
      <c r="E14" s="97" t="s">
        <v>1616</v>
      </c>
      <c r="F14" s="97" t="s">
        <v>176</v>
      </c>
      <c r="G14" s="94">
        <v>282.99999999999994</v>
      </c>
      <c r="H14" s="96">
        <v>460</v>
      </c>
      <c r="I14" s="94">
        <v>54.878679999999996</v>
      </c>
      <c r="J14" s="84"/>
      <c r="K14" s="95">
        <v>1</v>
      </c>
      <c r="L14" s="95">
        <v>3.891437453901091E-5</v>
      </c>
    </row>
    <row r="15" spans="2:61" s="140" customFormat="1">
      <c r="B15" s="83"/>
      <c r="C15" s="84"/>
      <c r="D15" s="84"/>
      <c r="E15" s="84"/>
      <c r="F15" s="84"/>
      <c r="G15" s="94"/>
      <c r="H15" s="96"/>
      <c r="I15" s="84"/>
      <c r="J15" s="84"/>
      <c r="K15" s="95"/>
      <c r="L15" s="84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35" t="s">
        <v>264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35" t="s">
        <v>123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35" t="s">
        <v>247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35" t="s">
        <v>255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C115" s="1"/>
      <c r="D115" s="1"/>
      <c r="E115" s="1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32.7109375" style="2" bestFit="1" customWidth="1"/>
    <col min="3" max="3" width="34.14062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.28515625" style="1" bestFit="1" customWidth="1"/>
    <col min="8" max="8" width="10.7109375" style="1" bestFit="1" customWidth="1"/>
    <col min="9" max="9" width="9" style="1" bestFit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6" t="s">
        <v>190</v>
      </c>
      <c r="C1" s="78" t="s" vm="1">
        <v>265</v>
      </c>
    </row>
    <row r="2" spans="1:60">
      <c r="B2" s="56" t="s">
        <v>189</v>
      </c>
      <c r="C2" s="78" t="s">
        <v>266</v>
      </c>
    </row>
    <row r="3" spans="1:60">
      <c r="B3" s="56" t="s">
        <v>191</v>
      </c>
      <c r="C3" s="78" t="s">
        <v>267</v>
      </c>
    </row>
    <row r="4" spans="1:60">
      <c r="B4" s="56" t="s">
        <v>192</v>
      </c>
      <c r="C4" s="78">
        <v>74</v>
      </c>
    </row>
    <row r="6" spans="1:60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2"/>
      <c r="BD6" s="1" t="s">
        <v>131</v>
      </c>
      <c r="BF6" s="1" t="s">
        <v>198</v>
      </c>
      <c r="BH6" s="3" t="s">
        <v>175</v>
      </c>
    </row>
    <row r="7" spans="1:60" ht="26.25" customHeight="1">
      <c r="B7" s="160" t="s">
        <v>105</v>
      </c>
      <c r="C7" s="161"/>
      <c r="D7" s="161"/>
      <c r="E7" s="161"/>
      <c r="F7" s="161"/>
      <c r="G7" s="161"/>
      <c r="H7" s="161"/>
      <c r="I7" s="161"/>
      <c r="J7" s="161"/>
      <c r="K7" s="162"/>
      <c r="BD7" s="3" t="s">
        <v>133</v>
      </c>
      <c r="BF7" s="1" t="s">
        <v>153</v>
      </c>
      <c r="BH7" s="3" t="s">
        <v>174</v>
      </c>
    </row>
    <row r="8" spans="1:60" s="3" customFormat="1" ht="78.75">
      <c r="A8" s="2"/>
      <c r="B8" s="22" t="s">
        <v>127</v>
      </c>
      <c r="C8" s="30" t="s">
        <v>49</v>
      </c>
      <c r="D8" s="30" t="s">
        <v>130</v>
      </c>
      <c r="E8" s="30" t="s">
        <v>70</v>
      </c>
      <c r="F8" s="30" t="s">
        <v>112</v>
      </c>
      <c r="G8" s="30" t="s">
        <v>249</v>
      </c>
      <c r="H8" s="30" t="s">
        <v>248</v>
      </c>
      <c r="I8" s="30" t="s">
        <v>67</v>
      </c>
      <c r="J8" s="30" t="s">
        <v>193</v>
      </c>
      <c r="K8" s="30" t="s">
        <v>195</v>
      </c>
      <c r="BC8" s="1" t="s">
        <v>146</v>
      </c>
      <c r="BD8" s="1" t="s">
        <v>147</v>
      </c>
      <c r="BE8" s="1" t="s">
        <v>154</v>
      </c>
      <c r="BG8" s="4" t="s">
        <v>176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256</v>
      </c>
      <c r="H9" s="16"/>
      <c r="I9" s="16" t="s">
        <v>252</v>
      </c>
      <c r="J9" s="32" t="s">
        <v>20</v>
      </c>
      <c r="K9" s="57" t="s">
        <v>20</v>
      </c>
      <c r="BC9" s="1" t="s">
        <v>143</v>
      </c>
      <c r="BE9" s="1" t="s">
        <v>155</v>
      </c>
      <c r="BG9" s="4" t="s">
        <v>177</v>
      </c>
    </row>
    <row r="10" spans="1:60" s="4" customFormat="1" ht="18" customHeight="1">
      <c r="A10" s="2"/>
      <c r="B10" s="18"/>
      <c r="C10" s="19" t="s">
        <v>1</v>
      </c>
      <c r="D10" s="19" t="s">
        <v>2</v>
      </c>
      <c r="E10" s="19" t="s">
        <v>3</v>
      </c>
      <c r="F10" s="19" t="s">
        <v>3</v>
      </c>
      <c r="G10" s="19" t="s">
        <v>4</v>
      </c>
      <c r="H10" s="19" t="s">
        <v>5</v>
      </c>
      <c r="I10" s="58" t="s">
        <v>6</v>
      </c>
      <c r="J10" s="58" t="s">
        <v>7</v>
      </c>
      <c r="K10" s="58" t="s">
        <v>8</v>
      </c>
      <c r="L10" s="3"/>
      <c r="M10" s="3"/>
      <c r="N10" s="3"/>
      <c r="O10" s="3"/>
      <c r="BC10" s="1" t="s">
        <v>139</v>
      </c>
      <c r="BD10" s="3"/>
      <c r="BE10" s="1" t="s">
        <v>199</v>
      </c>
      <c r="BG10" s="1" t="s">
        <v>183</v>
      </c>
    </row>
    <row r="11" spans="1:60" s="139" customFormat="1" ht="18" customHeight="1">
      <c r="A11" s="142"/>
      <c r="B11" s="124" t="s">
        <v>53</v>
      </c>
      <c r="C11" s="120"/>
      <c r="D11" s="120"/>
      <c r="E11" s="120"/>
      <c r="F11" s="120"/>
      <c r="G11" s="121"/>
      <c r="H11" s="123"/>
      <c r="I11" s="121">
        <v>1287.7889699999998</v>
      </c>
      <c r="J11" s="122">
        <v>1</v>
      </c>
      <c r="K11" s="122">
        <v>9.1316887187860719E-4</v>
      </c>
      <c r="L11" s="146"/>
      <c r="M11" s="146"/>
      <c r="N11" s="146"/>
      <c r="O11" s="146"/>
      <c r="BC11" s="140" t="s">
        <v>138</v>
      </c>
      <c r="BD11" s="146"/>
      <c r="BE11" s="140" t="s">
        <v>156</v>
      </c>
      <c r="BG11" s="140" t="s">
        <v>178</v>
      </c>
    </row>
    <row r="12" spans="1:60" s="140" customFormat="1" ht="20.25">
      <c r="A12" s="142"/>
      <c r="B12" s="125" t="s">
        <v>245</v>
      </c>
      <c r="C12" s="120"/>
      <c r="D12" s="120"/>
      <c r="E12" s="120"/>
      <c r="F12" s="120"/>
      <c r="G12" s="121"/>
      <c r="H12" s="123"/>
      <c r="I12" s="121">
        <v>1287.7889699999998</v>
      </c>
      <c r="J12" s="122">
        <v>1</v>
      </c>
      <c r="K12" s="122">
        <v>9.1316887187860719E-4</v>
      </c>
      <c r="L12" s="146"/>
      <c r="M12" s="146"/>
      <c r="N12" s="146"/>
      <c r="O12" s="146"/>
      <c r="BC12" s="140" t="s">
        <v>136</v>
      </c>
      <c r="BD12" s="139"/>
      <c r="BE12" s="140" t="s">
        <v>157</v>
      </c>
      <c r="BG12" s="140" t="s">
        <v>179</v>
      </c>
    </row>
    <row r="13" spans="1:60" s="140" customFormat="1">
      <c r="A13" s="142"/>
      <c r="B13" s="83" t="s">
        <v>1617</v>
      </c>
      <c r="C13" s="84" t="s">
        <v>1618</v>
      </c>
      <c r="D13" s="97" t="s">
        <v>30</v>
      </c>
      <c r="E13" s="97" t="s">
        <v>1616</v>
      </c>
      <c r="F13" s="97" t="s">
        <v>174</v>
      </c>
      <c r="G13" s="94">
        <v>7.9999999999999991</v>
      </c>
      <c r="H13" s="96">
        <v>170080</v>
      </c>
      <c r="I13" s="94">
        <v>-30.405869999999997</v>
      </c>
      <c r="J13" s="95">
        <v>-2.3610910411820035E-2</v>
      </c>
      <c r="K13" s="95">
        <v>-2.1560748424788564E-5</v>
      </c>
      <c r="L13" s="146"/>
      <c r="M13" s="146"/>
      <c r="N13" s="146"/>
      <c r="O13" s="146"/>
      <c r="BC13" s="140" t="s">
        <v>140</v>
      </c>
      <c r="BE13" s="140" t="s">
        <v>158</v>
      </c>
      <c r="BG13" s="140" t="s">
        <v>180</v>
      </c>
    </row>
    <row r="14" spans="1:60" s="140" customFormat="1">
      <c r="A14" s="142"/>
      <c r="B14" s="83" t="s">
        <v>1619</v>
      </c>
      <c r="C14" s="84" t="s">
        <v>1620</v>
      </c>
      <c r="D14" s="97" t="s">
        <v>30</v>
      </c>
      <c r="E14" s="97" t="s">
        <v>1616</v>
      </c>
      <c r="F14" s="97" t="s">
        <v>176</v>
      </c>
      <c r="G14" s="94">
        <v>56.999999999999993</v>
      </c>
      <c r="H14" s="96">
        <v>338700</v>
      </c>
      <c r="I14" s="94">
        <v>196.69589000000002</v>
      </c>
      <c r="J14" s="95">
        <v>0.1527392255891119</v>
      </c>
      <c r="K14" s="95">
        <v>1.3947670632282139E-4</v>
      </c>
      <c r="L14" s="146"/>
      <c r="M14" s="146"/>
      <c r="N14" s="146"/>
      <c r="O14" s="146"/>
      <c r="BC14" s="140" t="s">
        <v>137</v>
      </c>
      <c r="BE14" s="140" t="s">
        <v>159</v>
      </c>
      <c r="BG14" s="140" t="s">
        <v>182</v>
      </c>
    </row>
    <row r="15" spans="1:60" s="140" customFormat="1">
      <c r="A15" s="142"/>
      <c r="B15" s="83" t="s">
        <v>1621</v>
      </c>
      <c r="C15" s="84" t="s">
        <v>1622</v>
      </c>
      <c r="D15" s="97" t="s">
        <v>30</v>
      </c>
      <c r="E15" s="97" t="s">
        <v>1616</v>
      </c>
      <c r="F15" s="97" t="s">
        <v>177</v>
      </c>
      <c r="G15" s="94">
        <v>11.999999999999998</v>
      </c>
      <c r="H15" s="96">
        <v>748650</v>
      </c>
      <c r="I15" s="94">
        <v>129.69804999999999</v>
      </c>
      <c r="J15" s="95">
        <v>0.10071374504783964</v>
      </c>
      <c r="K15" s="95">
        <v>9.1968656948005379E-5</v>
      </c>
      <c r="L15" s="146"/>
      <c r="M15" s="146"/>
      <c r="N15" s="146"/>
      <c r="O15" s="146"/>
      <c r="BC15" s="140" t="s">
        <v>148</v>
      </c>
      <c r="BE15" s="140" t="s">
        <v>200</v>
      </c>
      <c r="BG15" s="140" t="s">
        <v>184</v>
      </c>
    </row>
    <row r="16" spans="1:60" s="140" customFormat="1" ht="20.25">
      <c r="A16" s="142"/>
      <c r="B16" s="83" t="s">
        <v>1623</v>
      </c>
      <c r="C16" s="84" t="s">
        <v>1624</v>
      </c>
      <c r="D16" s="97" t="s">
        <v>30</v>
      </c>
      <c r="E16" s="97" t="s">
        <v>1616</v>
      </c>
      <c r="F16" s="97" t="s">
        <v>174</v>
      </c>
      <c r="G16" s="94">
        <v>150.99999999999997</v>
      </c>
      <c r="H16" s="96">
        <v>291900</v>
      </c>
      <c r="I16" s="94">
        <v>697.24749999999983</v>
      </c>
      <c r="J16" s="95">
        <v>0.54142993630392711</v>
      </c>
      <c r="K16" s="95">
        <v>4.9441696413596325E-4</v>
      </c>
      <c r="L16" s="146"/>
      <c r="M16" s="146"/>
      <c r="N16" s="146"/>
      <c r="O16" s="146"/>
      <c r="BC16" s="139" t="s">
        <v>134</v>
      </c>
      <c r="BD16" s="140" t="s">
        <v>149</v>
      </c>
      <c r="BE16" s="140" t="s">
        <v>160</v>
      </c>
      <c r="BG16" s="140" t="s">
        <v>185</v>
      </c>
    </row>
    <row r="17" spans="1:60" s="140" customFormat="1">
      <c r="A17" s="142"/>
      <c r="B17" s="83" t="s">
        <v>1625</v>
      </c>
      <c r="C17" s="84" t="s">
        <v>1626</v>
      </c>
      <c r="D17" s="97" t="s">
        <v>30</v>
      </c>
      <c r="E17" s="97" t="s">
        <v>1616</v>
      </c>
      <c r="F17" s="97" t="s">
        <v>178</v>
      </c>
      <c r="G17" s="94">
        <v>1.9999999999999998</v>
      </c>
      <c r="H17" s="96">
        <v>619400</v>
      </c>
      <c r="I17" s="94">
        <v>6.9757499999999988</v>
      </c>
      <c r="J17" s="95">
        <v>5.4168424815752222E-3</v>
      </c>
      <c r="K17" s="95">
        <v>4.9464919380441611E-6</v>
      </c>
      <c r="L17" s="146"/>
      <c r="M17" s="146"/>
      <c r="N17" s="146"/>
      <c r="O17" s="146"/>
      <c r="BC17" s="140" t="s">
        <v>144</v>
      </c>
      <c r="BE17" s="140" t="s">
        <v>161</v>
      </c>
      <c r="BG17" s="140" t="s">
        <v>186</v>
      </c>
    </row>
    <row r="18" spans="1:60" s="140" customFormat="1">
      <c r="A18" s="142"/>
      <c r="B18" s="83" t="s">
        <v>1627</v>
      </c>
      <c r="C18" s="84" t="s">
        <v>1628</v>
      </c>
      <c r="D18" s="97" t="s">
        <v>30</v>
      </c>
      <c r="E18" s="97" t="s">
        <v>1616</v>
      </c>
      <c r="F18" s="97" t="s">
        <v>176</v>
      </c>
      <c r="G18" s="94">
        <v>6.9999999999999991</v>
      </c>
      <c r="H18" s="96">
        <v>12570</v>
      </c>
      <c r="I18" s="94">
        <v>-2.6454199999999997</v>
      </c>
      <c r="J18" s="95">
        <v>-2.0542340877480881E-3</v>
      </c>
      <c r="K18" s="95">
        <v>-1.8758626244835013E-6</v>
      </c>
      <c r="L18" s="146"/>
      <c r="M18" s="146"/>
      <c r="N18" s="146"/>
      <c r="O18" s="146"/>
      <c r="P18" s="146"/>
      <c r="BD18" s="140" t="s">
        <v>132</v>
      </c>
      <c r="BF18" s="140" t="s">
        <v>162</v>
      </c>
      <c r="BH18" s="140" t="s">
        <v>30</v>
      </c>
    </row>
    <row r="19" spans="1:60" s="140" customFormat="1">
      <c r="A19" s="142"/>
      <c r="B19" s="83" t="s">
        <v>1629</v>
      </c>
      <c r="C19" s="84" t="s">
        <v>1630</v>
      </c>
      <c r="D19" s="97" t="s">
        <v>30</v>
      </c>
      <c r="E19" s="97" t="s">
        <v>1616</v>
      </c>
      <c r="F19" s="97" t="s">
        <v>184</v>
      </c>
      <c r="G19" s="94">
        <v>6.9999999999999991</v>
      </c>
      <c r="H19" s="96">
        <v>181750</v>
      </c>
      <c r="I19" s="94">
        <v>290.22306999999995</v>
      </c>
      <c r="J19" s="95">
        <v>0.22536539507711423</v>
      </c>
      <c r="K19" s="95">
        <v>2.0579666358304499E-4</v>
      </c>
      <c r="L19" s="146"/>
      <c r="M19" s="146"/>
      <c r="N19" s="146"/>
      <c r="O19" s="146"/>
      <c r="P19" s="146"/>
      <c r="BD19" s="140" t="s">
        <v>145</v>
      </c>
      <c r="BF19" s="140" t="s">
        <v>163</v>
      </c>
    </row>
    <row r="20" spans="1:60">
      <c r="B20" s="104"/>
      <c r="C20" s="84"/>
      <c r="D20" s="84"/>
      <c r="E20" s="84"/>
      <c r="F20" s="84"/>
      <c r="G20" s="94"/>
      <c r="H20" s="96"/>
      <c r="I20" s="84"/>
      <c r="J20" s="95"/>
      <c r="K20" s="84"/>
      <c r="BD20" s="1" t="s">
        <v>150</v>
      </c>
      <c r="BF20" s="1" t="s">
        <v>164</v>
      </c>
    </row>
    <row r="21" spans="1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135</v>
      </c>
      <c r="BE21" s="1" t="s">
        <v>151</v>
      </c>
      <c r="BF21" s="1" t="s">
        <v>165</v>
      </c>
    </row>
    <row r="22" spans="1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141</v>
      </c>
      <c r="BF22" s="1" t="s">
        <v>166</v>
      </c>
    </row>
    <row r="23" spans="1:60">
      <c r="B23" s="135" t="s">
        <v>264</v>
      </c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30</v>
      </c>
      <c r="BE23" s="1" t="s">
        <v>142</v>
      </c>
      <c r="BF23" s="1" t="s">
        <v>201</v>
      </c>
    </row>
    <row r="24" spans="1:60">
      <c r="B24" s="135" t="s">
        <v>123</v>
      </c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204</v>
      </c>
    </row>
    <row r="25" spans="1:60">
      <c r="B25" s="135" t="s">
        <v>247</v>
      </c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167</v>
      </c>
    </row>
    <row r="26" spans="1:60">
      <c r="B26" s="135" t="s">
        <v>255</v>
      </c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168</v>
      </c>
    </row>
    <row r="27" spans="1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203</v>
      </c>
    </row>
    <row r="28" spans="1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169</v>
      </c>
    </row>
    <row r="29" spans="1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170</v>
      </c>
    </row>
    <row r="30" spans="1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202</v>
      </c>
    </row>
    <row r="31" spans="1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30</v>
      </c>
    </row>
    <row r="32" spans="1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C120" s="3"/>
      <c r="D120" s="3"/>
      <c r="E120" s="3"/>
      <c r="F120" s="3"/>
      <c r="G120" s="3"/>
      <c r="H120" s="3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3"/>
  <sheetViews>
    <sheetView rightToLeft="1" workbookViewId="0"/>
  </sheetViews>
  <sheetFormatPr defaultColWidth="9.140625" defaultRowHeight="18"/>
  <cols>
    <col min="1" max="1" width="6.28515625" style="1" customWidth="1"/>
    <col min="2" max="2" width="53.28515625" style="2" bestFit="1" customWidth="1"/>
    <col min="3" max="3" width="34.140625" style="2" bestFit="1" customWidth="1"/>
    <col min="4" max="4" width="6.28515625" style="2" bestFit="1" customWidth="1"/>
    <col min="5" max="5" width="7" style="1" bestFit="1" customWidth="1"/>
    <col min="6" max="6" width="11.140625" style="1" bestFit="1" customWidth="1"/>
    <col min="7" max="7" width="7.140625" style="1" bestFit="1" customWidth="1"/>
    <col min="8" max="8" width="5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6" t="s">
        <v>190</v>
      </c>
      <c r="C1" s="78" t="s" vm="1">
        <v>265</v>
      </c>
    </row>
    <row r="2" spans="2:81">
      <c r="B2" s="56" t="s">
        <v>189</v>
      </c>
      <c r="C2" s="78" t="s">
        <v>266</v>
      </c>
    </row>
    <row r="3" spans="2:81">
      <c r="B3" s="56" t="s">
        <v>191</v>
      </c>
      <c r="C3" s="78" t="s">
        <v>267</v>
      </c>
      <c r="E3" s="2"/>
    </row>
    <row r="4" spans="2:81">
      <c r="B4" s="56" t="s">
        <v>192</v>
      </c>
      <c r="C4" s="78">
        <v>74</v>
      </c>
    </row>
    <row r="6" spans="2:81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81" ht="26.25" customHeight="1">
      <c r="B7" s="160" t="s">
        <v>106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81" s="3" customFormat="1" ht="47.25">
      <c r="B8" s="22" t="s">
        <v>127</v>
      </c>
      <c r="C8" s="30" t="s">
        <v>49</v>
      </c>
      <c r="D8" s="13" t="s">
        <v>55</v>
      </c>
      <c r="E8" s="30" t="s">
        <v>15</v>
      </c>
      <c r="F8" s="30" t="s">
        <v>71</v>
      </c>
      <c r="G8" s="30" t="s">
        <v>113</v>
      </c>
      <c r="H8" s="30" t="s">
        <v>18</v>
      </c>
      <c r="I8" s="30" t="s">
        <v>112</v>
      </c>
      <c r="J8" s="30" t="s">
        <v>17</v>
      </c>
      <c r="K8" s="30" t="s">
        <v>19</v>
      </c>
      <c r="L8" s="30" t="s">
        <v>249</v>
      </c>
      <c r="M8" s="30" t="s">
        <v>248</v>
      </c>
      <c r="N8" s="30" t="s">
        <v>67</v>
      </c>
      <c r="O8" s="30" t="s">
        <v>64</v>
      </c>
      <c r="P8" s="30" t="s">
        <v>193</v>
      </c>
      <c r="Q8" s="31" t="s">
        <v>195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256</v>
      </c>
      <c r="M9" s="32"/>
      <c r="N9" s="32" t="s">
        <v>252</v>
      </c>
      <c r="O9" s="32" t="s">
        <v>20</v>
      </c>
      <c r="P9" s="32" t="s">
        <v>20</v>
      </c>
      <c r="Q9" s="33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124</v>
      </c>
      <c r="R10" s="1"/>
      <c r="S10" s="1"/>
      <c r="T10" s="1"/>
      <c r="U10" s="1"/>
      <c r="V10" s="1"/>
      <c r="W10" s="1"/>
      <c r="X10" s="1"/>
    </row>
    <row r="11" spans="2:81" s="139" customFormat="1" ht="18" customHeight="1">
      <c r="B11" s="105" t="s">
        <v>1884</v>
      </c>
      <c r="C11" s="100"/>
      <c r="D11" s="100"/>
      <c r="E11" s="100"/>
      <c r="F11" s="100"/>
      <c r="G11" s="100"/>
      <c r="H11" s="121">
        <v>4.03</v>
      </c>
      <c r="I11" s="100"/>
      <c r="J11" s="100"/>
      <c r="K11" s="149">
        <v>3.4999999999999996E-3</v>
      </c>
      <c r="L11" s="100"/>
      <c r="M11" s="100"/>
      <c r="N11" s="121">
        <v>10513.354479999998</v>
      </c>
      <c r="O11" s="100"/>
      <c r="P11" s="149">
        <v>1</v>
      </c>
      <c r="Q11" s="149">
        <v>7.4550009930287727E-3</v>
      </c>
      <c r="R11" s="140"/>
      <c r="S11" s="140"/>
      <c r="T11" s="140"/>
      <c r="U11" s="140"/>
      <c r="V11" s="140"/>
      <c r="W11" s="140"/>
      <c r="X11" s="140"/>
      <c r="CC11" s="140"/>
    </row>
    <row r="12" spans="2:81" s="139" customFormat="1" ht="18" customHeight="1">
      <c r="B12" s="81" t="s">
        <v>244</v>
      </c>
      <c r="C12" s="100"/>
      <c r="D12" s="100"/>
      <c r="E12" s="100"/>
      <c r="F12" s="100"/>
      <c r="G12" s="100"/>
      <c r="H12" s="121">
        <v>4.03</v>
      </c>
      <c r="I12" s="100"/>
      <c r="J12" s="100"/>
      <c r="K12" s="149">
        <v>3.4999999999999996E-3</v>
      </c>
      <c r="L12" s="100"/>
      <c r="M12" s="100"/>
      <c r="N12" s="121">
        <v>10513.354479999998</v>
      </c>
      <c r="O12" s="100"/>
      <c r="P12" s="149">
        <v>1</v>
      </c>
      <c r="Q12" s="149">
        <v>7.4550009930287727E-3</v>
      </c>
      <c r="R12" s="140"/>
      <c r="S12" s="140"/>
      <c r="T12" s="140"/>
      <c r="U12" s="140"/>
      <c r="V12" s="140"/>
      <c r="W12" s="140"/>
      <c r="X12" s="140"/>
      <c r="CC12" s="140"/>
    </row>
    <row r="13" spans="2:81" s="139" customFormat="1" ht="18" customHeight="1">
      <c r="B13" s="101" t="s">
        <v>1885</v>
      </c>
      <c r="C13" s="100"/>
      <c r="D13" s="100"/>
      <c r="E13" s="100"/>
      <c r="F13" s="100"/>
      <c r="G13" s="100"/>
      <c r="H13" s="121">
        <v>4.03</v>
      </c>
      <c r="I13" s="100"/>
      <c r="J13" s="100"/>
      <c r="K13" s="149">
        <v>3.4999999999999996E-3</v>
      </c>
      <c r="L13" s="100"/>
      <c r="M13" s="100"/>
      <c r="N13" s="121">
        <v>10513.354479999998</v>
      </c>
      <c r="O13" s="100"/>
      <c r="P13" s="149">
        <v>1</v>
      </c>
      <c r="Q13" s="149">
        <v>7.4550009930287727E-3</v>
      </c>
      <c r="R13" s="140"/>
      <c r="S13" s="140"/>
      <c r="T13" s="140"/>
      <c r="U13" s="140"/>
      <c r="V13" s="140"/>
      <c r="W13" s="140"/>
      <c r="X13" s="140"/>
      <c r="CC13" s="140"/>
    </row>
    <row r="14" spans="2:81" s="139" customFormat="1" ht="18" customHeight="1">
      <c r="B14" s="87" t="s">
        <v>335</v>
      </c>
      <c r="C14" s="84" t="s">
        <v>336</v>
      </c>
      <c r="D14" s="100" t="s">
        <v>1886</v>
      </c>
      <c r="E14" s="84" t="s">
        <v>338</v>
      </c>
      <c r="F14" s="84" t="s">
        <v>339</v>
      </c>
      <c r="G14" s="100"/>
      <c r="H14" s="94">
        <v>4.03</v>
      </c>
      <c r="I14" s="97" t="s">
        <v>175</v>
      </c>
      <c r="J14" s="98">
        <v>6.1999999999999998E-3</v>
      </c>
      <c r="K14" s="98">
        <v>3.4999999999999996E-3</v>
      </c>
      <c r="L14" s="94">
        <v>10230978.999999998</v>
      </c>
      <c r="M14" s="96">
        <v>102.76</v>
      </c>
      <c r="N14" s="94">
        <v>10513.354479999998</v>
      </c>
      <c r="O14" s="95">
        <v>2.5025387452791417E-3</v>
      </c>
      <c r="P14" s="95">
        <v>1</v>
      </c>
      <c r="Q14" s="95">
        <v>7.4550009930287727E-3</v>
      </c>
      <c r="R14" s="140"/>
      <c r="S14" s="140"/>
      <c r="T14" s="140"/>
      <c r="U14" s="140"/>
      <c r="V14" s="140"/>
      <c r="W14" s="140"/>
      <c r="X14" s="140"/>
      <c r="CC14" s="140"/>
    </row>
    <row r="15" spans="2:81" s="4" customFormat="1" ht="18" customHeight="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"/>
      <c r="S15" s="1"/>
      <c r="T15" s="1"/>
      <c r="U15" s="1"/>
      <c r="V15" s="1"/>
      <c r="W15" s="1"/>
      <c r="X15" s="1"/>
      <c r="CC15" s="1"/>
    </row>
    <row r="16" spans="2:81" ht="21.75" customHeight="1">
      <c r="B16" s="135" t="s">
        <v>264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35" t="s">
        <v>123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35" t="s">
        <v>247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35" t="s">
        <v>255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</row>
    <row r="112" spans="2:17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</row>
    <row r="113" spans="2:17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</row>
  </sheetData>
  <mergeCells count="2">
    <mergeCell ref="B6:Q6"/>
    <mergeCell ref="B7:Q7"/>
  </mergeCells>
  <phoneticPr fontId="3" type="noConversion"/>
  <conditionalFormatting sqref="B12:B13">
    <cfRule type="cellIs" dxfId="12" priority="4" operator="equal">
      <formula>"NR3"</formula>
    </cfRule>
  </conditionalFormatting>
  <conditionalFormatting sqref="B12:B13">
    <cfRule type="containsText" dxfId="11" priority="3" operator="containsText" text="הפרשה ">
      <formula>NOT(ISERROR(SEARCH("הפרשה ",B12)))</formula>
    </cfRule>
  </conditionalFormatting>
  <conditionalFormatting sqref="B14">
    <cfRule type="cellIs" dxfId="10" priority="2" operator="equal">
      <formula>"NR3"</formula>
    </cfRule>
  </conditionalFormatting>
  <conditionalFormatting sqref="B14">
    <cfRule type="containsText" dxfId="9" priority="1" operator="containsText" text="הפרשה ">
      <formula>NOT(ISERROR(SEARCH("הפרשה ",B14)))</formula>
    </cfRule>
  </conditionalFormatting>
  <dataValidations count="3">
    <dataValidation allowBlank="1" showInputMessage="1" showErrorMessage="1" sqref="D25:XFD38 AH39:XFD42 D43:XFD1048576 D39:AF42 A25:C1048576 C5:C13 A1:A24 B1:B13 R1:XFD24 D1:Q10 B15:Q24 D11:D14 E11:F13 G11:G14 H11:Q13"/>
    <dataValidation type="list" allowBlank="1" showInputMessage="1" showErrorMessage="1" sqref="F14">
      <formula1>$BM$7:$BM$10</formula1>
    </dataValidation>
    <dataValidation type="list" allowBlank="1" showInputMessage="1" showErrorMessage="1" sqref="I14">
      <formula1>$BN$7:$BN$20</formula1>
    </dataValidation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6" t="s">
        <v>190</v>
      </c>
      <c r="C1" s="78" t="s" vm="1">
        <v>265</v>
      </c>
    </row>
    <row r="2" spans="2:72">
      <c r="B2" s="56" t="s">
        <v>189</v>
      </c>
      <c r="C2" s="78" t="s">
        <v>266</v>
      </c>
    </row>
    <row r="3" spans="2:72">
      <c r="B3" s="56" t="s">
        <v>191</v>
      </c>
      <c r="C3" s="78" t="s">
        <v>267</v>
      </c>
    </row>
    <row r="4" spans="2:72">
      <c r="B4" s="56" t="s">
        <v>192</v>
      </c>
      <c r="C4" s="78">
        <v>74</v>
      </c>
    </row>
    <row r="6" spans="2:72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72" ht="26.25" customHeight="1">
      <c r="B7" s="160" t="s">
        <v>97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2"/>
    </row>
    <row r="8" spans="2:72" s="3" customFormat="1" ht="78.75">
      <c r="B8" s="22" t="s">
        <v>127</v>
      </c>
      <c r="C8" s="30" t="s">
        <v>49</v>
      </c>
      <c r="D8" s="30" t="s">
        <v>15</v>
      </c>
      <c r="E8" s="30" t="s">
        <v>71</v>
      </c>
      <c r="F8" s="30" t="s">
        <v>113</v>
      </c>
      <c r="G8" s="30" t="s">
        <v>18</v>
      </c>
      <c r="H8" s="30" t="s">
        <v>112</v>
      </c>
      <c r="I8" s="30" t="s">
        <v>17</v>
      </c>
      <c r="J8" s="30" t="s">
        <v>19</v>
      </c>
      <c r="K8" s="30" t="s">
        <v>249</v>
      </c>
      <c r="L8" s="30" t="s">
        <v>248</v>
      </c>
      <c r="M8" s="30" t="s">
        <v>121</v>
      </c>
      <c r="N8" s="30" t="s">
        <v>64</v>
      </c>
      <c r="O8" s="30" t="s">
        <v>193</v>
      </c>
      <c r="P8" s="31" t="s">
        <v>195</v>
      </c>
    </row>
    <row r="9" spans="2:72" s="3" customFormat="1" ht="25.5" customHeight="1">
      <c r="B9" s="15"/>
      <c r="C9" s="32"/>
      <c r="D9" s="32"/>
      <c r="E9" s="32"/>
      <c r="F9" s="32" t="s">
        <v>22</v>
      </c>
      <c r="G9" s="32" t="s">
        <v>21</v>
      </c>
      <c r="H9" s="32"/>
      <c r="I9" s="32" t="s">
        <v>20</v>
      </c>
      <c r="J9" s="32" t="s">
        <v>20</v>
      </c>
      <c r="K9" s="32" t="s">
        <v>256</v>
      </c>
      <c r="L9" s="32"/>
      <c r="M9" s="32" t="s">
        <v>252</v>
      </c>
      <c r="N9" s="32" t="s">
        <v>20</v>
      </c>
      <c r="O9" s="32" t="s">
        <v>20</v>
      </c>
      <c r="P9" s="33" t="s">
        <v>20</v>
      </c>
    </row>
    <row r="10" spans="2:7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20" t="s">
        <v>13</v>
      </c>
      <c r="P10" s="20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123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 t="s">
        <v>247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99" t="s">
        <v>255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6" t="s">
        <v>190</v>
      </c>
      <c r="C1" s="78" t="s" vm="1">
        <v>265</v>
      </c>
    </row>
    <row r="2" spans="2:65">
      <c r="B2" s="56" t="s">
        <v>189</v>
      </c>
      <c r="C2" s="78" t="s">
        <v>266</v>
      </c>
    </row>
    <row r="3" spans="2:65">
      <c r="B3" s="56" t="s">
        <v>191</v>
      </c>
      <c r="C3" s="78" t="s">
        <v>267</v>
      </c>
    </row>
    <row r="4" spans="2:65">
      <c r="B4" s="56" t="s">
        <v>192</v>
      </c>
      <c r="C4" s="78">
        <v>74</v>
      </c>
    </row>
    <row r="6" spans="2:65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65" ht="26.25" customHeight="1">
      <c r="B7" s="160" t="s">
        <v>98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65" s="3" customFormat="1" ht="78.75">
      <c r="B8" s="22" t="s">
        <v>127</v>
      </c>
      <c r="C8" s="30" t="s">
        <v>49</v>
      </c>
      <c r="D8" s="30" t="s">
        <v>129</v>
      </c>
      <c r="E8" s="30" t="s">
        <v>128</v>
      </c>
      <c r="F8" s="30" t="s">
        <v>70</v>
      </c>
      <c r="G8" s="30" t="s">
        <v>15</v>
      </c>
      <c r="H8" s="30" t="s">
        <v>71</v>
      </c>
      <c r="I8" s="30" t="s">
        <v>113</v>
      </c>
      <c r="J8" s="30" t="s">
        <v>18</v>
      </c>
      <c r="K8" s="30" t="s">
        <v>112</v>
      </c>
      <c r="L8" s="30" t="s">
        <v>17</v>
      </c>
      <c r="M8" s="70" t="s">
        <v>19</v>
      </c>
      <c r="N8" s="30" t="s">
        <v>249</v>
      </c>
      <c r="O8" s="30" t="s">
        <v>248</v>
      </c>
      <c r="P8" s="30" t="s">
        <v>121</v>
      </c>
      <c r="Q8" s="30" t="s">
        <v>64</v>
      </c>
      <c r="R8" s="30" t="s">
        <v>193</v>
      </c>
      <c r="S8" s="31" t="s">
        <v>195</v>
      </c>
      <c r="U8" s="1"/>
      <c r="BJ8" s="1"/>
    </row>
    <row r="9" spans="2:65" s="3" customFormat="1" ht="17.2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256</v>
      </c>
      <c r="O9" s="32"/>
      <c r="P9" s="32" t="s">
        <v>252</v>
      </c>
      <c r="Q9" s="32" t="s">
        <v>20</v>
      </c>
      <c r="R9" s="32" t="s">
        <v>20</v>
      </c>
      <c r="S9" s="33" t="s">
        <v>20</v>
      </c>
      <c r="BJ9" s="1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124</v>
      </c>
      <c r="R10" s="20" t="s">
        <v>125</v>
      </c>
      <c r="S10" s="20" t="s">
        <v>196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 t="s">
        <v>123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99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99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3"/>
      <c r="D398" s="1"/>
      <c r="E398" s="1"/>
      <c r="F398" s="1"/>
    </row>
    <row r="399" spans="2:6">
      <c r="B399" s="43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zoomScale="80" zoomScaleNormal="80" workbookViewId="0">
      <selection activeCell="D18" sqref="D18"/>
    </sheetView>
  </sheetViews>
  <sheetFormatPr defaultColWidth="9.140625" defaultRowHeight="18"/>
  <cols>
    <col min="1" max="1" width="6.28515625" style="140" customWidth="1"/>
    <col min="2" max="2" width="55" style="142" bestFit="1" customWidth="1"/>
    <col min="3" max="3" width="34.85546875" style="142" bestFit="1" customWidth="1"/>
    <col min="4" max="4" width="10.28515625" style="142" bestFit="1" customWidth="1"/>
    <col min="5" max="5" width="12.42578125" style="142" bestFit="1" customWidth="1"/>
    <col min="6" max="6" width="15.7109375" style="140" bestFit="1" customWidth="1"/>
    <col min="7" max="7" width="7.28515625" style="140" bestFit="1" customWidth="1"/>
    <col min="8" max="8" width="11.42578125" style="140" bestFit="1" customWidth="1"/>
    <col min="9" max="9" width="12.28515625" style="140" bestFit="1" customWidth="1"/>
    <col min="10" max="10" width="6.7109375" style="140" bestFit="1" customWidth="1"/>
    <col min="11" max="11" width="12.7109375" style="140" bestFit="1" customWidth="1"/>
    <col min="12" max="12" width="7.42578125" style="140" bestFit="1" customWidth="1"/>
    <col min="13" max="13" width="8.140625" style="140" bestFit="1" customWidth="1"/>
    <col min="14" max="14" width="14.28515625" style="140" bestFit="1" customWidth="1"/>
    <col min="15" max="15" width="8" style="140" bestFit="1" customWidth="1"/>
    <col min="16" max="16" width="11" style="140" bestFit="1" customWidth="1"/>
    <col min="17" max="17" width="7.42578125" style="140" bestFit="1" customWidth="1"/>
    <col min="18" max="18" width="12.140625" style="140" bestFit="1" customWidth="1"/>
    <col min="19" max="19" width="10.7109375" style="140" bestFit="1" customWidth="1"/>
    <col min="20" max="20" width="7.5703125" style="140" customWidth="1"/>
    <col min="21" max="21" width="6.7109375" style="140" customWidth="1"/>
    <col min="22" max="22" width="7.7109375" style="140" customWidth="1"/>
    <col min="23" max="23" width="7.140625" style="140" customWidth="1"/>
    <col min="24" max="24" width="6" style="140" customWidth="1"/>
    <col min="25" max="25" width="7.85546875" style="140" customWidth="1"/>
    <col min="26" max="26" width="8.140625" style="140" customWidth="1"/>
    <col min="27" max="27" width="6.28515625" style="140" customWidth="1"/>
    <col min="28" max="28" width="8" style="140" customWidth="1"/>
    <col min="29" max="29" width="8.7109375" style="140" customWidth="1"/>
    <col min="30" max="30" width="10" style="140" customWidth="1"/>
    <col min="31" max="31" width="9.5703125" style="140" customWidth="1"/>
    <col min="32" max="32" width="6.140625" style="140" customWidth="1"/>
    <col min="33" max="34" width="5.7109375" style="140" customWidth="1"/>
    <col min="35" max="35" width="6.85546875" style="140" customWidth="1"/>
    <col min="36" max="36" width="6.42578125" style="140" customWidth="1"/>
    <col min="37" max="37" width="6.7109375" style="140" customWidth="1"/>
    <col min="38" max="38" width="7.28515625" style="140" customWidth="1"/>
    <col min="39" max="50" width="5.7109375" style="140" customWidth="1"/>
    <col min="51" max="16384" width="9.140625" style="140"/>
  </cols>
  <sheetData>
    <row r="1" spans="2:81" s="1" customFormat="1">
      <c r="B1" s="56" t="s">
        <v>190</v>
      </c>
      <c r="C1" s="78" t="s" vm="1">
        <v>265</v>
      </c>
      <c r="D1" s="2"/>
      <c r="E1" s="2"/>
    </row>
    <row r="2" spans="2:81" s="1" customFormat="1">
      <c r="B2" s="56" t="s">
        <v>189</v>
      </c>
      <c r="C2" s="78" t="s">
        <v>266</v>
      </c>
      <c r="D2" s="2"/>
      <c r="E2" s="2"/>
    </row>
    <row r="3" spans="2:81" s="1" customFormat="1">
      <c r="B3" s="56" t="s">
        <v>191</v>
      </c>
      <c r="C3" s="78" t="s">
        <v>267</v>
      </c>
      <c r="D3" s="2"/>
      <c r="E3" s="2"/>
    </row>
    <row r="4" spans="2:81" s="1" customFormat="1">
      <c r="B4" s="56" t="s">
        <v>192</v>
      </c>
      <c r="C4" s="78">
        <v>74</v>
      </c>
      <c r="D4" s="2"/>
      <c r="E4" s="2"/>
    </row>
    <row r="5" spans="2:81" s="1" customFormat="1">
      <c r="B5" s="2"/>
      <c r="C5" s="2"/>
      <c r="D5" s="2"/>
      <c r="E5" s="2"/>
    </row>
    <row r="6" spans="2:81" s="1" customFormat="1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2"/>
    </row>
    <row r="7" spans="2:81" s="1" customFormat="1" ht="26.25" customHeight="1">
      <c r="B7" s="160" t="s">
        <v>99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2"/>
    </row>
    <row r="8" spans="2:81" s="3" customFormat="1" ht="78.75">
      <c r="B8" s="22" t="s">
        <v>127</v>
      </c>
      <c r="C8" s="30" t="s">
        <v>49</v>
      </c>
      <c r="D8" s="30" t="s">
        <v>129</v>
      </c>
      <c r="E8" s="30" t="s">
        <v>128</v>
      </c>
      <c r="F8" s="30" t="s">
        <v>70</v>
      </c>
      <c r="G8" s="30" t="s">
        <v>15</v>
      </c>
      <c r="H8" s="30" t="s">
        <v>71</v>
      </c>
      <c r="I8" s="30" t="s">
        <v>113</v>
      </c>
      <c r="J8" s="30" t="s">
        <v>18</v>
      </c>
      <c r="K8" s="30" t="s">
        <v>112</v>
      </c>
      <c r="L8" s="30" t="s">
        <v>17</v>
      </c>
      <c r="M8" s="70" t="s">
        <v>19</v>
      </c>
      <c r="N8" s="70" t="s">
        <v>249</v>
      </c>
      <c r="O8" s="30" t="s">
        <v>248</v>
      </c>
      <c r="P8" s="30" t="s">
        <v>121</v>
      </c>
      <c r="Q8" s="30" t="s">
        <v>64</v>
      </c>
      <c r="R8" s="30" t="s">
        <v>193</v>
      </c>
      <c r="S8" s="31" t="s">
        <v>195</v>
      </c>
      <c r="U8" s="1"/>
      <c r="BZ8" s="1"/>
    </row>
    <row r="9" spans="2:81" s="3" customFormat="1" ht="27.75" customHeight="1">
      <c r="B9" s="15"/>
      <c r="C9" s="32"/>
      <c r="D9" s="16"/>
      <c r="E9" s="16"/>
      <c r="F9" s="32"/>
      <c r="G9" s="32"/>
      <c r="H9" s="32"/>
      <c r="I9" s="32" t="s">
        <v>22</v>
      </c>
      <c r="J9" s="32" t="s">
        <v>21</v>
      </c>
      <c r="K9" s="32"/>
      <c r="L9" s="32" t="s">
        <v>20</v>
      </c>
      <c r="M9" s="32" t="s">
        <v>20</v>
      </c>
      <c r="N9" s="32" t="s">
        <v>256</v>
      </c>
      <c r="O9" s="32"/>
      <c r="P9" s="32" t="s">
        <v>252</v>
      </c>
      <c r="Q9" s="32" t="s">
        <v>20</v>
      </c>
      <c r="R9" s="32" t="s">
        <v>20</v>
      </c>
      <c r="S9" s="33" t="s">
        <v>20</v>
      </c>
      <c r="BZ9" s="1"/>
    </row>
    <row r="10" spans="2:8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124</v>
      </c>
      <c r="R10" s="20" t="s">
        <v>125</v>
      </c>
      <c r="S10" s="20" t="s">
        <v>196</v>
      </c>
      <c r="T10" s="5"/>
      <c r="BZ10" s="1"/>
    </row>
    <row r="11" spans="2:81" s="139" customFormat="1" ht="18" customHeight="1">
      <c r="B11" s="126" t="s">
        <v>56</v>
      </c>
      <c r="C11" s="120"/>
      <c r="D11" s="120"/>
      <c r="E11" s="120"/>
      <c r="F11" s="120"/>
      <c r="G11" s="120"/>
      <c r="H11" s="120"/>
      <c r="I11" s="120"/>
      <c r="J11" s="123">
        <v>8.0273146632434003</v>
      </c>
      <c r="K11" s="120"/>
      <c r="L11" s="120"/>
      <c r="M11" s="122">
        <v>2.5234656487203386E-2</v>
      </c>
      <c r="N11" s="121"/>
      <c r="O11" s="123"/>
      <c r="P11" s="121">
        <v>14910.725889999998</v>
      </c>
      <c r="Q11" s="120"/>
      <c r="R11" s="122">
        <v>1</v>
      </c>
      <c r="S11" s="122">
        <v>1.057316925137388E-2</v>
      </c>
      <c r="T11" s="145"/>
      <c r="BZ11" s="140"/>
      <c r="CC11" s="140"/>
    </row>
    <row r="12" spans="2:81" ht="17.25" customHeight="1">
      <c r="B12" s="127" t="s">
        <v>244</v>
      </c>
      <c r="C12" s="120"/>
      <c r="D12" s="120"/>
      <c r="E12" s="120"/>
      <c r="F12" s="120"/>
      <c r="G12" s="120"/>
      <c r="H12" s="120"/>
      <c r="I12" s="120"/>
      <c r="J12" s="123">
        <v>7.688150067226565</v>
      </c>
      <c r="K12" s="120"/>
      <c r="L12" s="120"/>
      <c r="M12" s="122">
        <v>2.3888730722251787E-2</v>
      </c>
      <c r="N12" s="121"/>
      <c r="O12" s="123"/>
      <c r="P12" s="121">
        <v>14160.927129999998</v>
      </c>
      <c r="Q12" s="120"/>
      <c r="R12" s="122">
        <v>0.94971413427277485</v>
      </c>
      <c r="S12" s="122">
        <v>1.0041488282088068E-2</v>
      </c>
    </row>
    <row r="13" spans="2:81">
      <c r="B13" s="106" t="s">
        <v>65</v>
      </c>
      <c r="C13" s="82"/>
      <c r="D13" s="82"/>
      <c r="E13" s="82"/>
      <c r="F13" s="82"/>
      <c r="G13" s="82"/>
      <c r="H13" s="82"/>
      <c r="I13" s="82"/>
      <c r="J13" s="93">
        <v>9.8135365682838209</v>
      </c>
      <c r="K13" s="82"/>
      <c r="L13" s="82"/>
      <c r="M13" s="92">
        <v>1.9099958639657105E-2</v>
      </c>
      <c r="N13" s="91"/>
      <c r="O13" s="93"/>
      <c r="P13" s="91">
        <v>7693.6499499999991</v>
      </c>
      <c r="Q13" s="82"/>
      <c r="R13" s="92">
        <v>0.51598091244905853</v>
      </c>
      <c r="S13" s="92">
        <v>5.455553517802224E-3</v>
      </c>
    </row>
    <row r="14" spans="2:81">
      <c r="B14" s="107" t="s">
        <v>1631</v>
      </c>
      <c r="C14" s="84" t="s">
        <v>1632</v>
      </c>
      <c r="D14" s="97" t="s">
        <v>1633</v>
      </c>
      <c r="E14" s="84" t="s">
        <v>1634</v>
      </c>
      <c r="F14" s="97" t="s">
        <v>648</v>
      </c>
      <c r="G14" s="84" t="s">
        <v>338</v>
      </c>
      <c r="H14" s="84" t="s">
        <v>339</v>
      </c>
      <c r="I14" s="111">
        <v>42639</v>
      </c>
      <c r="J14" s="96">
        <v>8.5100000000000016</v>
      </c>
      <c r="K14" s="97" t="s">
        <v>175</v>
      </c>
      <c r="L14" s="98">
        <v>4.9000000000000002E-2</v>
      </c>
      <c r="M14" s="95">
        <v>1.4100000000000003E-2</v>
      </c>
      <c r="N14" s="94">
        <v>744543.99999999988</v>
      </c>
      <c r="O14" s="96">
        <v>164.99</v>
      </c>
      <c r="P14" s="94">
        <v>1228.4231299999997</v>
      </c>
      <c r="Q14" s="95">
        <v>3.7927032176763827E-4</v>
      </c>
      <c r="R14" s="95">
        <v>8.2385199691978231E-2</v>
      </c>
      <c r="S14" s="95">
        <v>8.7107266015152109E-4</v>
      </c>
    </row>
    <row r="15" spans="2:81">
      <c r="B15" s="107" t="s">
        <v>1635</v>
      </c>
      <c r="C15" s="84" t="s">
        <v>1636</v>
      </c>
      <c r="D15" s="97" t="s">
        <v>1633</v>
      </c>
      <c r="E15" s="84" t="s">
        <v>1634</v>
      </c>
      <c r="F15" s="97" t="s">
        <v>648</v>
      </c>
      <c r="G15" s="84" t="s">
        <v>338</v>
      </c>
      <c r="H15" s="84" t="s">
        <v>339</v>
      </c>
      <c r="I15" s="111">
        <v>42639</v>
      </c>
      <c r="J15" s="96">
        <v>11.75</v>
      </c>
      <c r="K15" s="97" t="s">
        <v>175</v>
      </c>
      <c r="L15" s="98">
        <v>4.0999999999999995E-2</v>
      </c>
      <c r="M15" s="95">
        <v>2.4399999999999998E-2</v>
      </c>
      <c r="N15" s="94">
        <v>3623771.4799999995</v>
      </c>
      <c r="O15" s="96">
        <v>125.5</v>
      </c>
      <c r="P15" s="94">
        <v>4547.8333199999997</v>
      </c>
      <c r="Q15" s="95">
        <v>8.3160971389678508E-4</v>
      </c>
      <c r="R15" s="95">
        <v>0.30500415295341471</v>
      </c>
      <c r="S15" s="95">
        <v>3.2248605315483804E-3</v>
      </c>
    </row>
    <row r="16" spans="2:81">
      <c r="B16" s="107" t="s">
        <v>1637</v>
      </c>
      <c r="C16" s="84" t="s">
        <v>1638</v>
      </c>
      <c r="D16" s="97" t="s">
        <v>1633</v>
      </c>
      <c r="E16" s="84" t="s">
        <v>1639</v>
      </c>
      <c r="F16" s="97" t="s">
        <v>648</v>
      </c>
      <c r="G16" s="84" t="s">
        <v>338</v>
      </c>
      <c r="H16" s="84" t="s">
        <v>171</v>
      </c>
      <c r="I16" s="111">
        <v>42796</v>
      </c>
      <c r="J16" s="96">
        <v>8.1900000000000013</v>
      </c>
      <c r="K16" s="97" t="s">
        <v>175</v>
      </c>
      <c r="L16" s="98">
        <v>2.1400000000000002E-2</v>
      </c>
      <c r="M16" s="95">
        <v>1.38E-2</v>
      </c>
      <c r="N16" s="94">
        <v>985999.99999999988</v>
      </c>
      <c r="O16" s="96">
        <v>108.15</v>
      </c>
      <c r="P16" s="94">
        <v>1066.3590599999998</v>
      </c>
      <c r="Q16" s="95">
        <v>3.797478104804233E-3</v>
      </c>
      <c r="R16" s="95">
        <v>7.1516240581899662E-2</v>
      </c>
      <c r="S16" s="95">
        <v>7.5615331589439839E-4</v>
      </c>
    </row>
    <row r="17" spans="2:19">
      <c r="B17" s="107" t="s">
        <v>1640</v>
      </c>
      <c r="C17" s="84" t="s">
        <v>1641</v>
      </c>
      <c r="D17" s="97" t="s">
        <v>1633</v>
      </c>
      <c r="E17" s="84" t="s">
        <v>453</v>
      </c>
      <c r="F17" s="97" t="s">
        <v>454</v>
      </c>
      <c r="G17" s="84" t="s">
        <v>373</v>
      </c>
      <c r="H17" s="84" t="s">
        <v>339</v>
      </c>
      <c r="I17" s="111">
        <v>42768</v>
      </c>
      <c r="J17" s="96">
        <v>1.3199999999999998</v>
      </c>
      <c r="K17" s="97" t="s">
        <v>175</v>
      </c>
      <c r="L17" s="98">
        <v>6.8499999999999991E-2</v>
      </c>
      <c r="M17" s="95">
        <v>5.1000000000000004E-3</v>
      </c>
      <c r="N17" s="94">
        <v>78199.999999999985</v>
      </c>
      <c r="O17" s="96">
        <v>123.53</v>
      </c>
      <c r="P17" s="94">
        <v>96.600469999999987</v>
      </c>
      <c r="Q17" s="95">
        <v>1.5483584826086867E-4</v>
      </c>
      <c r="R17" s="95">
        <v>6.4785893532377185E-3</v>
      </c>
      <c r="S17" s="95">
        <v>6.8499221741931236E-5</v>
      </c>
    </row>
    <row r="18" spans="2:19">
      <c r="B18" s="107" t="s">
        <v>1642</v>
      </c>
      <c r="C18" s="84" t="s">
        <v>1643</v>
      </c>
      <c r="D18" s="97" t="s">
        <v>1633</v>
      </c>
      <c r="E18" s="84" t="s">
        <v>453</v>
      </c>
      <c r="F18" s="97" t="s">
        <v>454</v>
      </c>
      <c r="G18" s="84" t="s">
        <v>401</v>
      </c>
      <c r="H18" s="84" t="s">
        <v>171</v>
      </c>
      <c r="I18" s="111">
        <v>42935</v>
      </c>
      <c r="J18" s="96">
        <v>2.84</v>
      </c>
      <c r="K18" s="97" t="s">
        <v>175</v>
      </c>
      <c r="L18" s="98">
        <v>0.06</v>
      </c>
      <c r="M18" s="95">
        <v>4.1999999999999997E-3</v>
      </c>
      <c r="N18" s="94">
        <v>279999.99999999994</v>
      </c>
      <c r="O18" s="96">
        <v>124.82</v>
      </c>
      <c r="P18" s="94">
        <v>349.49597999999992</v>
      </c>
      <c r="Q18" s="95">
        <v>7.5660363899307162E-5</v>
      </c>
      <c r="R18" s="95">
        <v>2.3439233111675152E-2</v>
      </c>
      <c r="S18" s="95">
        <v>2.4782697881214823E-4</v>
      </c>
    </row>
    <row r="19" spans="2:19">
      <c r="B19" s="107" t="s">
        <v>1644</v>
      </c>
      <c r="C19" s="84" t="s">
        <v>1645</v>
      </c>
      <c r="D19" s="97" t="s">
        <v>1633</v>
      </c>
      <c r="E19" s="84" t="s">
        <v>1646</v>
      </c>
      <c r="F19" s="97" t="s">
        <v>648</v>
      </c>
      <c r="G19" s="84" t="s">
        <v>401</v>
      </c>
      <c r="H19" s="84" t="s">
        <v>339</v>
      </c>
      <c r="I19" s="111">
        <v>42835</v>
      </c>
      <c r="J19" s="96">
        <v>4.3400000000000007</v>
      </c>
      <c r="K19" s="97" t="s">
        <v>175</v>
      </c>
      <c r="L19" s="98">
        <v>5.5999999999999994E-2</v>
      </c>
      <c r="M19" s="95">
        <v>4.8999999999999998E-3</v>
      </c>
      <c r="N19" s="94">
        <v>267091.88999999996</v>
      </c>
      <c r="O19" s="96">
        <v>151.61000000000001</v>
      </c>
      <c r="P19" s="94">
        <v>404.93798999999996</v>
      </c>
      <c r="Q19" s="95">
        <v>3.133191275531383E-4</v>
      </c>
      <c r="R19" s="95">
        <v>2.7157496756853063E-2</v>
      </c>
      <c r="S19" s="95">
        <v>2.8714080965384469E-4</v>
      </c>
    </row>
    <row r="20" spans="2:19">
      <c r="B20" s="108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6" t="s">
        <v>66</v>
      </c>
      <c r="C21" s="82"/>
      <c r="D21" s="82"/>
      <c r="E21" s="82"/>
      <c r="F21" s="82"/>
      <c r="G21" s="82"/>
      <c r="H21" s="82"/>
      <c r="I21" s="82"/>
      <c r="J21" s="93">
        <v>5.5173742378639856</v>
      </c>
      <c r="K21" s="82"/>
      <c r="L21" s="82"/>
      <c r="M21" s="92">
        <v>2.5877150153563927E-2</v>
      </c>
      <c r="N21" s="91"/>
      <c r="O21" s="93"/>
      <c r="P21" s="91">
        <v>5395.9840099999992</v>
      </c>
      <c r="Q21" s="82"/>
      <c r="R21" s="92">
        <v>0.36188607112809046</v>
      </c>
      <c r="S21" s="92">
        <v>3.8262826797520271E-3</v>
      </c>
    </row>
    <row r="22" spans="2:19">
      <c r="B22" s="107" t="s">
        <v>1647</v>
      </c>
      <c r="C22" s="84" t="s">
        <v>1648</v>
      </c>
      <c r="D22" s="97" t="s">
        <v>1633</v>
      </c>
      <c r="E22" s="84" t="s">
        <v>1639</v>
      </c>
      <c r="F22" s="97" t="s">
        <v>648</v>
      </c>
      <c r="G22" s="84" t="s">
        <v>338</v>
      </c>
      <c r="H22" s="84" t="s">
        <v>171</v>
      </c>
      <c r="I22" s="111">
        <v>42796</v>
      </c>
      <c r="J22" s="96">
        <v>7.5699999999999994</v>
      </c>
      <c r="K22" s="97" t="s">
        <v>175</v>
      </c>
      <c r="L22" s="98">
        <v>3.7400000000000003E-2</v>
      </c>
      <c r="M22" s="95">
        <v>3.0800000000000001E-2</v>
      </c>
      <c r="N22" s="94">
        <v>985999.99999999988</v>
      </c>
      <c r="O22" s="96">
        <v>105.32</v>
      </c>
      <c r="P22" s="94">
        <v>1038.4552199999998</v>
      </c>
      <c r="Q22" s="95">
        <v>1.9143475103774719E-3</v>
      </c>
      <c r="R22" s="95">
        <v>6.9644846780829661E-2</v>
      </c>
      <c r="S22" s="95">
        <v>7.3636675249971338E-4</v>
      </c>
    </row>
    <row r="23" spans="2:19">
      <c r="B23" s="107" t="s">
        <v>1649</v>
      </c>
      <c r="C23" s="84" t="s">
        <v>1650</v>
      </c>
      <c r="D23" s="97" t="s">
        <v>1633</v>
      </c>
      <c r="E23" s="84" t="s">
        <v>1639</v>
      </c>
      <c r="F23" s="97" t="s">
        <v>648</v>
      </c>
      <c r="G23" s="84" t="s">
        <v>338</v>
      </c>
      <c r="H23" s="84" t="s">
        <v>171</v>
      </c>
      <c r="I23" s="111">
        <v>42796</v>
      </c>
      <c r="J23" s="96">
        <v>4.22</v>
      </c>
      <c r="K23" s="97" t="s">
        <v>175</v>
      </c>
      <c r="L23" s="98">
        <v>2.5000000000000001E-2</v>
      </c>
      <c r="M23" s="95">
        <v>1.9199999999999998E-2</v>
      </c>
      <c r="N23" s="94">
        <v>1603564.9999999998</v>
      </c>
      <c r="O23" s="96">
        <v>102.58</v>
      </c>
      <c r="P23" s="94">
        <v>1644.9369999999997</v>
      </c>
      <c r="Q23" s="95">
        <v>2.2109111314552953E-3</v>
      </c>
      <c r="R23" s="95">
        <v>0.11031904228775276</v>
      </c>
      <c r="S23" s="95">
        <v>1.1664219057578823E-3</v>
      </c>
    </row>
    <row r="24" spans="2:19">
      <c r="B24" s="107" t="s">
        <v>1651</v>
      </c>
      <c r="C24" s="84" t="s">
        <v>1652</v>
      </c>
      <c r="D24" s="97" t="s">
        <v>1633</v>
      </c>
      <c r="E24" s="84" t="s">
        <v>1653</v>
      </c>
      <c r="F24" s="97" t="s">
        <v>387</v>
      </c>
      <c r="G24" s="84" t="s">
        <v>401</v>
      </c>
      <c r="H24" s="84" t="s">
        <v>171</v>
      </c>
      <c r="I24" s="111">
        <v>42598</v>
      </c>
      <c r="J24" s="96">
        <v>5.669999999999999</v>
      </c>
      <c r="K24" s="97" t="s">
        <v>175</v>
      </c>
      <c r="L24" s="98">
        <v>3.1E-2</v>
      </c>
      <c r="M24" s="95">
        <v>2.6299999999999994E-2</v>
      </c>
      <c r="N24" s="94">
        <v>1897291.8899999997</v>
      </c>
      <c r="O24" s="96">
        <v>102.81</v>
      </c>
      <c r="P24" s="94">
        <v>1950.6057899999998</v>
      </c>
      <c r="Q24" s="95">
        <v>5.2702552499999987E-3</v>
      </c>
      <c r="R24" s="95">
        <v>0.13081896913604923</v>
      </c>
      <c r="S24" s="95">
        <v>1.3831711019657044E-3</v>
      </c>
    </row>
    <row r="25" spans="2:19">
      <c r="B25" s="107" t="s">
        <v>1654</v>
      </c>
      <c r="C25" s="84" t="s">
        <v>1655</v>
      </c>
      <c r="D25" s="97" t="s">
        <v>1633</v>
      </c>
      <c r="E25" s="84" t="s">
        <v>1656</v>
      </c>
      <c r="F25" s="97" t="s">
        <v>387</v>
      </c>
      <c r="G25" s="84" t="s">
        <v>573</v>
      </c>
      <c r="H25" s="84" t="s">
        <v>339</v>
      </c>
      <c r="I25" s="111">
        <v>43312</v>
      </c>
      <c r="J25" s="96">
        <v>5.13</v>
      </c>
      <c r="K25" s="97" t="s">
        <v>175</v>
      </c>
      <c r="L25" s="98">
        <v>3.5499999999999997E-2</v>
      </c>
      <c r="M25" s="95">
        <v>3.2500000000000001E-2</v>
      </c>
      <c r="N25" s="94">
        <v>744999.99999999988</v>
      </c>
      <c r="O25" s="96">
        <v>102.28</v>
      </c>
      <c r="P25" s="94">
        <v>761.98599999999988</v>
      </c>
      <c r="Q25" s="95">
        <v>2.3281249999999995E-3</v>
      </c>
      <c r="R25" s="95">
        <v>5.1103212923458818E-2</v>
      </c>
      <c r="S25" s="95">
        <v>5.4032291952872712E-4</v>
      </c>
    </row>
    <row r="26" spans="2:19">
      <c r="B26" s="108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</row>
    <row r="27" spans="2:19">
      <c r="B27" s="106" t="s">
        <v>51</v>
      </c>
      <c r="C27" s="82"/>
      <c r="D27" s="82"/>
      <c r="E27" s="82"/>
      <c r="F27" s="82"/>
      <c r="G27" s="82"/>
      <c r="H27" s="82"/>
      <c r="I27" s="82"/>
      <c r="J27" s="93">
        <v>3.3583286766404017</v>
      </c>
      <c r="K27" s="82"/>
      <c r="L27" s="82"/>
      <c r="M27" s="92">
        <v>4.8264557404020414E-2</v>
      </c>
      <c r="N27" s="91"/>
      <c r="O27" s="93"/>
      <c r="P27" s="91">
        <v>1071.2931699999997</v>
      </c>
      <c r="Q27" s="82"/>
      <c r="R27" s="92">
        <v>7.1847150695625847E-2</v>
      </c>
      <c r="S27" s="92">
        <v>7.5965208453381678E-4</v>
      </c>
    </row>
    <row r="28" spans="2:19">
      <c r="B28" s="107" t="s">
        <v>1657</v>
      </c>
      <c r="C28" s="84" t="s">
        <v>1658</v>
      </c>
      <c r="D28" s="97" t="s">
        <v>1633</v>
      </c>
      <c r="E28" s="84" t="s">
        <v>869</v>
      </c>
      <c r="F28" s="97" t="s">
        <v>201</v>
      </c>
      <c r="G28" s="84" t="s">
        <v>491</v>
      </c>
      <c r="H28" s="84" t="s">
        <v>339</v>
      </c>
      <c r="I28" s="111">
        <v>42954</v>
      </c>
      <c r="J28" s="96">
        <v>1.9100000000000001</v>
      </c>
      <c r="K28" s="97" t="s">
        <v>174</v>
      </c>
      <c r="L28" s="98">
        <v>3.7000000000000005E-2</v>
      </c>
      <c r="M28" s="95">
        <v>4.0199999999999993E-2</v>
      </c>
      <c r="N28" s="94">
        <v>52509.999999999993</v>
      </c>
      <c r="O28" s="96">
        <v>99.61</v>
      </c>
      <c r="P28" s="94">
        <v>189.71099999999998</v>
      </c>
      <c r="Q28" s="95">
        <v>7.8135230045830594E-4</v>
      </c>
      <c r="R28" s="95">
        <v>1.2723123032342191E-2</v>
      </c>
      <c r="S28" s="95">
        <v>1.3452373322700727E-4</v>
      </c>
    </row>
    <row r="29" spans="2:19">
      <c r="B29" s="107" t="s">
        <v>1659</v>
      </c>
      <c r="C29" s="84" t="s">
        <v>1660</v>
      </c>
      <c r="D29" s="97" t="s">
        <v>1633</v>
      </c>
      <c r="E29" s="84" t="s">
        <v>869</v>
      </c>
      <c r="F29" s="97" t="s">
        <v>201</v>
      </c>
      <c r="G29" s="84" t="s">
        <v>491</v>
      </c>
      <c r="H29" s="84" t="s">
        <v>339</v>
      </c>
      <c r="I29" s="111">
        <v>42625</v>
      </c>
      <c r="J29" s="96">
        <v>3.6700000000000004</v>
      </c>
      <c r="K29" s="97" t="s">
        <v>174</v>
      </c>
      <c r="L29" s="98">
        <v>4.4500000000000005E-2</v>
      </c>
      <c r="M29" s="95">
        <v>0.05</v>
      </c>
      <c r="N29" s="94">
        <v>246962.99999999997</v>
      </c>
      <c r="O29" s="96">
        <v>98.42</v>
      </c>
      <c r="P29" s="94">
        <v>881.58216999999979</v>
      </c>
      <c r="Q29" s="95">
        <v>1.8009644712661597E-3</v>
      </c>
      <c r="R29" s="95">
        <v>5.912402766328366E-2</v>
      </c>
      <c r="S29" s="95">
        <v>6.2512835130680957E-4</v>
      </c>
    </row>
    <row r="30" spans="2:19">
      <c r="B30" s="108"/>
      <c r="C30" s="84"/>
      <c r="D30" s="84"/>
      <c r="E30" s="84"/>
      <c r="F30" s="84"/>
      <c r="G30" s="84"/>
      <c r="H30" s="84"/>
      <c r="I30" s="84"/>
      <c r="J30" s="96"/>
      <c r="K30" s="84"/>
      <c r="L30" s="84"/>
      <c r="M30" s="95"/>
      <c r="N30" s="94"/>
      <c r="O30" s="96"/>
      <c r="P30" s="84"/>
      <c r="Q30" s="84"/>
      <c r="R30" s="95"/>
      <c r="S30" s="84"/>
    </row>
    <row r="31" spans="2:19">
      <c r="B31" s="127" t="s">
        <v>243</v>
      </c>
      <c r="C31" s="120"/>
      <c r="D31" s="120"/>
      <c r="E31" s="120"/>
      <c r="F31" s="120"/>
      <c r="G31" s="120"/>
      <c r="H31" s="120"/>
      <c r="I31" s="120"/>
      <c r="J31" s="123">
        <v>14.432880243626968</v>
      </c>
      <c r="K31" s="120"/>
      <c r="L31" s="120"/>
      <c r="M31" s="122">
        <v>5.0654219304123685E-2</v>
      </c>
      <c r="N31" s="121"/>
      <c r="O31" s="123"/>
      <c r="P31" s="121">
        <v>749.7987599999999</v>
      </c>
      <c r="Q31" s="120"/>
      <c r="R31" s="122">
        <v>5.0285865727225168E-2</v>
      </c>
      <c r="S31" s="122">
        <v>5.3168096928581283E-4</v>
      </c>
    </row>
    <row r="32" spans="2:19">
      <c r="B32" s="106" t="s">
        <v>76</v>
      </c>
      <c r="C32" s="82"/>
      <c r="D32" s="82"/>
      <c r="E32" s="82"/>
      <c r="F32" s="82"/>
      <c r="G32" s="82"/>
      <c r="H32" s="82"/>
      <c r="I32" s="82"/>
      <c r="J32" s="93">
        <v>14.432880243626968</v>
      </c>
      <c r="K32" s="82"/>
      <c r="L32" s="82"/>
      <c r="M32" s="92">
        <v>5.0654219304123685E-2</v>
      </c>
      <c r="N32" s="91"/>
      <c r="O32" s="93"/>
      <c r="P32" s="91">
        <v>749.7987599999999</v>
      </c>
      <c r="Q32" s="82"/>
      <c r="R32" s="92">
        <v>5.0285865727225168E-2</v>
      </c>
      <c r="S32" s="92">
        <v>5.3168096928581283E-4</v>
      </c>
    </row>
    <row r="33" spans="2:19">
      <c r="B33" s="107" t="s">
        <v>1661</v>
      </c>
      <c r="C33" s="84">
        <v>4824</v>
      </c>
      <c r="D33" s="97" t="s">
        <v>1633</v>
      </c>
      <c r="E33" s="84"/>
      <c r="F33" s="97" t="s">
        <v>1287</v>
      </c>
      <c r="G33" s="84" t="s">
        <v>1662</v>
      </c>
      <c r="H33" s="84" t="s">
        <v>1663</v>
      </c>
      <c r="I33" s="111">
        <v>42825</v>
      </c>
      <c r="J33" s="96">
        <v>16.41</v>
      </c>
      <c r="K33" s="97" t="s">
        <v>183</v>
      </c>
      <c r="L33" s="98">
        <v>4.555E-2</v>
      </c>
      <c r="M33" s="95">
        <v>5.33E-2</v>
      </c>
      <c r="N33" s="94">
        <v>156999.99999999997</v>
      </c>
      <c r="O33" s="96">
        <v>88.93</v>
      </c>
      <c r="P33" s="94">
        <v>389.10728999999992</v>
      </c>
      <c r="Q33" s="95">
        <v>9.4249575276595472E-4</v>
      </c>
      <c r="R33" s="95">
        <v>2.6095797942403191E-2</v>
      </c>
      <c r="S33" s="95">
        <v>2.7591528839468319E-4</v>
      </c>
    </row>
    <row r="34" spans="2:19">
      <c r="B34" s="107" t="s">
        <v>1664</v>
      </c>
      <c r="C34" s="84" t="s">
        <v>1665</v>
      </c>
      <c r="D34" s="97" t="s">
        <v>1633</v>
      </c>
      <c r="E34" s="84"/>
      <c r="F34" s="97" t="s">
        <v>1287</v>
      </c>
      <c r="G34" s="84" t="s">
        <v>1576</v>
      </c>
      <c r="H34" s="84"/>
      <c r="I34" s="111">
        <v>42640</v>
      </c>
      <c r="J34" s="96">
        <v>12.3</v>
      </c>
      <c r="K34" s="97" t="s">
        <v>183</v>
      </c>
      <c r="L34" s="98">
        <v>3.9510000000000003E-2</v>
      </c>
      <c r="M34" s="95">
        <v>4.7800000000000002E-2</v>
      </c>
      <c r="N34" s="94">
        <v>140999.99999999997</v>
      </c>
      <c r="O34" s="96">
        <v>91.79</v>
      </c>
      <c r="P34" s="94">
        <v>360.69146999999992</v>
      </c>
      <c r="Q34" s="95">
        <v>3.573718720456624E-4</v>
      </c>
      <c r="R34" s="95">
        <v>2.4190067784821974E-2</v>
      </c>
      <c r="S34" s="95">
        <v>2.5576568089112959E-4</v>
      </c>
    </row>
    <row r="35" spans="2:19">
      <c r="B35" s="109"/>
      <c r="C35" s="110"/>
      <c r="D35" s="110"/>
      <c r="E35" s="110"/>
      <c r="F35" s="110"/>
      <c r="G35" s="110"/>
      <c r="H35" s="110"/>
      <c r="I35" s="110"/>
      <c r="J35" s="112"/>
      <c r="K35" s="110"/>
      <c r="L35" s="110"/>
      <c r="M35" s="113"/>
      <c r="N35" s="114"/>
      <c r="O35" s="112"/>
      <c r="P35" s="110"/>
      <c r="Q35" s="110"/>
      <c r="R35" s="113"/>
      <c r="S35" s="11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43" t="s">
        <v>264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43" t="s">
        <v>123</v>
      </c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43" t="s">
        <v>247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43" t="s">
        <v>255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</row>
    <row r="127" spans="2:19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</row>
    <row r="128" spans="2:19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</row>
    <row r="129" spans="2:19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</row>
    <row r="130" spans="2:19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</row>
    <row r="131" spans="2:19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</row>
    <row r="132" spans="2:19"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</row>
    <row r="133" spans="2:19"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</row>
    <row r="134" spans="2:19"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</row>
    <row r="135" spans="2:19">
      <c r="C135" s="140"/>
      <c r="D135" s="140"/>
      <c r="E135" s="140"/>
    </row>
    <row r="136" spans="2:19">
      <c r="C136" s="140"/>
      <c r="D136" s="140"/>
      <c r="E136" s="140"/>
    </row>
    <row r="137" spans="2:19">
      <c r="C137" s="140"/>
      <c r="D137" s="140"/>
      <c r="E137" s="140"/>
    </row>
    <row r="138" spans="2:19">
      <c r="C138" s="140"/>
      <c r="D138" s="140"/>
      <c r="E138" s="140"/>
    </row>
    <row r="139" spans="2:19">
      <c r="C139" s="140"/>
      <c r="D139" s="140"/>
      <c r="E139" s="140"/>
    </row>
    <row r="140" spans="2:19">
      <c r="C140" s="140"/>
      <c r="D140" s="140"/>
      <c r="E140" s="140"/>
    </row>
    <row r="141" spans="2:19">
      <c r="C141" s="140"/>
      <c r="D141" s="140"/>
      <c r="E141" s="140"/>
    </row>
    <row r="142" spans="2:19">
      <c r="C142" s="140"/>
      <c r="D142" s="140"/>
      <c r="E142" s="140"/>
    </row>
    <row r="143" spans="2:19">
      <c r="C143" s="140"/>
      <c r="D143" s="140"/>
      <c r="E143" s="140"/>
    </row>
    <row r="144" spans="2:19">
      <c r="C144" s="140"/>
      <c r="D144" s="140"/>
      <c r="E144" s="140"/>
    </row>
    <row r="145" spans="2:2" s="140" customFormat="1">
      <c r="B145" s="142"/>
    </row>
    <row r="146" spans="2:2" s="140" customFormat="1">
      <c r="B146" s="142"/>
    </row>
    <row r="147" spans="2:2" s="140" customFormat="1">
      <c r="B147" s="142"/>
    </row>
    <row r="148" spans="2:2" s="140" customFormat="1">
      <c r="B148" s="142"/>
    </row>
    <row r="149" spans="2:2" s="140" customFormat="1">
      <c r="B149" s="142"/>
    </row>
    <row r="150" spans="2:2" s="140" customFormat="1">
      <c r="B150" s="142"/>
    </row>
    <row r="151" spans="2:2" s="140" customFormat="1">
      <c r="B151" s="142"/>
    </row>
    <row r="152" spans="2:2" s="140" customFormat="1">
      <c r="B152" s="142"/>
    </row>
    <row r="153" spans="2:2" s="140" customFormat="1">
      <c r="B153" s="142"/>
    </row>
    <row r="154" spans="2:2" s="140" customFormat="1">
      <c r="B154" s="142"/>
    </row>
    <row r="155" spans="2:2" s="140" customFormat="1">
      <c r="B155" s="142"/>
    </row>
    <row r="156" spans="2:2" s="140" customFormat="1">
      <c r="B156" s="142"/>
    </row>
    <row r="157" spans="2:2" s="140" customFormat="1">
      <c r="B157" s="142"/>
    </row>
    <row r="158" spans="2:2" s="140" customFormat="1">
      <c r="B158" s="142"/>
    </row>
    <row r="159" spans="2:2" s="140" customFormat="1">
      <c r="B159" s="142"/>
    </row>
    <row r="160" spans="2:2" s="140" customFormat="1">
      <c r="B160" s="142"/>
    </row>
    <row r="161" spans="2:2" s="140" customFormat="1">
      <c r="B161" s="142"/>
    </row>
    <row r="162" spans="2:2" s="140" customFormat="1">
      <c r="B162" s="142"/>
    </row>
    <row r="163" spans="2:2" s="140" customFormat="1">
      <c r="B163" s="142"/>
    </row>
    <row r="164" spans="2:2" s="140" customFormat="1">
      <c r="B164" s="142"/>
    </row>
    <row r="165" spans="2:2" s="140" customFormat="1">
      <c r="B165" s="142"/>
    </row>
    <row r="166" spans="2:2" s="140" customFormat="1">
      <c r="B166" s="142"/>
    </row>
    <row r="167" spans="2:2" s="140" customFormat="1">
      <c r="B167" s="142"/>
    </row>
    <row r="168" spans="2:2" s="140" customFormat="1">
      <c r="B168" s="142"/>
    </row>
    <row r="169" spans="2:2" s="140" customFormat="1">
      <c r="B169" s="142"/>
    </row>
    <row r="170" spans="2:2" s="140" customFormat="1">
      <c r="B170" s="142"/>
    </row>
    <row r="171" spans="2:2" s="140" customFormat="1">
      <c r="B171" s="142"/>
    </row>
    <row r="172" spans="2:2" s="140" customFormat="1">
      <c r="B172" s="142"/>
    </row>
    <row r="173" spans="2:2" s="140" customFormat="1">
      <c r="B173" s="142"/>
    </row>
    <row r="174" spans="2:2" s="140" customFormat="1">
      <c r="B174" s="142"/>
    </row>
    <row r="175" spans="2:2" s="140" customFormat="1">
      <c r="B175" s="142"/>
    </row>
    <row r="176" spans="2:2" s="140" customFormat="1">
      <c r="B176" s="142"/>
    </row>
    <row r="177" spans="2:2" s="140" customFormat="1">
      <c r="B177" s="142"/>
    </row>
    <row r="178" spans="2:2" s="140" customFormat="1">
      <c r="B178" s="142"/>
    </row>
    <row r="179" spans="2:2" s="140" customFormat="1">
      <c r="B179" s="142"/>
    </row>
    <row r="180" spans="2:2" s="140" customFormat="1">
      <c r="B180" s="142"/>
    </row>
    <row r="181" spans="2:2" s="140" customFormat="1">
      <c r="B181" s="142"/>
    </row>
    <row r="182" spans="2:2" s="140" customFormat="1">
      <c r="B182" s="142"/>
    </row>
    <row r="183" spans="2:2" s="140" customFormat="1">
      <c r="B183" s="142"/>
    </row>
    <row r="184" spans="2:2" s="140" customFormat="1">
      <c r="B184" s="142"/>
    </row>
    <row r="185" spans="2:2" s="140" customFormat="1">
      <c r="B185" s="142"/>
    </row>
    <row r="186" spans="2:2" s="140" customFormat="1">
      <c r="B186" s="142"/>
    </row>
    <row r="187" spans="2:2" s="140" customFormat="1">
      <c r="B187" s="142"/>
    </row>
    <row r="188" spans="2:2" s="140" customFormat="1">
      <c r="B188" s="142"/>
    </row>
    <row r="189" spans="2:2" s="140" customFormat="1">
      <c r="B189" s="142"/>
    </row>
    <row r="190" spans="2:2" s="140" customFormat="1">
      <c r="B190" s="142"/>
    </row>
    <row r="191" spans="2:2" s="140" customFormat="1">
      <c r="B191" s="142"/>
    </row>
    <row r="192" spans="2:2" s="140" customFormat="1">
      <c r="B192" s="142"/>
    </row>
    <row r="193" spans="2:2" s="140" customFormat="1">
      <c r="B193" s="142"/>
    </row>
    <row r="194" spans="2:2" s="140" customFormat="1">
      <c r="B194" s="142"/>
    </row>
    <row r="195" spans="2:2" s="140" customFormat="1">
      <c r="B195" s="142"/>
    </row>
    <row r="196" spans="2:2" s="140" customFormat="1">
      <c r="B196" s="142"/>
    </row>
    <row r="197" spans="2:2" s="140" customFormat="1">
      <c r="B197" s="142"/>
    </row>
    <row r="198" spans="2:2" s="140" customFormat="1">
      <c r="B198" s="142"/>
    </row>
    <row r="199" spans="2:2" s="140" customFormat="1">
      <c r="B199" s="142"/>
    </row>
    <row r="200" spans="2:2" s="140" customFormat="1">
      <c r="B200" s="142"/>
    </row>
    <row r="201" spans="2:2" s="140" customFormat="1">
      <c r="B201" s="142"/>
    </row>
    <row r="202" spans="2:2" s="140" customFormat="1">
      <c r="B202" s="142"/>
    </row>
    <row r="203" spans="2:2" s="140" customFormat="1">
      <c r="B203" s="142"/>
    </row>
    <row r="204" spans="2:2" s="140" customFormat="1">
      <c r="B204" s="142"/>
    </row>
    <row r="205" spans="2:2" s="140" customFormat="1">
      <c r="B205" s="142"/>
    </row>
    <row r="206" spans="2:2" s="140" customFormat="1">
      <c r="B206" s="142"/>
    </row>
    <row r="207" spans="2:2" s="140" customFormat="1">
      <c r="B207" s="142"/>
    </row>
    <row r="208" spans="2:2" s="140" customFormat="1">
      <c r="B208" s="142"/>
    </row>
    <row r="209" spans="2:2" s="140" customFormat="1">
      <c r="B209" s="142"/>
    </row>
    <row r="210" spans="2:2" s="140" customFormat="1">
      <c r="B210" s="142"/>
    </row>
    <row r="211" spans="2:2" s="140" customFormat="1">
      <c r="B211" s="142"/>
    </row>
    <row r="212" spans="2:2" s="140" customFormat="1">
      <c r="B212" s="142"/>
    </row>
    <row r="213" spans="2:2" s="140" customFormat="1">
      <c r="B213" s="142"/>
    </row>
    <row r="214" spans="2:2" s="140" customFormat="1">
      <c r="B214" s="142"/>
    </row>
    <row r="215" spans="2:2" s="140" customFormat="1">
      <c r="B215" s="142"/>
    </row>
    <row r="216" spans="2:2" s="140" customFormat="1">
      <c r="B216" s="142"/>
    </row>
    <row r="217" spans="2:2" s="140" customFormat="1">
      <c r="B217" s="142"/>
    </row>
    <row r="218" spans="2:2" s="140" customFormat="1">
      <c r="B218" s="142"/>
    </row>
    <row r="219" spans="2:2" s="140" customFormat="1">
      <c r="B219" s="142"/>
    </row>
    <row r="220" spans="2:2" s="140" customFormat="1">
      <c r="B220" s="142"/>
    </row>
    <row r="221" spans="2:2" s="140" customFormat="1">
      <c r="B221" s="142"/>
    </row>
    <row r="222" spans="2:2" s="140" customFormat="1">
      <c r="B222" s="142"/>
    </row>
    <row r="223" spans="2:2" s="140" customFormat="1">
      <c r="B223" s="142"/>
    </row>
    <row r="224" spans="2:2" s="140" customFormat="1">
      <c r="B224" s="142"/>
    </row>
    <row r="225" spans="2:2" s="140" customFormat="1">
      <c r="B225" s="142"/>
    </row>
    <row r="226" spans="2:2" s="140" customFormat="1">
      <c r="B226" s="142"/>
    </row>
    <row r="227" spans="2:2" s="140" customFormat="1">
      <c r="B227" s="142"/>
    </row>
    <row r="228" spans="2:2" s="140" customFormat="1">
      <c r="B228" s="142"/>
    </row>
    <row r="229" spans="2:2" s="140" customFormat="1">
      <c r="B229" s="142"/>
    </row>
    <row r="230" spans="2:2" s="140" customFormat="1">
      <c r="B230" s="142"/>
    </row>
    <row r="231" spans="2:2" s="140" customFormat="1">
      <c r="B231" s="142"/>
    </row>
    <row r="232" spans="2:2" s="140" customFormat="1">
      <c r="B232" s="142"/>
    </row>
    <row r="233" spans="2:2" s="140" customFormat="1">
      <c r="B233" s="142"/>
    </row>
    <row r="234" spans="2:2" s="140" customFormat="1">
      <c r="B234" s="142"/>
    </row>
    <row r="235" spans="2:2" s="140" customFormat="1">
      <c r="B235" s="142"/>
    </row>
    <row r="236" spans="2:2" s="140" customFormat="1">
      <c r="B236" s="142"/>
    </row>
    <row r="237" spans="2:2" s="140" customFormat="1">
      <c r="B237" s="142"/>
    </row>
    <row r="238" spans="2:2" s="140" customFormat="1">
      <c r="B238" s="142"/>
    </row>
    <row r="239" spans="2:2" s="140" customFormat="1">
      <c r="B239" s="142"/>
    </row>
    <row r="240" spans="2:2" s="140" customFormat="1">
      <c r="B240" s="142"/>
    </row>
    <row r="241" spans="2:2" s="140" customFormat="1">
      <c r="B241" s="142"/>
    </row>
    <row r="242" spans="2:2" s="140" customFormat="1">
      <c r="B242" s="142"/>
    </row>
    <row r="243" spans="2:2" s="140" customFormat="1">
      <c r="B243" s="142"/>
    </row>
    <row r="244" spans="2:2" s="140" customFormat="1">
      <c r="B244" s="142"/>
    </row>
    <row r="245" spans="2:2" s="140" customFormat="1">
      <c r="B245" s="142"/>
    </row>
    <row r="246" spans="2:2" s="140" customFormat="1">
      <c r="B246" s="142"/>
    </row>
    <row r="247" spans="2:2" s="140" customFormat="1">
      <c r="B247" s="142"/>
    </row>
    <row r="248" spans="2:2" s="140" customFormat="1">
      <c r="B248" s="142"/>
    </row>
    <row r="249" spans="2:2" s="140" customFormat="1">
      <c r="B249" s="142"/>
    </row>
    <row r="250" spans="2:2" s="140" customFormat="1">
      <c r="B250" s="142"/>
    </row>
    <row r="251" spans="2:2" s="140" customFormat="1">
      <c r="B251" s="142"/>
    </row>
    <row r="252" spans="2:2" s="140" customFormat="1">
      <c r="B252" s="142"/>
    </row>
    <row r="253" spans="2:2" s="140" customFormat="1">
      <c r="B253" s="142"/>
    </row>
    <row r="254" spans="2:2" s="140" customFormat="1">
      <c r="B254" s="142"/>
    </row>
    <row r="255" spans="2:2" s="140" customFormat="1">
      <c r="B255" s="142"/>
    </row>
    <row r="256" spans="2:2" s="140" customFormat="1">
      <c r="B256" s="142"/>
    </row>
    <row r="257" spans="2:2" s="140" customFormat="1">
      <c r="B257" s="142"/>
    </row>
    <row r="258" spans="2:2" s="140" customFormat="1">
      <c r="B258" s="142"/>
    </row>
    <row r="259" spans="2:2" s="140" customFormat="1">
      <c r="B259" s="142"/>
    </row>
    <row r="260" spans="2:2" s="140" customFormat="1">
      <c r="B260" s="142"/>
    </row>
    <row r="261" spans="2:2" s="140" customFormat="1">
      <c r="B261" s="142"/>
    </row>
    <row r="262" spans="2:2" s="140" customFormat="1">
      <c r="B262" s="142"/>
    </row>
    <row r="263" spans="2:2" s="140" customFormat="1">
      <c r="B263" s="142"/>
    </row>
    <row r="264" spans="2:2" s="140" customFormat="1">
      <c r="B264" s="142"/>
    </row>
    <row r="265" spans="2:2" s="140" customFormat="1">
      <c r="B265" s="142"/>
    </row>
    <row r="266" spans="2:2" s="140" customFormat="1">
      <c r="B266" s="142"/>
    </row>
    <row r="267" spans="2:2" s="140" customFormat="1">
      <c r="B267" s="142"/>
    </row>
    <row r="268" spans="2:2" s="140" customFormat="1">
      <c r="B268" s="142"/>
    </row>
    <row r="269" spans="2:2" s="140" customFormat="1">
      <c r="B269" s="142"/>
    </row>
    <row r="270" spans="2:2" s="140" customFormat="1">
      <c r="B270" s="142"/>
    </row>
    <row r="271" spans="2:2" s="140" customFormat="1">
      <c r="B271" s="142"/>
    </row>
    <row r="272" spans="2:2" s="140" customFormat="1">
      <c r="B272" s="142"/>
    </row>
    <row r="273" spans="2:2" s="140" customFormat="1">
      <c r="B273" s="142"/>
    </row>
    <row r="274" spans="2:2" s="140" customFormat="1">
      <c r="B274" s="142"/>
    </row>
    <row r="275" spans="2:2" s="140" customFormat="1">
      <c r="B275" s="142"/>
    </row>
    <row r="276" spans="2:2" s="140" customFormat="1">
      <c r="B276" s="142"/>
    </row>
    <row r="277" spans="2:2" s="140" customFormat="1">
      <c r="B277" s="142"/>
    </row>
    <row r="278" spans="2:2" s="140" customFormat="1">
      <c r="B278" s="142"/>
    </row>
    <row r="279" spans="2:2" s="140" customFormat="1">
      <c r="B279" s="142"/>
    </row>
    <row r="280" spans="2:2" s="140" customFormat="1">
      <c r="B280" s="142"/>
    </row>
    <row r="281" spans="2:2" s="140" customFormat="1">
      <c r="B281" s="142"/>
    </row>
    <row r="282" spans="2:2" s="140" customFormat="1">
      <c r="B282" s="142"/>
    </row>
    <row r="283" spans="2:2" s="140" customFormat="1">
      <c r="B283" s="142"/>
    </row>
    <row r="284" spans="2:2" s="140" customFormat="1">
      <c r="B284" s="142"/>
    </row>
    <row r="285" spans="2:2" s="140" customFormat="1">
      <c r="B285" s="142"/>
    </row>
    <row r="286" spans="2:2" s="140" customFormat="1">
      <c r="B286" s="142"/>
    </row>
    <row r="287" spans="2:2" s="140" customFormat="1">
      <c r="B287" s="142"/>
    </row>
    <row r="288" spans="2:2" s="140" customFormat="1">
      <c r="B288" s="142"/>
    </row>
    <row r="289" spans="2:2" s="140" customFormat="1">
      <c r="B289" s="142"/>
    </row>
    <row r="290" spans="2:2" s="140" customFormat="1">
      <c r="B290" s="142"/>
    </row>
    <row r="291" spans="2:2" s="140" customFormat="1">
      <c r="B291" s="142"/>
    </row>
    <row r="292" spans="2:2" s="140" customFormat="1">
      <c r="B292" s="142"/>
    </row>
    <row r="293" spans="2:2" s="140" customFormat="1">
      <c r="B293" s="142"/>
    </row>
    <row r="294" spans="2:2" s="140" customFormat="1">
      <c r="B294" s="142"/>
    </row>
    <row r="295" spans="2:2" s="140" customFormat="1">
      <c r="B295" s="142"/>
    </row>
    <row r="296" spans="2:2" s="140" customFormat="1">
      <c r="B296" s="142"/>
    </row>
    <row r="297" spans="2:2" s="140" customFormat="1">
      <c r="B297" s="142"/>
    </row>
    <row r="298" spans="2:2" s="140" customFormat="1">
      <c r="B298" s="142"/>
    </row>
    <row r="299" spans="2:2" s="140" customFormat="1">
      <c r="B299" s="142"/>
    </row>
    <row r="300" spans="2:2" s="140" customFormat="1">
      <c r="B300" s="142"/>
    </row>
    <row r="301" spans="2:2" s="140" customFormat="1">
      <c r="B301" s="142"/>
    </row>
    <row r="302" spans="2:2" s="140" customFormat="1">
      <c r="B302" s="142"/>
    </row>
    <row r="303" spans="2:2" s="140" customFormat="1">
      <c r="B303" s="142"/>
    </row>
    <row r="304" spans="2:2" s="140" customFormat="1">
      <c r="B304" s="142"/>
    </row>
    <row r="305" spans="2:2" s="140" customFormat="1">
      <c r="B305" s="142"/>
    </row>
    <row r="306" spans="2:2" s="140" customFormat="1">
      <c r="B306" s="142"/>
    </row>
    <row r="307" spans="2:2" s="140" customFormat="1">
      <c r="B307" s="142"/>
    </row>
    <row r="308" spans="2:2" s="140" customFormat="1">
      <c r="B308" s="142"/>
    </row>
    <row r="309" spans="2:2" s="140" customFormat="1">
      <c r="B309" s="142"/>
    </row>
    <row r="310" spans="2:2" s="140" customFormat="1">
      <c r="B310" s="142"/>
    </row>
    <row r="311" spans="2:2" s="140" customFormat="1">
      <c r="B311" s="142"/>
    </row>
    <row r="312" spans="2:2" s="140" customFormat="1">
      <c r="B312" s="142"/>
    </row>
    <row r="313" spans="2:2" s="140" customFormat="1">
      <c r="B313" s="142"/>
    </row>
    <row r="314" spans="2:2" s="140" customFormat="1">
      <c r="B314" s="142"/>
    </row>
    <row r="315" spans="2:2" s="140" customFormat="1">
      <c r="B315" s="142"/>
    </row>
    <row r="316" spans="2:2" s="140" customFormat="1">
      <c r="B316" s="142"/>
    </row>
    <row r="317" spans="2:2" s="140" customFormat="1">
      <c r="B317" s="142"/>
    </row>
    <row r="318" spans="2:2" s="140" customFormat="1">
      <c r="B318" s="142"/>
    </row>
    <row r="319" spans="2:2" s="140" customFormat="1">
      <c r="B319" s="142"/>
    </row>
    <row r="320" spans="2:2" s="140" customFormat="1">
      <c r="B320" s="142"/>
    </row>
    <row r="321" spans="2:2" s="140" customFormat="1">
      <c r="B321" s="142"/>
    </row>
    <row r="322" spans="2:2" s="140" customFormat="1">
      <c r="B322" s="142"/>
    </row>
    <row r="323" spans="2:2" s="140" customFormat="1">
      <c r="B323" s="142"/>
    </row>
    <row r="324" spans="2:2" s="140" customFormat="1">
      <c r="B324" s="142"/>
    </row>
    <row r="325" spans="2:2" s="140" customFormat="1">
      <c r="B325" s="142"/>
    </row>
    <row r="326" spans="2:2" s="140" customFormat="1">
      <c r="B326" s="142"/>
    </row>
    <row r="327" spans="2:2" s="140" customFormat="1">
      <c r="B327" s="142"/>
    </row>
    <row r="328" spans="2:2" s="140" customFormat="1">
      <c r="B328" s="142"/>
    </row>
    <row r="329" spans="2:2" s="140" customFormat="1">
      <c r="B329" s="142"/>
    </row>
    <row r="330" spans="2:2" s="140" customFormat="1">
      <c r="B330" s="142"/>
    </row>
    <row r="331" spans="2:2" s="140" customFormat="1">
      <c r="B331" s="142"/>
    </row>
    <row r="332" spans="2:2" s="140" customFormat="1">
      <c r="B332" s="142"/>
    </row>
    <row r="333" spans="2:2" s="140" customFormat="1">
      <c r="B333" s="142"/>
    </row>
    <row r="334" spans="2:2" s="140" customFormat="1">
      <c r="B334" s="142"/>
    </row>
    <row r="335" spans="2:2" s="140" customFormat="1">
      <c r="B335" s="142"/>
    </row>
    <row r="336" spans="2:2" s="140" customFormat="1">
      <c r="B336" s="142"/>
    </row>
    <row r="337" spans="2:2" s="140" customFormat="1">
      <c r="B337" s="142"/>
    </row>
    <row r="338" spans="2:2" s="140" customFormat="1">
      <c r="B338" s="142"/>
    </row>
    <row r="339" spans="2:2" s="140" customFormat="1">
      <c r="B339" s="142"/>
    </row>
    <row r="340" spans="2:2" s="140" customFormat="1">
      <c r="B340" s="142"/>
    </row>
    <row r="341" spans="2:2" s="140" customFormat="1">
      <c r="B341" s="142"/>
    </row>
    <row r="342" spans="2:2" s="140" customFormat="1">
      <c r="B342" s="142"/>
    </row>
    <row r="343" spans="2:2" s="140" customFormat="1">
      <c r="B343" s="142"/>
    </row>
    <row r="344" spans="2:2" s="140" customFormat="1">
      <c r="B344" s="142"/>
    </row>
    <row r="345" spans="2:2" s="140" customFormat="1">
      <c r="B345" s="142"/>
    </row>
    <row r="346" spans="2:2" s="140" customFormat="1">
      <c r="B346" s="142"/>
    </row>
    <row r="347" spans="2:2" s="140" customFormat="1">
      <c r="B347" s="142"/>
    </row>
    <row r="348" spans="2:2" s="140" customFormat="1">
      <c r="B348" s="142"/>
    </row>
    <row r="349" spans="2:2" s="140" customFormat="1">
      <c r="B349" s="142"/>
    </row>
    <row r="350" spans="2:2" s="140" customFormat="1">
      <c r="B350" s="142"/>
    </row>
    <row r="351" spans="2:2" s="140" customFormat="1">
      <c r="B351" s="142"/>
    </row>
    <row r="352" spans="2:2" s="140" customFormat="1">
      <c r="B352" s="142"/>
    </row>
    <row r="353" spans="2:2" s="140" customFormat="1">
      <c r="B353" s="142"/>
    </row>
    <row r="354" spans="2:2" s="140" customFormat="1">
      <c r="B354" s="142"/>
    </row>
    <row r="355" spans="2:2" s="140" customFormat="1">
      <c r="B355" s="142"/>
    </row>
    <row r="356" spans="2:2" s="140" customFormat="1">
      <c r="B356" s="142"/>
    </row>
    <row r="357" spans="2:2" s="140" customFormat="1">
      <c r="B357" s="142"/>
    </row>
    <row r="358" spans="2:2" s="140" customFormat="1">
      <c r="B358" s="142"/>
    </row>
    <row r="359" spans="2:2" s="140" customFormat="1">
      <c r="B359" s="142"/>
    </row>
    <row r="360" spans="2:2" s="140" customFormat="1">
      <c r="B360" s="142"/>
    </row>
    <row r="361" spans="2:2" s="140" customFormat="1">
      <c r="B361" s="142"/>
    </row>
    <row r="362" spans="2:2" s="140" customFormat="1">
      <c r="B362" s="142"/>
    </row>
    <row r="363" spans="2:2" s="140" customFormat="1">
      <c r="B363" s="142"/>
    </row>
    <row r="364" spans="2:2" s="140" customFormat="1">
      <c r="B364" s="142"/>
    </row>
    <row r="365" spans="2:2" s="140" customFormat="1">
      <c r="B365" s="142"/>
    </row>
    <row r="366" spans="2:2" s="140" customFormat="1">
      <c r="B366" s="142"/>
    </row>
    <row r="367" spans="2:2" s="140" customFormat="1">
      <c r="B367" s="142"/>
    </row>
    <row r="368" spans="2:2" s="140" customFormat="1">
      <c r="B368" s="142"/>
    </row>
    <row r="369" spans="2:2" s="140" customFormat="1">
      <c r="B369" s="142"/>
    </row>
    <row r="370" spans="2:2" s="140" customFormat="1">
      <c r="B370" s="142"/>
    </row>
    <row r="371" spans="2:2" s="140" customFormat="1">
      <c r="B371" s="142"/>
    </row>
    <row r="372" spans="2:2" s="140" customFormat="1">
      <c r="B372" s="142"/>
    </row>
    <row r="373" spans="2:2" s="140" customFormat="1">
      <c r="B373" s="142"/>
    </row>
    <row r="374" spans="2:2" s="140" customFormat="1">
      <c r="B374" s="142"/>
    </row>
    <row r="375" spans="2:2" s="140" customFormat="1">
      <c r="B375" s="142"/>
    </row>
    <row r="376" spans="2:2" s="140" customFormat="1">
      <c r="B376" s="142"/>
    </row>
    <row r="377" spans="2:2" s="140" customFormat="1">
      <c r="B377" s="142"/>
    </row>
    <row r="378" spans="2:2" s="140" customFormat="1">
      <c r="B378" s="142"/>
    </row>
    <row r="379" spans="2:2" s="140" customFormat="1">
      <c r="B379" s="142"/>
    </row>
    <row r="380" spans="2:2" s="140" customFormat="1">
      <c r="B380" s="142"/>
    </row>
    <row r="381" spans="2:2" s="140" customFormat="1">
      <c r="B381" s="142"/>
    </row>
    <row r="382" spans="2:2" s="140" customFormat="1">
      <c r="B382" s="142"/>
    </row>
    <row r="383" spans="2:2" s="140" customFormat="1">
      <c r="B383" s="142"/>
    </row>
    <row r="384" spans="2:2" s="140" customFormat="1">
      <c r="B384" s="142"/>
    </row>
    <row r="385" spans="2:2" s="140" customFormat="1">
      <c r="B385" s="142"/>
    </row>
    <row r="386" spans="2:2" s="140" customFormat="1">
      <c r="B386" s="142"/>
    </row>
    <row r="387" spans="2:2" s="140" customFormat="1">
      <c r="B387" s="142"/>
    </row>
    <row r="388" spans="2:2" s="140" customFormat="1">
      <c r="B388" s="142"/>
    </row>
    <row r="389" spans="2:2" s="140" customFormat="1">
      <c r="B389" s="142"/>
    </row>
    <row r="390" spans="2:2" s="140" customFormat="1">
      <c r="B390" s="142"/>
    </row>
    <row r="391" spans="2:2" s="140" customFormat="1">
      <c r="B391" s="142"/>
    </row>
    <row r="392" spans="2:2" s="140" customFormat="1">
      <c r="B392" s="142"/>
    </row>
    <row r="393" spans="2:2" s="140" customFormat="1">
      <c r="B393" s="142"/>
    </row>
    <row r="394" spans="2:2" s="140" customFormat="1">
      <c r="B394" s="142"/>
    </row>
    <row r="395" spans="2:2" s="140" customFormat="1">
      <c r="B395" s="142"/>
    </row>
    <row r="396" spans="2:2" s="140" customFormat="1">
      <c r="B396" s="142"/>
    </row>
    <row r="397" spans="2:2" s="140" customFormat="1">
      <c r="B397" s="142"/>
    </row>
    <row r="398" spans="2:2" s="140" customFormat="1">
      <c r="B398" s="142"/>
    </row>
    <row r="399" spans="2:2" s="140" customFormat="1">
      <c r="B399" s="142"/>
    </row>
    <row r="400" spans="2:2" s="140" customFormat="1">
      <c r="B400" s="142"/>
    </row>
    <row r="401" spans="2:2" s="140" customFormat="1">
      <c r="B401" s="142"/>
    </row>
    <row r="402" spans="2:2" s="140" customFormat="1">
      <c r="B402" s="142"/>
    </row>
    <row r="403" spans="2:2" s="140" customFormat="1">
      <c r="B403" s="142"/>
    </row>
    <row r="404" spans="2:2" s="140" customFormat="1">
      <c r="B404" s="142"/>
    </row>
    <row r="405" spans="2:2" s="140" customFormat="1">
      <c r="B405" s="142"/>
    </row>
    <row r="406" spans="2:2" s="140" customFormat="1">
      <c r="B406" s="142"/>
    </row>
    <row r="407" spans="2:2" s="140" customFormat="1">
      <c r="B407" s="142"/>
    </row>
    <row r="408" spans="2:2" s="140" customFormat="1">
      <c r="B408" s="142"/>
    </row>
    <row r="409" spans="2:2" s="140" customFormat="1">
      <c r="B409" s="142"/>
    </row>
    <row r="410" spans="2:2" s="140" customFormat="1">
      <c r="B410" s="142"/>
    </row>
    <row r="411" spans="2:2" s="140" customFormat="1">
      <c r="B411" s="142"/>
    </row>
    <row r="412" spans="2:2" s="140" customFormat="1">
      <c r="B412" s="142"/>
    </row>
    <row r="413" spans="2:2" s="140" customFormat="1">
      <c r="B413" s="142"/>
    </row>
    <row r="414" spans="2:2" s="140" customFormat="1">
      <c r="B414" s="142"/>
    </row>
    <row r="415" spans="2:2" s="140" customFormat="1">
      <c r="B415" s="142"/>
    </row>
    <row r="416" spans="2:2" s="140" customFormat="1">
      <c r="B416" s="142"/>
    </row>
    <row r="417" spans="2:2" s="140" customFormat="1">
      <c r="B417" s="142"/>
    </row>
    <row r="418" spans="2:2" s="140" customFormat="1">
      <c r="B418" s="142"/>
    </row>
    <row r="419" spans="2:2" s="140" customFormat="1">
      <c r="B419" s="142"/>
    </row>
    <row r="420" spans="2:2" s="140" customFormat="1">
      <c r="B420" s="142"/>
    </row>
    <row r="421" spans="2:2" s="140" customFormat="1">
      <c r="B421" s="142"/>
    </row>
    <row r="422" spans="2:2" s="140" customFormat="1">
      <c r="B422" s="142"/>
    </row>
    <row r="423" spans="2:2" s="140" customFormat="1">
      <c r="B423" s="142"/>
    </row>
    <row r="424" spans="2:2" s="140" customFormat="1">
      <c r="B424" s="142"/>
    </row>
    <row r="425" spans="2:2" s="140" customFormat="1">
      <c r="B425" s="142"/>
    </row>
    <row r="426" spans="2:2" s="140" customFormat="1">
      <c r="B426" s="142"/>
    </row>
    <row r="427" spans="2:2" s="140" customFormat="1">
      <c r="B427" s="142"/>
    </row>
    <row r="428" spans="2:2" s="140" customFormat="1">
      <c r="B428" s="142"/>
    </row>
    <row r="429" spans="2:2" s="140" customFormat="1">
      <c r="B429" s="142"/>
    </row>
    <row r="430" spans="2:2" s="140" customFormat="1">
      <c r="B430" s="142"/>
    </row>
    <row r="431" spans="2:2" s="140" customFormat="1">
      <c r="B431" s="142"/>
    </row>
    <row r="432" spans="2:2" s="140" customFormat="1">
      <c r="B432" s="142"/>
    </row>
    <row r="433" spans="2:2" s="140" customFormat="1">
      <c r="B433" s="142"/>
    </row>
    <row r="434" spans="2:2" s="140" customFormat="1">
      <c r="B434" s="142"/>
    </row>
    <row r="435" spans="2:2" s="140" customFormat="1">
      <c r="B435" s="142"/>
    </row>
    <row r="436" spans="2:2" s="140" customFormat="1">
      <c r="B436" s="142"/>
    </row>
    <row r="437" spans="2:2" s="140" customFormat="1">
      <c r="B437" s="142"/>
    </row>
    <row r="438" spans="2:2" s="140" customFormat="1">
      <c r="B438" s="142"/>
    </row>
    <row r="439" spans="2:2" s="140" customFormat="1">
      <c r="B439" s="142"/>
    </row>
    <row r="440" spans="2:2" s="140" customFormat="1">
      <c r="B440" s="142"/>
    </row>
    <row r="441" spans="2:2" s="140" customFormat="1">
      <c r="B441" s="142"/>
    </row>
    <row r="442" spans="2:2" s="140" customFormat="1">
      <c r="B442" s="142"/>
    </row>
    <row r="443" spans="2:2" s="140" customFormat="1">
      <c r="B443" s="142"/>
    </row>
    <row r="444" spans="2:2" s="140" customFormat="1">
      <c r="B444" s="142"/>
    </row>
    <row r="445" spans="2:2" s="140" customFormat="1">
      <c r="B445" s="142"/>
    </row>
    <row r="446" spans="2:2" s="140" customFormat="1">
      <c r="B446" s="142"/>
    </row>
    <row r="447" spans="2:2" s="140" customFormat="1">
      <c r="B447" s="142"/>
    </row>
    <row r="448" spans="2:2" s="140" customFormat="1">
      <c r="B448" s="142"/>
    </row>
    <row r="449" spans="2:2" s="140" customFormat="1">
      <c r="B449" s="142"/>
    </row>
    <row r="450" spans="2:2" s="140" customFormat="1">
      <c r="B450" s="142"/>
    </row>
    <row r="451" spans="2:2" s="140" customFormat="1">
      <c r="B451" s="142"/>
    </row>
    <row r="452" spans="2:2" s="140" customFormat="1">
      <c r="B452" s="142"/>
    </row>
    <row r="453" spans="2:2" s="140" customFormat="1">
      <c r="B453" s="142"/>
    </row>
    <row r="454" spans="2:2" s="140" customFormat="1">
      <c r="B454" s="142"/>
    </row>
    <row r="455" spans="2:2" s="140" customFormat="1">
      <c r="B455" s="142"/>
    </row>
    <row r="456" spans="2:2" s="140" customFormat="1">
      <c r="B456" s="142"/>
    </row>
    <row r="457" spans="2:2" s="140" customFormat="1">
      <c r="B457" s="142"/>
    </row>
    <row r="458" spans="2:2" s="140" customFormat="1">
      <c r="B458" s="142"/>
    </row>
    <row r="459" spans="2:2" s="140" customFormat="1">
      <c r="B459" s="142"/>
    </row>
    <row r="460" spans="2:2" s="140" customFormat="1">
      <c r="B460" s="142"/>
    </row>
    <row r="461" spans="2:2" s="140" customFormat="1">
      <c r="B461" s="142"/>
    </row>
    <row r="462" spans="2:2" s="140" customFormat="1">
      <c r="B462" s="142"/>
    </row>
    <row r="463" spans="2:2" s="140" customFormat="1">
      <c r="B463" s="142"/>
    </row>
    <row r="464" spans="2:2" s="140" customFormat="1">
      <c r="B464" s="142"/>
    </row>
    <row r="465" spans="2:2" s="140" customFormat="1">
      <c r="B465" s="142"/>
    </row>
    <row r="466" spans="2:2" s="140" customFormat="1">
      <c r="B466" s="142"/>
    </row>
    <row r="467" spans="2:2" s="140" customFormat="1">
      <c r="B467" s="142"/>
    </row>
    <row r="468" spans="2:2" s="140" customFormat="1">
      <c r="B468" s="142"/>
    </row>
    <row r="469" spans="2:2" s="140" customFormat="1">
      <c r="B469" s="142"/>
    </row>
    <row r="470" spans="2:2" s="140" customFormat="1">
      <c r="B470" s="142"/>
    </row>
    <row r="471" spans="2:2" s="140" customFormat="1">
      <c r="B471" s="142"/>
    </row>
    <row r="472" spans="2:2" s="140" customFormat="1">
      <c r="B472" s="142"/>
    </row>
    <row r="473" spans="2:2" s="140" customFormat="1">
      <c r="B473" s="142"/>
    </row>
    <row r="474" spans="2:2" s="140" customFormat="1">
      <c r="B474" s="142"/>
    </row>
    <row r="475" spans="2:2" s="140" customFormat="1">
      <c r="B475" s="142"/>
    </row>
    <row r="476" spans="2:2" s="140" customFormat="1">
      <c r="B476" s="142"/>
    </row>
    <row r="477" spans="2:2" s="140" customFormat="1">
      <c r="B477" s="142"/>
    </row>
    <row r="478" spans="2:2" s="140" customFormat="1">
      <c r="B478" s="142"/>
    </row>
    <row r="479" spans="2:2" s="140" customFormat="1">
      <c r="B479" s="142"/>
    </row>
    <row r="480" spans="2:2" s="140" customFormat="1">
      <c r="B480" s="142"/>
    </row>
    <row r="481" spans="2:2" s="140" customFormat="1">
      <c r="B481" s="142"/>
    </row>
    <row r="482" spans="2:2" s="140" customFormat="1">
      <c r="B482" s="142"/>
    </row>
    <row r="483" spans="2:2" s="140" customFormat="1">
      <c r="B483" s="142"/>
    </row>
    <row r="484" spans="2:2" s="140" customFormat="1">
      <c r="B484" s="142"/>
    </row>
    <row r="485" spans="2:2" s="140" customFormat="1">
      <c r="B485" s="142"/>
    </row>
    <row r="486" spans="2:2" s="140" customFormat="1">
      <c r="B486" s="142"/>
    </row>
    <row r="487" spans="2:2" s="140" customFormat="1">
      <c r="B487" s="142"/>
    </row>
    <row r="488" spans="2:2" s="140" customFormat="1">
      <c r="B488" s="142"/>
    </row>
    <row r="489" spans="2:2" s="140" customFormat="1">
      <c r="B489" s="142"/>
    </row>
    <row r="490" spans="2:2" s="140" customFormat="1">
      <c r="B490" s="142"/>
    </row>
    <row r="491" spans="2:2" s="140" customFormat="1">
      <c r="B491" s="142"/>
    </row>
    <row r="492" spans="2:2" s="140" customFormat="1">
      <c r="B492" s="142"/>
    </row>
    <row r="493" spans="2:2" s="140" customFormat="1">
      <c r="B493" s="142"/>
    </row>
    <row r="494" spans="2:2" s="140" customFormat="1">
      <c r="B494" s="142"/>
    </row>
    <row r="495" spans="2:2" s="140" customFormat="1">
      <c r="B495" s="142"/>
    </row>
    <row r="496" spans="2:2" s="140" customFormat="1">
      <c r="B496" s="142"/>
    </row>
    <row r="497" spans="2:2" s="140" customFormat="1">
      <c r="B497" s="142"/>
    </row>
    <row r="498" spans="2:2" s="140" customFormat="1">
      <c r="B498" s="142"/>
    </row>
    <row r="499" spans="2:2" s="140" customFormat="1">
      <c r="B499" s="142"/>
    </row>
    <row r="500" spans="2:2" s="140" customFormat="1">
      <c r="B500" s="142"/>
    </row>
    <row r="501" spans="2:2" s="140" customFormat="1">
      <c r="B501" s="142"/>
    </row>
    <row r="502" spans="2:2" s="140" customFormat="1">
      <c r="B502" s="142"/>
    </row>
    <row r="503" spans="2:2" s="140" customFormat="1">
      <c r="B503" s="142"/>
    </row>
    <row r="504" spans="2:2" s="140" customFormat="1">
      <c r="B504" s="142"/>
    </row>
    <row r="505" spans="2:2" s="140" customFormat="1">
      <c r="B505" s="142"/>
    </row>
    <row r="506" spans="2:2" s="140" customFormat="1">
      <c r="B506" s="142"/>
    </row>
    <row r="507" spans="2:2" s="140" customFormat="1">
      <c r="B507" s="142"/>
    </row>
    <row r="508" spans="2:2" s="140" customFormat="1">
      <c r="B508" s="142"/>
    </row>
    <row r="509" spans="2:2" s="140" customFormat="1">
      <c r="B509" s="142"/>
    </row>
    <row r="510" spans="2:2" s="140" customFormat="1">
      <c r="B510" s="142"/>
    </row>
    <row r="511" spans="2:2" s="140" customFormat="1">
      <c r="B511" s="142"/>
    </row>
    <row r="512" spans="2:2" s="140" customFormat="1">
      <c r="B512" s="142"/>
    </row>
    <row r="513" spans="2:2" s="140" customFormat="1">
      <c r="B513" s="142"/>
    </row>
    <row r="514" spans="2:2" s="140" customFormat="1">
      <c r="B514" s="142"/>
    </row>
    <row r="515" spans="2:2" s="140" customFormat="1">
      <c r="B515" s="142"/>
    </row>
    <row r="516" spans="2:2" s="140" customFormat="1">
      <c r="B516" s="142"/>
    </row>
    <row r="517" spans="2:2" s="140" customFormat="1">
      <c r="B517" s="142"/>
    </row>
    <row r="518" spans="2:2" s="140" customFormat="1">
      <c r="B518" s="142"/>
    </row>
    <row r="519" spans="2:2" s="140" customFormat="1">
      <c r="B519" s="142"/>
    </row>
    <row r="520" spans="2:2" s="140" customFormat="1">
      <c r="B520" s="142"/>
    </row>
    <row r="521" spans="2:2" s="140" customFormat="1">
      <c r="B521" s="142"/>
    </row>
    <row r="522" spans="2:2" s="140" customFormat="1">
      <c r="B522" s="142"/>
    </row>
    <row r="523" spans="2:2" s="140" customFormat="1">
      <c r="B523" s="142"/>
    </row>
    <row r="524" spans="2:2" s="140" customFormat="1">
      <c r="B524" s="142"/>
    </row>
    <row r="525" spans="2:2" s="140" customFormat="1">
      <c r="B525" s="142"/>
    </row>
    <row r="526" spans="2:2" s="140" customFormat="1">
      <c r="B526" s="142"/>
    </row>
    <row r="527" spans="2:2" s="140" customFormat="1">
      <c r="B527" s="142"/>
    </row>
    <row r="528" spans="2:2" s="140" customFormat="1">
      <c r="B528" s="142"/>
    </row>
    <row r="529" spans="2:5">
      <c r="C529" s="140"/>
      <c r="D529" s="140"/>
      <c r="E529" s="140"/>
    </row>
    <row r="530" spans="2:5">
      <c r="C530" s="140"/>
      <c r="D530" s="140"/>
      <c r="E530" s="140"/>
    </row>
    <row r="531" spans="2:5">
      <c r="C531" s="140"/>
      <c r="D531" s="140"/>
      <c r="E531" s="140"/>
    </row>
    <row r="532" spans="2:5">
      <c r="C532" s="140"/>
      <c r="D532" s="140"/>
      <c r="E532" s="140"/>
    </row>
    <row r="533" spans="2:5">
      <c r="C533" s="140"/>
      <c r="D533" s="140"/>
      <c r="E533" s="140"/>
    </row>
    <row r="534" spans="2:5">
      <c r="C534" s="140"/>
      <c r="D534" s="140"/>
      <c r="E534" s="140"/>
    </row>
    <row r="538" spans="2:5">
      <c r="B538" s="148"/>
    </row>
    <row r="539" spans="2:5">
      <c r="B539" s="148"/>
    </row>
    <row r="540" spans="2:5">
      <c r="B540" s="146"/>
    </row>
  </sheetData>
  <mergeCells count="2">
    <mergeCell ref="B6:S6"/>
    <mergeCell ref="B7:S7"/>
  </mergeCells>
  <phoneticPr fontId="3" type="noConversion"/>
  <conditionalFormatting sqref="B12:B37 B42:B134">
    <cfRule type="cellIs" dxfId="8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2"/>
  <sheetViews>
    <sheetView rightToLeft="1" workbookViewId="0"/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34.140625" style="2" bestFit="1" customWidth="1"/>
    <col min="4" max="4" width="5.7109375" style="2" bestFit="1" customWidth="1"/>
    <col min="5" max="5" width="9" style="2" bestFit="1" customWidth="1"/>
    <col min="6" max="6" width="11.85546875" style="1" bestFit="1" customWidth="1"/>
    <col min="7" max="7" width="12" style="1" bestFit="1" customWidth="1"/>
    <col min="8" max="8" width="11.28515625" style="1" bestFit="1" customWidth="1"/>
    <col min="9" max="10" width="9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6" t="s">
        <v>190</v>
      </c>
      <c r="C1" s="78" t="s" vm="1">
        <v>265</v>
      </c>
    </row>
    <row r="2" spans="2:98">
      <c r="B2" s="56" t="s">
        <v>189</v>
      </c>
      <c r="C2" s="78" t="s">
        <v>266</v>
      </c>
    </row>
    <row r="3" spans="2:98">
      <c r="B3" s="56" t="s">
        <v>191</v>
      </c>
      <c r="C3" s="78" t="s">
        <v>267</v>
      </c>
    </row>
    <row r="4" spans="2:98">
      <c r="B4" s="56" t="s">
        <v>192</v>
      </c>
      <c r="C4" s="78">
        <v>74</v>
      </c>
    </row>
    <row r="6" spans="2:98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2:98" ht="26.25" customHeight="1">
      <c r="B7" s="160" t="s">
        <v>100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2"/>
    </row>
    <row r="8" spans="2:98" s="3" customFormat="1" ht="63">
      <c r="B8" s="22" t="s">
        <v>127</v>
      </c>
      <c r="C8" s="30" t="s">
        <v>49</v>
      </c>
      <c r="D8" s="30" t="s">
        <v>129</v>
      </c>
      <c r="E8" s="30" t="s">
        <v>128</v>
      </c>
      <c r="F8" s="30" t="s">
        <v>70</v>
      </c>
      <c r="G8" s="30" t="s">
        <v>112</v>
      </c>
      <c r="H8" s="30" t="s">
        <v>249</v>
      </c>
      <c r="I8" s="30" t="s">
        <v>248</v>
      </c>
      <c r="J8" s="30" t="s">
        <v>121</v>
      </c>
      <c r="K8" s="30" t="s">
        <v>64</v>
      </c>
      <c r="L8" s="30" t="s">
        <v>193</v>
      </c>
      <c r="M8" s="31" t="s">
        <v>195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32"/>
      <c r="D9" s="16"/>
      <c r="E9" s="16"/>
      <c r="F9" s="32"/>
      <c r="G9" s="32"/>
      <c r="H9" s="32" t="s">
        <v>256</v>
      </c>
      <c r="I9" s="32"/>
      <c r="J9" s="32" t="s">
        <v>252</v>
      </c>
      <c r="K9" s="32" t="s">
        <v>20</v>
      </c>
      <c r="L9" s="32" t="s">
        <v>20</v>
      </c>
      <c r="M9" s="33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139" customFormat="1" ht="18" customHeight="1">
      <c r="B11" s="124" t="s">
        <v>32</v>
      </c>
      <c r="C11" s="120"/>
      <c r="D11" s="120"/>
      <c r="E11" s="120"/>
      <c r="F11" s="120"/>
      <c r="G11" s="120"/>
      <c r="H11" s="121"/>
      <c r="I11" s="121"/>
      <c r="J11" s="121">
        <v>8357.4607899999992</v>
      </c>
      <c r="K11" s="120"/>
      <c r="L11" s="122">
        <v>1</v>
      </c>
      <c r="M11" s="122">
        <v>5.9262606057062231E-3</v>
      </c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  <c r="AC11" s="140"/>
      <c r="AD11" s="140"/>
      <c r="AE11" s="140"/>
      <c r="AF11" s="140"/>
      <c r="AG11" s="140"/>
      <c r="AH11" s="140"/>
      <c r="AI11" s="140"/>
      <c r="AJ11" s="140"/>
      <c r="AK11" s="140"/>
      <c r="AL11" s="140"/>
      <c r="AM11" s="140"/>
      <c r="AN11" s="140"/>
      <c r="AO11" s="140"/>
      <c r="AP11" s="140"/>
      <c r="AQ11" s="140"/>
      <c r="AR11" s="140"/>
      <c r="AS11" s="140"/>
      <c r="AT11" s="140"/>
      <c r="AU11" s="140"/>
      <c r="AV11" s="140"/>
      <c r="AW11" s="140"/>
      <c r="AX11" s="140"/>
      <c r="AY11" s="140"/>
      <c r="AZ11" s="140"/>
      <c r="BA11" s="140"/>
      <c r="BB11" s="140"/>
      <c r="BC11" s="140"/>
      <c r="BD11" s="140"/>
      <c r="BE11" s="140"/>
      <c r="BF11" s="140"/>
      <c r="BG11" s="140"/>
      <c r="BH11" s="140"/>
      <c r="BI11" s="140"/>
      <c r="BJ11" s="140"/>
      <c r="BK11" s="140"/>
      <c r="BL11" s="140"/>
      <c r="BM11" s="140"/>
      <c r="BN11" s="140"/>
      <c r="BO11" s="140"/>
      <c r="BP11" s="140"/>
      <c r="BQ11" s="140"/>
      <c r="BR11" s="140"/>
      <c r="BS11" s="140"/>
      <c r="BT11" s="140"/>
      <c r="BU11" s="140"/>
      <c r="BV11" s="140"/>
      <c r="BW11" s="140"/>
      <c r="BX11" s="140"/>
      <c r="BY11" s="140"/>
      <c r="CT11" s="140"/>
    </row>
    <row r="12" spans="2:98" s="147" customFormat="1">
      <c r="B12" s="125" t="s">
        <v>243</v>
      </c>
      <c r="C12" s="120"/>
      <c r="D12" s="120"/>
      <c r="E12" s="120"/>
      <c r="F12" s="120"/>
      <c r="G12" s="120"/>
      <c r="H12" s="121"/>
      <c r="I12" s="121"/>
      <c r="J12" s="121">
        <v>8357.4607899999992</v>
      </c>
      <c r="K12" s="120"/>
      <c r="L12" s="122">
        <v>1</v>
      </c>
      <c r="M12" s="122">
        <v>5.9262606057062231E-3</v>
      </c>
    </row>
    <row r="13" spans="2:98" s="140" customFormat="1">
      <c r="B13" s="101" t="s">
        <v>68</v>
      </c>
      <c r="C13" s="82"/>
      <c r="D13" s="82"/>
      <c r="E13" s="82"/>
      <c r="F13" s="82"/>
      <c r="G13" s="82"/>
      <c r="H13" s="91"/>
      <c r="I13" s="91"/>
      <c r="J13" s="91">
        <v>8357.4607899999992</v>
      </c>
      <c r="K13" s="82"/>
      <c r="L13" s="92">
        <v>1</v>
      </c>
      <c r="M13" s="92">
        <v>5.9262606057062231E-3</v>
      </c>
    </row>
    <row r="14" spans="2:98" s="140" customFormat="1">
      <c r="B14" s="87" t="s">
        <v>1666</v>
      </c>
      <c r="C14" s="84">
        <v>5814</v>
      </c>
      <c r="D14" s="97" t="s">
        <v>30</v>
      </c>
      <c r="E14" s="84"/>
      <c r="F14" s="97" t="s">
        <v>1212</v>
      </c>
      <c r="G14" s="97" t="s">
        <v>174</v>
      </c>
      <c r="H14" s="94">
        <v>147369.60999999996</v>
      </c>
      <c r="I14" s="94">
        <v>103.63890000000001</v>
      </c>
      <c r="J14" s="94">
        <v>553.9598299999999</v>
      </c>
      <c r="K14" s="95">
        <v>3.4122278655057793E-3</v>
      </c>
      <c r="L14" s="95">
        <v>6.6283269993062083E-2</v>
      </c>
      <c r="M14" s="95">
        <v>3.9281193177727325E-4</v>
      </c>
    </row>
    <row r="15" spans="2:98" s="140" customFormat="1">
      <c r="B15" s="87" t="s">
        <v>1667</v>
      </c>
      <c r="C15" s="84">
        <v>5771</v>
      </c>
      <c r="D15" s="97" t="s">
        <v>30</v>
      </c>
      <c r="E15" s="84"/>
      <c r="F15" s="97" t="s">
        <v>1212</v>
      </c>
      <c r="G15" s="97" t="s">
        <v>176</v>
      </c>
      <c r="H15" s="94">
        <v>348868.65</v>
      </c>
      <c r="I15" s="94">
        <v>104.2064</v>
      </c>
      <c r="J15" s="94">
        <v>1532.5538099999997</v>
      </c>
      <c r="K15" s="95">
        <v>3.3567775031111435E-3</v>
      </c>
      <c r="L15" s="95">
        <v>0.18337553097871007</v>
      </c>
      <c r="M15" s="95">
        <v>1.0867311852895906E-3</v>
      </c>
    </row>
    <row r="16" spans="2:98" s="140" customFormat="1">
      <c r="B16" s="87" t="s">
        <v>1668</v>
      </c>
      <c r="C16" s="84" t="s">
        <v>1669</v>
      </c>
      <c r="D16" s="97" t="s">
        <v>30</v>
      </c>
      <c r="E16" s="84"/>
      <c r="F16" s="97" t="s">
        <v>1212</v>
      </c>
      <c r="G16" s="97" t="s">
        <v>174</v>
      </c>
      <c r="H16" s="94">
        <v>3576.7999999999993</v>
      </c>
      <c r="I16" s="94">
        <v>9497</v>
      </c>
      <c r="J16" s="94">
        <v>1232.05171</v>
      </c>
      <c r="K16" s="95">
        <v>4.2938777572090149E-3</v>
      </c>
      <c r="L16" s="95">
        <v>0.14741938262805779</v>
      </c>
      <c r="M16" s="95">
        <v>8.7364567978619125E-4</v>
      </c>
    </row>
    <row r="17" spans="2:13" s="140" customFormat="1">
      <c r="B17" s="87" t="s">
        <v>1670</v>
      </c>
      <c r="C17" s="84" t="s">
        <v>1671</v>
      </c>
      <c r="D17" s="97" t="s">
        <v>30</v>
      </c>
      <c r="E17" s="84"/>
      <c r="F17" s="97" t="s">
        <v>1212</v>
      </c>
      <c r="G17" s="97" t="s">
        <v>176</v>
      </c>
      <c r="H17" s="94">
        <v>514984.55999999994</v>
      </c>
      <c r="I17" s="94">
        <v>100</v>
      </c>
      <c r="J17" s="94">
        <v>2170.9689099999996</v>
      </c>
      <c r="K17" s="95">
        <v>9.2316351744578962E-3</v>
      </c>
      <c r="L17" s="95">
        <v>0.25976417533392937</v>
      </c>
      <c r="M17" s="95">
        <v>1.5394301990552298E-3</v>
      </c>
    </row>
    <row r="18" spans="2:13" s="140" customFormat="1">
      <c r="B18" s="87" t="s">
        <v>1672</v>
      </c>
      <c r="C18" s="84">
        <v>5691</v>
      </c>
      <c r="D18" s="97" t="s">
        <v>30</v>
      </c>
      <c r="E18" s="84"/>
      <c r="F18" s="97" t="s">
        <v>1212</v>
      </c>
      <c r="G18" s="97" t="s">
        <v>174</v>
      </c>
      <c r="H18" s="94">
        <v>284454.05999999994</v>
      </c>
      <c r="I18" s="94">
        <v>106.5224</v>
      </c>
      <c r="J18" s="94">
        <v>1099.0074399999999</v>
      </c>
      <c r="K18" s="95">
        <v>3.238103187362612E-3</v>
      </c>
      <c r="L18" s="95">
        <v>0.13150016106746221</v>
      </c>
      <c r="M18" s="95">
        <v>7.793042241781245E-4</v>
      </c>
    </row>
    <row r="19" spans="2:13" s="140" customFormat="1">
      <c r="B19" s="87" t="s">
        <v>1673</v>
      </c>
      <c r="C19" s="84">
        <v>5356</v>
      </c>
      <c r="D19" s="97" t="s">
        <v>30</v>
      </c>
      <c r="E19" s="84"/>
      <c r="F19" s="97" t="s">
        <v>1212</v>
      </c>
      <c r="G19" s="97" t="s">
        <v>174</v>
      </c>
      <c r="H19" s="94">
        <v>81466.999999999985</v>
      </c>
      <c r="I19" s="94">
        <v>277.02269999999999</v>
      </c>
      <c r="J19" s="94">
        <v>818.54889999999989</v>
      </c>
      <c r="K19" s="95">
        <v>3.4377230722728081E-3</v>
      </c>
      <c r="L19" s="95">
        <v>9.7942296179172383E-2</v>
      </c>
      <c r="M19" s="95">
        <v>5.8043157147904037E-4</v>
      </c>
    </row>
    <row r="20" spans="2:13" s="140" customFormat="1">
      <c r="B20" s="87" t="s">
        <v>1674</v>
      </c>
      <c r="C20" s="84" t="s">
        <v>1675</v>
      </c>
      <c r="D20" s="97" t="s">
        <v>30</v>
      </c>
      <c r="E20" s="84"/>
      <c r="F20" s="97" t="s">
        <v>1212</v>
      </c>
      <c r="G20" s="97" t="s">
        <v>174</v>
      </c>
      <c r="H20" s="94">
        <v>288400.76999999996</v>
      </c>
      <c r="I20" s="94">
        <v>90.855000000000004</v>
      </c>
      <c r="J20" s="94">
        <v>950.37018999999987</v>
      </c>
      <c r="K20" s="95">
        <v>7.7935527439569382E-3</v>
      </c>
      <c r="L20" s="95">
        <v>0.11371518381960605</v>
      </c>
      <c r="M20" s="95">
        <v>6.7390581414077306E-4</v>
      </c>
    </row>
    <row r="21" spans="2:13">
      <c r="B21" s="83"/>
      <c r="C21" s="84"/>
      <c r="D21" s="84"/>
      <c r="E21" s="84"/>
      <c r="F21" s="84"/>
      <c r="G21" s="84"/>
      <c r="H21" s="94"/>
      <c r="I21" s="94"/>
      <c r="J21" s="84"/>
      <c r="K21" s="84"/>
      <c r="L21" s="95"/>
      <c r="M21" s="84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35" t="s">
        <v>264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35" t="s">
        <v>123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35" t="s">
        <v>247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35" t="s">
        <v>255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</row>
    <row r="115" spans="2:13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</row>
    <row r="116" spans="2:13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</row>
    <row r="117" spans="2:13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</row>
    <row r="118" spans="2:13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</row>
    <row r="119" spans="2:13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</row>
    <row r="120" spans="2:13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2:5">
      <c r="C385" s="1"/>
      <c r="D385" s="1"/>
      <c r="E385" s="1"/>
    </row>
    <row r="386" spans="2:5">
      <c r="C386" s="1"/>
      <c r="D386" s="1"/>
      <c r="E386" s="1"/>
    </row>
    <row r="387" spans="2:5">
      <c r="C387" s="1"/>
      <c r="D387" s="1"/>
      <c r="E387" s="1"/>
    </row>
    <row r="388" spans="2:5">
      <c r="C388" s="1"/>
      <c r="D388" s="1"/>
      <c r="E388" s="1"/>
    </row>
    <row r="389" spans="2:5">
      <c r="C389" s="1"/>
      <c r="D389" s="1"/>
      <c r="E389" s="1"/>
    </row>
    <row r="390" spans="2:5">
      <c r="C390" s="1"/>
      <c r="D390" s="1"/>
      <c r="E390" s="1"/>
    </row>
    <row r="391" spans="2:5">
      <c r="C391" s="1"/>
      <c r="D391" s="1"/>
      <c r="E391" s="1"/>
    </row>
    <row r="392" spans="2:5">
      <c r="C392" s="1"/>
      <c r="D392" s="1"/>
      <c r="E392" s="1"/>
    </row>
    <row r="393" spans="2:5">
      <c r="C393" s="1"/>
      <c r="D393" s="1"/>
      <c r="E393" s="1"/>
    </row>
    <row r="394" spans="2:5">
      <c r="C394" s="1"/>
      <c r="D394" s="1"/>
      <c r="E394" s="1"/>
    </row>
    <row r="395" spans="2:5">
      <c r="C395" s="1"/>
      <c r="D395" s="1"/>
      <c r="E395" s="1"/>
    </row>
    <row r="396" spans="2:5">
      <c r="C396" s="1"/>
      <c r="D396" s="1"/>
      <c r="E396" s="1"/>
    </row>
    <row r="397" spans="2:5">
      <c r="C397" s="1"/>
      <c r="D397" s="1"/>
      <c r="E397" s="1"/>
    </row>
    <row r="398" spans="2:5">
      <c r="C398" s="1"/>
      <c r="D398" s="1"/>
      <c r="E398" s="1"/>
    </row>
    <row r="399" spans="2:5">
      <c r="C399" s="1"/>
      <c r="D399" s="1"/>
      <c r="E399" s="1"/>
    </row>
    <row r="400" spans="2:5">
      <c r="B400" s="43"/>
      <c r="C400" s="1"/>
      <c r="D400" s="1"/>
      <c r="E400" s="1"/>
    </row>
    <row r="401" spans="2:5">
      <c r="B401" s="43"/>
      <c r="C401" s="1"/>
      <c r="D401" s="1"/>
      <c r="E401" s="1"/>
    </row>
    <row r="402" spans="2:5">
      <c r="B402" s="3"/>
      <c r="C402" s="1"/>
      <c r="D402" s="1"/>
      <c r="E402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D22:XFD1048576 D18:AF21 AH18:XFD21 D1:XFD17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U637"/>
  <sheetViews>
    <sheetView rightToLeft="1" workbookViewId="0"/>
  </sheetViews>
  <sheetFormatPr defaultColWidth="9.140625" defaultRowHeight="18"/>
  <cols>
    <col min="1" max="1" width="6.28515625" style="140" customWidth="1"/>
    <col min="2" max="2" width="52.85546875" style="142" bestFit="1" customWidth="1"/>
    <col min="3" max="3" width="34.140625" style="142" bestFit="1" customWidth="1"/>
    <col min="4" max="4" width="12.28515625" style="140" bestFit="1" customWidth="1"/>
    <col min="5" max="6" width="11.28515625" style="140" bestFit="1" customWidth="1"/>
    <col min="7" max="7" width="7.28515625" style="140" bestFit="1" customWidth="1"/>
    <col min="8" max="9" width="9" style="140" bestFit="1" customWidth="1"/>
    <col min="10" max="10" width="9.140625" style="140" bestFit="1" customWidth="1"/>
    <col min="11" max="11" width="9" style="140" bestFit="1" customWidth="1"/>
    <col min="12" max="12" width="8" style="146" customWidth="1"/>
    <col min="13" max="13" width="8.7109375" style="146" customWidth="1"/>
    <col min="14" max="14" width="10" style="146" customWidth="1"/>
    <col min="15" max="15" width="9.5703125" style="140" customWidth="1"/>
    <col min="16" max="16" width="6.140625" style="140" customWidth="1"/>
    <col min="17" max="18" width="5.7109375" style="140" customWidth="1"/>
    <col min="19" max="19" width="6.85546875" style="140" customWidth="1"/>
    <col min="20" max="20" width="6.42578125" style="140" customWidth="1"/>
    <col min="21" max="21" width="6.7109375" style="140" customWidth="1"/>
    <col min="22" max="22" width="7.28515625" style="140" customWidth="1"/>
    <col min="23" max="34" width="5.7109375" style="140" customWidth="1"/>
    <col min="35" max="16384" width="9.140625" style="140"/>
  </cols>
  <sheetData>
    <row r="1" spans="2:47" s="1" customFormat="1">
      <c r="B1" s="56" t="s">
        <v>190</v>
      </c>
      <c r="C1" s="78" t="s" vm="1">
        <v>265</v>
      </c>
      <c r="L1" s="3"/>
      <c r="M1" s="3"/>
      <c r="N1" s="3"/>
    </row>
    <row r="2" spans="2:47" s="1" customFormat="1">
      <c r="B2" s="56" t="s">
        <v>189</v>
      </c>
      <c r="C2" s="78" t="s">
        <v>266</v>
      </c>
      <c r="L2" s="3"/>
      <c r="M2" s="3"/>
      <c r="N2" s="3"/>
    </row>
    <row r="3" spans="2:47" s="1" customFormat="1">
      <c r="B3" s="56" t="s">
        <v>191</v>
      </c>
      <c r="C3" s="78" t="s">
        <v>267</v>
      </c>
      <c r="L3" s="3"/>
      <c r="M3" s="3"/>
      <c r="N3" s="3"/>
    </row>
    <row r="4" spans="2:47" s="1" customFormat="1">
      <c r="B4" s="56" t="s">
        <v>192</v>
      </c>
      <c r="C4" s="78">
        <v>74</v>
      </c>
      <c r="L4" s="3"/>
      <c r="M4" s="3"/>
      <c r="N4" s="3"/>
    </row>
    <row r="5" spans="2:47" s="1" customFormat="1">
      <c r="B5" s="2"/>
      <c r="C5" s="2"/>
      <c r="L5" s="3"/>
      <c r="M5" s="3"/>
      <c r="N5" s="3"/>
    </row>
    <row r="6" spans="2:47" s="1" customFormat="1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2"/>
      <c r="L6" s="3"/>
      <c r="M6" s="3"/>
      <c r="N6" s="3"/>
    </row>
    <row r="7" spans="2:47" s="1" customFormat="1" ht="26.25" customHeight="1">
      <c r="B7" s="160" t="s">
        <v>107</v>
      </c>
      <c r="C7" s="161"/>
      <c r="D7" s="161"/>
      <c r="E7" s="161"/>
      <c r="F7" s="161"/>
      <c r="G7" s="161"/>
      <c r="H7" s="161"/>
      <c r="I7" s="161"/>
      <c r="J7" s="161"/>
      <c r="K7" s="162"/>
      <c r="L7" s="3"/>
      <c r="M7" s="3"/>
      <c r="N7" s="3"/>
    </row>
    <row r="8" spans="2:47" s="3" customFormat="1" ht="78.75">
      <c r="B8" s="22" t="s">
        <v>127</v>
      </c>
      <c r="C8" s="30" t="s">
        <v>49</v>
      </c>
      <c r="D8" s="30" t="s">
        <v>112</v>
      </c>
      <c r="E8" s="30" t="s">
        <v>113</v>
      </c>
      <c r="F8" s="30" t="s">
        <v>249</v>
      </c>
      <c r="G8" s="30" t="s">
        <v>248</v>
      </c>
      <c r="H8" s="30" t="s">
        <v>121</v>
      </c>
      <c r="I8" s="30" t="s">
        <v>64</v>
      </c>
      <c r="J8" s="30" t="s">
        <v>193</v>
      </c>
      <c r="K8" s="31" t="s">
        <v>195</v>
      </c>
      <c r="AU8" s="1"/>
    </row>
    <row r="9" spans="2:47" s="3" customFormat="1" ht="21" customHeight="1">
      <c r="B9" s="15"/>
      <c r="C9" s="16"/>
      <c r="D9" s="16"/>
      <c r="E9" s="32" t="s">
        <v>22</v>
      </c>
      <c r="F9" s="32" t="s">
        <v>256</v>
      </c>
      <c r="G9" s="32"/>
      <c r="H9" s="32" t="s">
        <v>252</v>
      </c>
      <c r="I9" s="32" t="s">
        <v>20</v>
      </c>
      <c r="J9" s="32" t="s">
        <v>20</v>
      </c>
      <c r="K9" s="33" t="s">
        <v>20</v>
      </c>
      <c r="AU9" s="1"/>
    </row>
    <row r="10" spans="2:47" s="4" customFormat="1" ht="18" customHeight="1">
      <c r="B10" s="18"/>
      <c r="C10" s="19" t="s">
        <v>1</v>
      </c>
      <c r="D10" s="19" t="s">
        <v>3</v>
      </c>
      <c r="E10" s="19" t="s">
        <v>4</v>
      </c>
      <c r="F10" s="19" t="s">
        <v>5</v>
      </c>
      <c r="G10" s="19" t="s">
        <v>6</v>
      </c>
      <c r="H10" s="19" t="s">
        <v>7</v>
      </c>
      <c r="I10" s="19" t="s">
        <v>8</v>
      </c>
      <c r="J10" s="19" t="s">
        <v>9</v>
      </c>
      <c r="K10" s="20" t="s">
        <v>10</v>
      </c>
      <c r="L10" s="3"/>
      <c r="M10" s="3"/>
      <c r="AU10" s="1"/>
    </row>
    <row r="11" spans="2:47" s="139" customFormat="1" ht="18" customHeight="1">
      <c r="B11" s="79" t="s">
        <v>1676</v>
      </c>
      <c r="C11" s="80"/>
      <c r="D11" s="80"/>
      <c r="E11" s="80"/>
      <c r="F11" s="88"/>
      <c r="G11" s="90"/>
      <c r="H11" s="88">
        <v>2701.7560499999995</v>
      </c>
      <c r="I11" s="80"/>
      <c r="J11" s="89">
        <v>1</v>
      </c>
      <c r="K11" s="89">
        <v>1.9158104175016359E-3</v>
      </c>
      <c r="L11" s="146"/>
      <c r="M11" s="146"/>
      <c r="AU11" s="140"/>
    </row>
    <row r="12" spans="2:47" ht="21" customHeight="1">
      <c r="B12" s="81" t="s">
        <v>1677</v>
      </c>
      <c r="C12" s="82"/>
      <c r="D12" s="82"/>
      <c r="E12" s="82"/>
      <c r="F12" s="91"/>
      <c r="G12" s="93"/>
      <c r="H12" s="91">
        <v>565.58089999999993</v>
      </c>
      <c r="I12" s="82"/>
      <c r="J12" s="92">
        <v>0.20933825613160004</v>
      </c>
      <c r="K12" s="92">
        <v>4.010524118785451E-4</v>
      </c>
      <c r="N12" s="140"/>
    </row>
    <row r="13" spans="2:47">
      <c r="B13" s="101" t="s">
        <v>240</v>
      </c>
      <c r="C13" s="82"/>
      <c r="D13" s="82"/>
      <c r="E13" s="82"/>
      <c r="F13" s="91"/>
      <c r="G13" s="93"/>
      <c r="H13" s="91">
        <v>170.78676000000002</v>
      </c>
      <c r="I13" s="82"/>
      <c r="J13" s="92">
        <v>6.3213242365090683E-2</v>
      </c>
      <c r="K13" s="92">
        <v>1.2110458824709647E-4</v>
      </c>
      <c r="N13" s="140"/>
    </row>
    <row r="14" spans="2:47">
      <c r="B14" s="87" t="s">
        <v>1678</v>
      </c>
      <c r="C14" s="84">
        <v>5277</v>
      </c>
      <c r="D14" s="97" t="s">
        <v>174</v>
      </c>
      <c r="E14" s="111">
        <v>42545</v>
      </c>
      <c r="F14" s="94">
        <v>48953.76999999999</v>
      </c>
      <c r="G14" s="96">
        <v>96.187899999999999</v>
      </c>
      <c r="H14" s="94">
        <v>170.78676000000002</v>
      </c>
      <c r="I14" s="95">
        <v>6.6666666666666664E-4</v>
      </c>
      <c r="J14" s="95">
        <v>6.3213242365090683E-2</v>
      </c>
      <c r="K14" s="95">
        <v>1.2110458824709647E-4</v>
      </c>
      <c r="N14" s="140"/>
    </row>
    <row r="15" spans="2:47">
      <c r="B15" s="83"/>
      <c r="C15" s="84"/>
      <c r="D15" s="84"/>
      <c r="E15" s="84"/>
      <c r="F15" s="94"/>
      <c r="G15" s="96"/>
      <c r="H15" s="84"/>
      <c r="I15" s="84"/>
      <c r="J15" s="95"/>
      <c r="K15" s="84"/>
      <c r="N15" s="140"/>
    </row>
    <row r="16" spans="2:47">
      <c r="B16" s="101" t="s">
        <v>242</v>
      </c>
      <c r="C16" s="82"/>
      <c r="D16" s="82"/>
      <c r="E16" s="82"/>
      <c r="F16" s="91"/>
      <c r="G16" s="93"/>
      <c r="H16" s="91">
        <v>394.79413999999991</v>
      </c>
      <c r="I16" s="82"/>
      <c r="J16" s="92">
        <v>0.14612501376650938</v>
      </c>
      <c r="K16" s="92">
        <v>2.7994782363144859E-4</v>
      </c>
      <c r="N16" s="140"/>
    </row>
    <row r="17" spans="2:14">
      <c r="B17" s="87" t="s">
        <v>1679</v>
      </c>
      <c r="C17" s="84">
        <v>5322</v>
      </c>
      <c r="D17" s="97" t="s">
        <v>176</v>
      </c>
      <c r="E17" s="111">
        <v>43191</v>
      </c>
      <c r="F17" s="94">
        <v>86121.029999999984</v>
      </c>
      <c r="G17" s="96">
        <v>108.7432</v>
      </c>
      <c r="H17" s="94">
        <v>394.79413999999991</v>
      </c>
      <c r="I17" s="95">
        <v>1.1273036000000003E-3</v>
      </c>
      <c r="J17" s="95">
        <v>0.14612501376650938</v>
      </c>
      <c r="K17" s="95">
        <v>2.7994782363144859E-4</v>
      </c>
      <c r="N17" s="140"/>
    </row>
    <row r="18" spans="2:14">
      <c r="B18" s="83"/>
      <c r="C18" s="84"/>
      <c r="D18" s="84"/>
      <c r="E18" s="84"/>
      <c r="F18" s="94"/>
      <c r="G18" s="96"/>
      <c r="H18" s="84"/>
      <c r="I18" s="84"/>
      <c r="J18" s="95"/>
      <c r="K18" s="84"/>
      <c r="N18" s="140"/>
    </row>
    <row r="19" spans="2:14">
      <c r="B19" s="81" t="s">
        <v>1680</v>
      </c>
      <c r="C19" s="82"/>
      <c r="D19" s="82"/>
      <c r="E19" s="82"/>
      <c r="F19" s="91"/>
      <c r="G19" s="93"/>
      <c r="H19" s="91">
        <v>2136.1751499999996</v>
      </c>
      <c r="I19" s="82"/>
      <c r="J19" s="92">
        <v>0.79066174386839994</v>
      </c>
      <c r="K19" s="92">
        <v>1.5147580056230909E-3</v>
      </c>
      <c r="N19" s="140"/>
    </row>
    <row r="20" spans="2:14">
      <c r="B20" s="101" t="s">
        <v>242</v>
      </c>
      <c r="C20" s="82"/>
      <c r="D20" s="82"/>
      <c r="E20" s="82"/>
      <c r="F20" s="91"/>
      <c r="G20" s="93"/>
      <c r="H20" s="91">
        <v>2136.1751499999996</v>
      </c>
      <c r="I20" s="82"/>
      <c r="J20" s="92">
        <v>0.79066174386839994</v>
      </c>
      <c r="K20" s="92">
        <v>1.5147580056230909E-3</v>
      </c>
      <c r="N20" s="140"/>
    </row>
    <row r="21" spans="2:14">
      <c r="B21" s="87" t="s">
        <v>1681</v>
      </c>
      <c r="C21" s="84">
        <v>5307</v>
      </c>
      <c r="D21" s="97" t="s">
        <v>174</v>
      </c>
      <c r="E21" s="111">
        <v>43068</v>
      </c>
      <c r="F21" s="94">
        <v>12493.999999999998</v>
      </c>
      <c r="G21" s="96">
        <v>100</v>
      </c>
      <c r="H21" s="94">
        <v>45.315739999999991</v>
      </c>
      <c r="I21" s="95">
        <v>8.4995524849535559E-5</v>
      </c>
      <c r="J21" s="95">
        <v>1.6772698630581395E-2</v>
      </c>
      <c r="K21" s="95">
        <v>3.2133310766083262E-5</v>
      </c>
      <c r="N21" s="140"/>
    </row>
    <row r="22" spans="2:14" ht="16.5" customHeight="1">
      <c r="B22" s="87" t="s">
        <v>1682</v>
      </c>
      <c r="C22" s="84">
        <v>5285</v>
      </c>
      <c r="D22" s="97" t="s">
        <v>174</v>
      </c>
      <c r="E22" s="111">
        <v>42718</v>
      </c>
      <c r="F22" s="94">
        <v>139936.60999999996</v>
      </c>
      <c r="G22" s="96">
        <v>102.5583</v>
      </c>
      <c r="H22" s="94">
        <v>520.53474999999992</v>
      </c>
      <c r="I22" s="95">
        <v>7.3650863157894716E-5</v>
      </c>
      <c r="J22" s="95">
        <v>0.19266534075124955</v>
      </c>
      <c r="K22" s="95">
        <v>3.6911026690274635E-4</v>
      </c>
      <c r="N22" s="140"/>
    </row>
    <row r="23" spans="2:14" ht="16.5" customHeight="1">
      <c r="B23" s="87" t="s">
        <v>1683</v>
      </c>
      <c r="C23" s="84">
        <v>7000</v>
      </c>
      <c r="D23" s="97" t="s">
        <v>174</v>
      </c>
      <c r="E23" s="111">
        <v>43137</v>
      </c>
      <c r="F23" s="94">
        <v>75.19</v>
      </c>
      <c r="G23" s="96">
        <v>100</v>
      </c>
      <c r="H23" s="94">
        <v>0.2727099999999999</v>
      </c>
      <c r="I23" s="95">
        <v>1.5553721837493356E-3</v>
      </c>
      <c r="J23" s="95">
        <v>1.0093805471445134E-4</v>
      </c>
      <c r="K23" s="95">
        <v>1.9337817674429601E-7</v>
      </c>
      <c r="N23" s="140"/>
    </row>
    <row r="24" spans="2:14" ht="16.5" customHeight="1">
      <c r="B24" s="87" t="s">
        <v>1684</v>
      </c>
      <c r="C24" s="84">
        <v>5292</v>
      </c>
      <c r="D24" s="97" t="s">
        <v>176</v>
      </c>
      <c r="E24" s="111">
        <v>42814</v>
      </c>
      <c r="F24" s="94">
        <v>9951.739999999998</v>
      </c>
      <c r="G24" s="96">
        <v>1E-4</v>
      </c>
      <c r="H24" s="94">
        <v>3.9999999999999996E-5</v>
      </c>
      <c r="I24" s="95">
        <v>4.9116764318923109E-5</v>
      </c>
      <c r="J24" s="95">
        <v>1.480518568654635E-8</v>
      </c>
      <c r="K24" s="95">
        <v>2.8363928971331606E-11</v>
      </c>
      <c r="N24" s="140"/>
    </row>
    <row r="25" spans="2:14">
      <c r="B25" s="87" t="s">
        <v>1685</v>
      </c>
      <c r="C25" s="84">
        <v>5329</v>
      </c>
      <c r="D25" s="97" t="s">
        <v>174</v>
      </c>
      <c r="E25" s="111">
        <v>43261</v>
      </c>
      <c r="F25" s="94">
        <v>16305.109999999997</v>
      </c>
      <c r="G25" s="96">
        <v>100</v>
      </c>
      <c r="H25" s="94">
        <v>59.138629999999992</v>
      </c>
      <c r="I25" s="95">
        <v>1.7819792349726775E-5</v>
      </c>
      <c r="J25" s="95">
        <v>2.1888959959949012E-2</v>
      </c>
      <c r="K25" s="95">
        <v>4.1935097519546513E-5</v>
      </c>
      <c r="N25" s="140"/>
    </row>
    <row r="26" spans="2:14">
      <c r="B26" s="87" t="s">
        <v>1686</v>
      </c>
      <c r="C26" s="84">
        <v>5296</v>
      </c>
      <c r="D26" s="97" t="s">
        <v>174</v>
      </c>
      <c r="E26" s="111">
        <v>42912</v>
      </c>
      <c r="F26" s="94">
        <v>11358.489999999998</v>
      </c>
      <c r="G26" s="96">
        <v>123.30500000000001</v>
      </c>
      <c r="H26" s="94">
        <v>50.798279999999991</v>
      </c>
      <c r="I26" s="95">
        <v>9.2203056092853746E-4</v>
      </c>
      <c r="J26" s="95">
        <v>1.880194919892934E-2</v>
      </c>
      <c r="K26" s="95">
        <v>3.6020970144645368E-5</v>
      </c>
      <c r="N26" s="140"/>
    </row>
    <row r="27" spans="2:14">
      <c r="B27" s="87" t="s">
        <v>1687</v>
      </c>
      <c r="C27" s="84">
        <v>5293</v>
      </c>
      <c r="D27" s="97" t="s">
        <v>174</v>
      </c>
      <c r="E27" s="111">
        <v>42859</v>
      </c>
      <c r="F27" s="94">
        <v>9419.1899999999987</v>
      </c>
      <c r="G27" s="96">
        <v>102.6853</v>
      </c>
      <c r="H27" s="94">
        <v>35.080809999999992</v>
      </c>
      <c r="I27" s="95">
        <v>1.0896531586063492E-5</v>
      </c>
      <c r="J27" s="95">
        <v>1.29844476521113E-2</v>
      </c>
      <c r="K27" s="95">
        <v>2.4875740077419485E-5</v>
      </c>
      <c r="N27" s="140"/>
    </row>
    <row r="28" spans="2:14">
      <c r="B28" s="87" t="s">
        <v>1688</v>
      </c>
      <c r="C28" s="84">
        <v>5308</v>
      </c>
      <c r="D28" s="97" t="s">
        <v>174</v>
      </c>
      <c r="E28" s="111">
        <v>43072</v>
      </c>
      <c r="F28" s="94">
        <v>2359.58</v>
      </c>
      <c r="G28" s="96">
        <v>72.535200000000003</v>
      </c>
      <c r="H28" s="94">
        <v>6.2076899999999986</v>
      </c>
      <c r="I28" s="95">
        <v>4.1578509660172139E-5</v>
      </c>
      <c r="J28" s="95">
        <v>2.2976500783629225E-3</v>
      </c>
      <c r="K28" s="95">
        <v>4.4018619559011366E-6</v>
      </c>
      <c r="N28" s="140"/>
    </row>
    <row r="29" spans="2:14">
      <c r="B29" s="87" t="s">
        <v>1689</v>
      </c>
      <c r="C29" s="84">
        <v>5280</v>
      </c>
      <c r="D29" s="97" t="s">
        <v>177</v>
      </c>
      <c r="E29" s="111">
        <v>42604</v>
      </c>
      <c r="F29" s="94">
        <v>8211.06</v>
      </c>
      <c r="G29" s="96">
        <v>124.3441</v>
      </c>
      <c r="H29" s="94">
        <v>48.379889999999989</v>
      </c>
      <c r="I29" s="95">
        <v>2.1665065963060684E-4</v>
      </c>
      <c r="J29" s="95">
        <v>1.790683137361717E-2</v>
      </c>
      <c r="K29" s="95">
        <v>3.4306094090020904E-5</v>
      </c>
      <c r="N29" s="140"/>
    </row>
    <row r="30" spans="2:14">
      <c r="B30" s="87" t="s">
        <v>1690</v>
      </c>
      <c r="C30" s="84">
        <v>5318</v>
      </c>
      <c r="D30" s="97" t="s">
        <v>176</v>
      </c>
      <c r="E30" s="111">
        <v>43165</v>
      </c>
      <c r="F30" s="94">
        <v>8379.73</v>
      </c>
      <c r="G30" s="96">
        <v>96.811599999999999</v>
      </c>
      <c r="H30" s="94">
        <v>34.199269999999991</v>
      </c>
      <c r="I30" s="95">
        <v>6.8127886178861785E-5</v>
      </c>
      <c r="J30" s="95">
        <v>1.2658163567358348E-2</v>
      </c>
      <c r="K30" s="95">
        <v>2.4250641628784791E-5</v>
      </c>
      <c r="N30" s="140"/>
    </row>
    <row r="31" spans="2:14">
      <c r="B31" s="87" t="s">
        <v>1691</v>
      </c>
      <c r="C31" s="84">
        <v>5319</v>
      </c>
      <c r="D31" s="97" t="s">
        <v>174</v>
      </c>
      <c r="E31" s="111">
        <v>43165</v>
      </c>
      <c r="F31" s="94">
        <v>6922.8399999999992</v>
      </c>
      <c r="G31" s="96">
        <v>122.7223</v>
      </c>
      <c r="H31" s="94">
        <v>30.814519999999998</v>
      </c>
      <c r="I31" s="95">
        <v>9.3789380530973451E-5</v>
      </c>
      <c r="J31" s="95">
        <v>1.1405367261044906E-2</v>
      </c>
      <c r="K31" s="95">
        <v>2.1850521414141931E-5</v>
      </c>
      <c r="N31" s="140"/>
    </row>
    <row r="32" spans="2:14">
      <c r="B32" s="87" t="s">
        <v>1692</v>
      </c>
      <c r="C32" s="84">
        <v>5324</v>
      </c>
      <c r="D32" s="97" t="s">
        <v>176</v>
      </c>
      <c r="E32" s="111">
        <v>43192</v>
      </c>
      <c r="F32" s="94">
        <v>10084.899999999998</v>
      </c>
      <c r="G32" s="96">
        <v>102.6772</v>
      </c>
      <c r="H32" s="94">
        <v>43.652069999999995</v>
      </c>
      <c r="I32" s="95">
        <v>1.2256357142857141E-4</v>
      </c>
      <c r="J32" s="95">
        <v>1.6156925048802982E-2</v>
      </c>
      <c r="K32" s="95">
        <v>3.0953605323289879E-5</v>
      </c>
      <c r="N32" s="140"/>
    </row>
    <row r="33" spans="2:14">
      <c r="B33" s="87" t="s">
        <v>1693</v>
      </c>
      <c r="C33" s="84">
        <v>5325</v>
      </c>
      <c r="D33" s="97" t="s">
        <v>174</v>
      </c>
      <c r="E33" s="111">
        <v>43201</v>
      </c>
      <c r="F33" s="94">
        <v>21525.949999999997</v>
      </c>
      <c r="G33" s="96">
        <v>100</v>
      </c>
      <c r="H33" s="94">
        <v>78.074619999999982</v>
      </c>
      <c r="I33" s="95">
        <v>1.2861823529411764E-5</v>
      </c>
      <c r="J33" s="95">
        <v>2.8897731162663629E-2</v>
      </c>
      <c r="K33" s="95">
        <v>5.5362574403592646E-5</v>
      </c>
      <c r="N33" s="140"/>
    </row>
    <row r="34" spans="2:14">
      <c r="B34" s="87" t="s">
        <v>1694</v>
      </c>
      <c r="C34" s="84">
        <v>5330</v>
      </c>
      <c r="D34" s="97" t="s">
        <v>174</v>
      </c>
      <c r="E34" s="111">
        <v>43272</v>
      </c>
      <c r="F34" s="94">
        <v>21479.88</v>
      </c>
      <c r="G34" s="96">
        <v>100</v>
      </c>
      <c r="H34" s="94">
        <v>77.907519999999991</v>
      </c>
      <c r="I34" s="95">
        <v>1.1429743857814949E-5</v>
      </c>
      <c r="J34" s="95">
        <v>2.8835882499458086E-2</v>
      </c>
      <c r="K34" s="95">
        <v>5.5244084090314913E-5</v>
      </c>
      <c r="N34" s="140"/>
    </row>
    <row r="35" spans="2:14">
      <c r="B35" s="87" t="s">
        <v>1695</v>
      </c>
      <c r="C35" s="84">
        <v>5311</v>
      </c>
      <c r="D35" s="97" t="s">
        <v>174</v>
      </c>
      <c r="E35" s="111">
        <v>43089</v>
      </c>
      <c r="F35" s="94">
        <v>8363.2000000000007</v>
      </c>
      <c r="G35" s="96">
        <v>93.8703</v>
      </c>
      <c r="H35" s="94">
        <v>28.473979999999997</v>
      </c>
      <c r="I35" s="95">
        <v>4.1190131868131862E-5</v>
      </c>
      <c r="J35" s="95">
        <v>1.0539064028375176E-2</v>
      </c>
      <c r="K35" s="95">
        <v>2.0190848656277917E-5</v>
      </c>
      <c r="N35" s="140"/>
    </row>
    <row r="36" spans="2:14">
      <c r="B36" s="87" t="s">
        <v>1696</v>
      </c>
      <c r="C36" s="84">
        <v>5306</v>
      </c>
      <c r="D36" s="97" t="s">
        <v>176</v>
      </c>
      <c r="E36" s="111">
        <v>43068</v>
      </c>
      <c r="F36" s="94">
        <v>6350.6699999999992</v>
      </c>
      <c r="G36" s="96">
        <v>35.244700000000002</v>
      </c>
      <c r="H36" s="94">
        <v>9.4356899999999992</v>
      </c>
      <c r="I36" s="95">
        <v>2.0582393438805902E-5</v>
      </c>
      <c r="J36" s="95">
        <v>3.4924285632672134E-3</v>
      </c>
      <c r="K36" s="95">
        <v>6.6908310238875981E-6</v>
      </c>
      <c r="N36" s="140"/>
    </row>
    <row r="37" spans="2:14">
      <c r="B37" s="87" t="s">
        <v>1697</v>
      </c>
      <c r="C37" s="84">
        <v>5276</v>
      </c>
      <c r="D37" s="97" t="s">
        <v>174</v>
      </c>
      <c r="E37" s="111">
        <v>42521</v>
      </c>
      <c r="F37" s="94">
        <v>273604.61</v>
      </c>
      <c r="G37" s="96">
        <v>104.9012</v>
      </c>
      <c r="H37" s="94">
        <v>1041.0016599999999</v>
      </c>
      <c r="I37" s="95">
        <v>4.0000000000000003E-5</v>
      </c>
      <c r="J37" s="95">
        <v>0.38530557190757475</v>
      </c>
      <c r="K37" s="95">
        <v>7.381724285819573E-4</v>
      </c>
      <c r="N37" s="140"/>
    </row>
    <row r="38" spans="2:14">
      <c r="B38" s="87" t="s">
        <v>1698</v>
      </c>
      <c r="C38" s="84">
        <v>5312</v>
      </c>
      <c r="D38" s="97" t="s">
        <v>174</v>
      </c>
      <c r="E38" s="111">
        <v>43095</v>
      </c>
      <c r="F38" s="94">
        <v>7808.9599999999991</v>
      </c>
      <c r="G38" s="96">
        <v>94.930499999999995</v>
      </c>
      <c r="H38" s="94">
        <v>26.887279999999997</v>
      </c>
      <c r="I38" s="95">
        <v>2.9803996404724237E-4</v>
      </c>
      <c r="J38" s="95">
        <v>9.951779325154099E-3</v>
      </c>
      <c r="K38" s="95">
        <v>1.9065722503807621E-5</v>
      </c>
    </row>
    <row r="39" spans="2:14">
      <c r="B39" s="141" t="s">
        <v>123</v>
      </c>
      <c r="C39" s="140"/>
    </row>
    <row r="40" spans="2:14">
      <c r="B40" s="141" t="s">
        <v>247</v>
      </c>
      <c r="C40" s="140"/>
    </row>
    <row r="41" spans="2:14">
      <c r="B41" s="141" t="s">
        <v>255</v>
      </c>
      <c r="C41" s="140"/>
    </row>
    <row r="42" spans="2:14">
      <c r="C42" s="140"/>
    </row>
    <row r="43" spans="2:14">
      <c r="C43" s="140"/>
    </row>
    <row r="44" spans="2:14">
      <c r="C44" s="140"/>
    </row>
    <row r="45" spans="2:14">
      <c r="B45" s="143" t="s">
        <v>123</v>
      </c>
      <c r="C45" s="140"/>
    </row>
    <row r="46" spans="2:14">
      <c r="B46" s="143" t="s">
        <v>247</v>
      </c>
      <c r="C46" s="140"/>
    </row>
    <row r="47" spans="2:14">
      <c r="B47" s="143" t="s">
        <v>255</v>
      </c>
      <c r="C47" s="140"/>
    </row>
    <row r="48" spans="2:14">
      <c r="C48" s="140"/>
    </row>
    <row r="49" spans="3:3">
      <c r="C49" s="140"/>
    </row>
    <row r="50" spans="3:3">
      <c r="C50" s="140"/>
    </row>
    <row r="51" spans="3:3">
      <c r="C51" s="140"/>
    </row>
    <row r="52" spans="3:3">
      <c r="C52" s="140"/>
    </row>
    <row r="53" spans="3:3">
      <c r="C53" s="140"/>
    </row>
    <row r="54" spans="3:3">
      <c r="C54" s="140"/>
    </row>
    <row r="55" spans="3:3">
      <c r="C55" s="140"/>
    </row>
    <row r="56" spans="3:3">
      <c r="C56" s="140"/>
    </row>
    <row r="57" spans="3:3">
      <c r="C57" s="140"/>
    </row>
    <row r="58" spans="3:3">
      <c r="C58" s="140"/>
    </row>
    <row r="59" spans="3:3">
      <c r="C59" s="140"/>
    </row>
    <row r="60" spans="3:3">
      <c r="C60" s="140"/>
    </row>
    <row r="61" spans="3:3">
      <c r="C61" s="140"/>
    </row>
    <row r="62" spans="3:3">
      <c r="C62" s="140"/>
    </row>
    <row r="63" spans="3:3">
      <c r="C63" s="140"/>
    </row>
    <row r="64" spans="3:3">
      <c r="C64" s="140"/>
    </row>
    <row r="65" spans="3:3">
      <c r="C65" s="140"/>
    </row>
    <row r="66" spans="3:3">
      <c r="C66" s="140"/>
    </row>
    <row r="67" spans="3:3">
      <c r="C67" s="140"/>
    </row>
    <row r="68" spans="3:3">
      <c r="C68" s="140"/>
    </row>
    <row r="69" spans="3:3">
      <c r="C69" s="140"/>
    </row>
    <row r="70" spans="3:3">
      <c r="C70" s="140"/>
    </row>
    <row r="71" spans="3:3">
      <c r="C71" s="140"/>
    </row>
    <row r="72" spans="3:3">
      <c r="C72" s="140"/>
    </row>
    <row r="73" spans="3:3">
      <c r="C73" s="140"/>
    </row>
    <row r="74" spans="3:3">
      <c r="C74" s="140"/>
    </row>
    <row r="75" spans="3:3">
      <c r="C75" s="140"/>
    </row>
    <row r="76" spans="3:3">
      <c r="C76" s="140"/>
    </row>
    <row r="77" spans="3:3">
      <c r="C77" s="140"/>
    </row>
    <row r="78" spans="3:3">
      <c r="C78" s="140"/>
    </row>
    <row r="79" spans="3:3">
      <c r="C79" s="140"/>
    </row>
    <row r="80" spans="3:3">
      <c r="C80" s="140"/>
    </row>
    <row r="81" spans="3:3">
      <c r="C81" s="140"/>
    </row>
    <row r="82" spans="3:3">
      <c r="C82" s="140"/>
    </row>
    <row r="83" spans="3:3">
      <c r="C83" s="140"/>
    </row>
    <row r="84" spans="3:3">
      <c r="C84" s="140"/>
    </row>
    <row r="85" spans="3:3">
      <c r="C85" s="140"/>
    </row>
    <row r="86" spans="3:3">
      <c r="C86" s="140"/>
    </row>
    <row r="87" spans="3:3">
      <c r="C87" s="140"/>
    </row>
    <row r="88" spans="3:3">
      <c r="C88" s="140"/>
    </row>
    <row r="89" spans="3:3">
      <c r="C89" s="140"/>
    </row>
    <row r="90" spans="3:3">
      <c r="C90" s="140"/>
    </row>
    <row r="91" spans="3:3">
      <c r="C91" s="140"/>
    </row>
    <row r="92" spans="3:3">
      <c r="C92" s="140"/>
    </row>
    <row r="93" spans="3:3">
      <c r="C93" s="140"/>
    </row>
    <row r="94" spans="3:3">
      <c r="C94" s="140"/>
    </row>
    <row r="95" spans="3:3">
      <c r="C95" s="140"/>
    </row>
    <row r="96" spans="3:3">
      <c r="C96" s="140"/>
    </row>
    <row r="97" spans="3:3">
      <c r="C97" s="140"/>
    </row>
    <row r="98" spans="3:3">
      <c r="C98" s="140"/>
    </row>
    <row r="99" spans="3:3">
      <c r="C99" s="140"/>
    </row>
    <row r="100" spans="3:3">
      <c r="C100" s="140"/>
    </row>
    <row r="101" spans="3:3">
      <c r="C101" s="140"/>
    </row>
    <row r="102" spans="3:3">
      <c r="C102" s="140"/>
    </row>
    <row r="103" spans="3:3">
      <c r="C103" s="140"/>
    </row>
    <row r="104" spans="3:3">
      <c r="C104" s="140"/>
    </row>
    <row r="105" spans="3:3">
      <c r="C105" s="140"/>
    </row>
    <row r="106" spans="3:3">
      <c r="C106" s="140"/>
    </row>
    <row r="107" spans="3:3">
      <c r="C107" s="140"/>
    </row>
    <row r="108" spans="3:3">
      <c r="C108" s="140"/>
    </row>
    <row r="109" spans="3:3">
      <c r="C109" s="140"/>
    </row>
    <row r="110" spans="3:3">
      <c r="C110" s="140"/>
    </row>
    <row r="111" spans="3:3">
      <c r="C111" s="140"/>
    </row>
    <row r="112" spans="3:3">
      <c r="C112" s="140"/>
    </row>
    <row r="113" spans="3:3">
      <c r="C113" s="140"/>
    </row>
    <row r="114" spans="3:3">
      <c r="C114" s="140"/>
    </row>
    <row r="115" spans="3:3">
      <c r="C115" s="140"/>
    </row>
    <row r="116" spans="3:3">
      <c r="C116" s="140"/>
    </row>
    <row r="117" spans="3:3">
      <c r="C117" s="140"/>
    </row>
    <row r="118" spans="3:3">
      <c r="C118" s="140"/>
    </row>
    <row r="119" spans="3:3">
      <c r="C119" s="140"/>
    </row>
    <row r="120" spans="3:3">
      <c r="C120" s="140"/>
    </row>
    <row r="121" spans="3:3">
      <c r="C121" s="140"/>
    </row>
    <row r="122" spans="3:3">
      <c r="C122" s="140"/>
    </row>
    <row r="123" spans="3:3">
      <c r="C123" s="140"/>
    </row>
    <row r="124" spans="3:3">
      <c r="C124" s="140"/>
    </row>
    <row r="125" spans="3:3">
      <c r="C125" s="140"/>
    </row>
    <row r="126" spans="3:3">
      <c r="C126" s="140"/>
    </row>
    <row r="127" spans="3:3">
      <c r="C127" s="140"/>
    </row>
    <row r="128" spans="3:3">
      <c r="C128" s="140"/>
    </row>
    <row r="129" spans="3:3">
      <c r="C129" s="140"/>
    </row>
    <row r="130" spans="3:3">
      <c r="C130" s="140"/>
    </row>
    <row r="131" spans="3:3">
      <c r="C131" s="140"/>
    </row>
    <row r="132" spans="3:3">
      <c r="C132" s="140"/>
    </row>
    <row r="133" spans="3:3">
      <c r="C133" s="140"/>
    </row>
    <row r="134" spans="3:3">
      <c r="C134" s="140"/>
    </row>
    <row r="135" spans="3:3">
      <c r="C135" s="140"/>
    </row>
    <row r="136" spans="3:3">
      <c r="C136" s="140"/>
    </row>
    <row r="137" spans="3:3">
      <c r="C137" s="140"/>
    </row>
    <row r="138" spans="3:3">
      <c r="C138" s="140"/>
    </row>
    <row r="139" spans="3:3">
      <c r="C139" s="140"/>
    </row>
    <row r="140" spans="3:3">
      <c r="C140" s="140"/>
    </row>
    <row r="141" spans="3:3">
      <c r="C141" s="140"/>
    </row>
    <row r="142" spans="3:3">
      <c r="C142" s="140"/>
    </row>
    <row r="143" spans="3:3">
      <c r="C143" s="140"/>
    </row>
    <row r="144" spans="3:3">
      <c r="C144" s="140"/>
    </row>
    <row r="145" spans="3:3">
      <c r="C145" s="140"/>
    </row>
    <row r="146" spans="3:3">
      <c r="C146" s="140"/>
    </row>
    <row r="147" spans="3:3">
      <c r="C147" s="140"/>
    </row>
    <row r="148" spans="3:3">
      <c r="C148" s="140"/>
    </row>
    <row r="149" spans="3:3">
      <c r="C149" s="140"/>
    </row>
    <row r="150" spans="3:3">
      <c r="C150" s="140"/>
    </row>
    <row r="151" spans="3:3">
      <c r="C151" s="140"/>
    </row>
    <row r="152" spans="3:3">
      <c r="C152" s="140"/>
    </row>
    <row r="153" spans="3:3">
      <c r="C153" s="140"/>
    </row>
    <row r="154" spans="3:3">
      <c r="C154" s="140"/>
    </row>
    <row r="155" spans="3:3">
      <c r="C155" s="140"/>
    </row>
    <row r="156" spans="3:3">
      <c r="C156" s="140"/>
    </row>
    <row r="157" spans="3:3">
      <c r="C157" s="140"/>
    </row>
    <row r="158" spans="3:3">
      <c r="C158" s="140"/>
    </row>
    <row r="159" spans="3:3">
      <c r="C159" s="140"/>
    </row>
    <row r="160" spans="3:3">
      <c r="C160" s="140"/>
    </row>
    <row r="161" spans="3:3">
      <c r="C161" s="140"/>
    </row>
    <row r="162" spans="3:3">
      <c r="C162" s="140"/>
    </row>
    <row r="163" spans="3:3">
      <c r="C163" s="140"/>
    </row>
    <row r="164" spans="3:3">
      <c r="C164" s="140"/>
    </row>
    <row r="165" spans="3:3">
      <c r="C165" s="140"/>
    </row>
    <row r="166" spans="3:3">
      <c r="C166" s="140"/>
    </row>
    <row r="167" spans="3:3">
      <c r="C167" s="140"/>
    </row>
    <row r="168" spans="3:3">
      <c r="C168" s="140"/>
    </row>
    <row r="169" spans="3:3">
      <c r="C169" s="140"/>
    </row>
    <row r="170" spans="3:3">
      <c r="C170" s="140"/>
    </row>
    <row r="171" spans="3:3">
      <c r="C171" s="140"/>
    </row>
    <row r="172" spans="3:3">
      <c r="C172" s="140"/>
    </row>
    <row r="173" spans="3:3">
      <c r="C173" s="140"/>
    </row>
    <row r="174" spans="3:3">
      <c r="C174" s="140"/>
    </row>
    <row r="175" spans="3:3">
      <c r="C175" s="140"/>
    </row>
    <row r="176" spans="3:3">
      <c r="C176" s="140"/>
    </row>
    <row r="177" spans="3:3">
      <c r="C177" s="140"/>
    </row>
    <row r="178" spans="3:3">
      <c r="C178" s="140"/>
    </row>
    <row r="179" spans="3:3">
      <c r="C179" s="140"/>
    </row>
    <row r="180" spans="3:3">
      <c r="C180" s="140"/>
    </row>
    <row r="181" spans="3:3">
      <c r="C181" s="140"/>
    </row>
    <row r="182" spans="3:3">
      <c r="C182" s="140"/>
    </row>
    <row r="183" spans="3:3">
      <c r="C183" s="140"/>
    </row>
    <row r="184" spans="3:3">
      <c r="C184" s="140"/>
    </row>
    <row r="185" spans="3:3">
      <c r="C185" s="140"/>
    </row>
    <row r="186" spans="3:3">
      <c r="C186" s="140"/>
    </row>
    <row r="187" spans="3:3">
      <c r="C187" s="140"/>
    </row>
    <row r="188" spans="3:3">
      <c r="C188" s="140"/>
    </row>
    <row r="189" spans="3:3">
      <c r="C189" s="140"/>
    </row>
    <row r="190" spans="3:3">
      <c r="C190" s="140"/>
    </row>
    <row r="191" spans="3:3">
      <c r="C191" s="140"/>
    </row>
    <row r="192" spans="3:3">
      <c r="C192" s="140"/>
    </row>
    <row r="193" spans="3:3">
      <c r="C193" s="140"/>
    </row>
    <row r="194" spans="3:3">
      <c r="C194" s="140"/>
    </row>
    <row r="195" spans="3:3">
      <c r="C195" s="140"/>
    </row>
    <row r="196" spans="3:3">
      <c r="C196" s="140"/>
    </row>
    <row r="197" spans="3:3">
      <c r="C197" s="140"/>
    </row>
    <row r="198" spans="3:3">
      <c r="C198" s="140"/>
    </row>
    <row r="199" spans="3:3">
      <c r="C199" s="140"/>
    </row>
    <row r="200" spans="3:3">
      <c r="C200" s="140"/>
    </row>
    <row r="201" spans="3:3">
      <c r="C201" s="140"/>
    </row>
    <row r="202" spans="3:3">
      <c r="C202" s="140"/>
    </row>
    <row r="203" spans="3:3">
      <c r="C203" s="140"/>
    </row>
    <row r="204" spans="3:3">
      <c r="C204" s="140"/>
    </row>
    <row r="205" spans="3:3">
      <c r="C205" s="140"/>
    </row>
    <row r="206" spans="3:3">
      <c r="C206" s="140"/>
    </row>
    <row r="207" spans="3:3">
      <c r="C207" s="140"/>
    </row>
    <row r="208" spans="3:3">
      <c r="C208" s="140"/>
    </row>
    <row r="209" spans="3:3">
      <c r="C209" s="140"/>
    </row>
    <row r="210" spans="3:3">
      <c r="C210" s="140"/>
    </row>
    <row r="211" spans="3:3">
      <c r="C211" s="140"/>
    </row>
    <row r="212" spans="3:3">
      <c r="C212" s="140"/>
    </row>
    <row r="213" spans="3:3">
      <c r="C213" s="140"/>
    </row>
    <row r="214" spans="3:3">
      <c r="C214" s="140"/>
    </row>
    <row r="215" spans="3:3">
      <c r="C215" s="140"/>
    </row>
    <row r="216" spans="3:3">
      <c r="C216" s="140"/>
    </row>
    <row r="217" spans="3:3">
      <c r="C217" s="140"/>
    </row>
    <row r="218" spans="3:3">
      <c r="C218" s="140"/>
    </row>
    <row r="219" spans="3:3">
      <c r="C219" s="140"/>
    </row>
    <row r="220" spans="3:3">
      <c r="C220" s="140"/>
    </row>
    <row r="221" spans="3:3">
      <c r="C221" s="140"/>
    </row>
    <row r="222" spans="3:3">
      <c r="C222" s="140"/>
    </row>
    <row r="223" spans="3:3">
      <c r="C223" s="140"/>
    </row>
    <row r="224" spans="3:3">
      <c r="C224" s="140"/>
    </row>
    <row r="225" spans="3:3">
      <c r="C225" s="140"/>
    </row>
    <row r="226" spans="3:3">
      <c r="C226" s="140"/>
    </row>
    <row r="227" spans="3:3">
      <c r="C227" s="140"/>
    </row>
    <row r="228" spans="3:3">
      <c r="C228" s="140"/>
    </row>
    <row r="229" spans="3:3">
      <c r="C229" s="140"/>
    </row>
    <row r="230" spans="3:3">
      <c r="C230" s="140"/>
    </row>
    <row r="231" spans="3:3">
      <c r="C231" s="140"/>
    </row>
    <row r="232" spans="3:3">
      <c r="C232" s="140"/>
    </row>
    <row r="233" spans="3:3">
      <c r="C233" s="140"/>
    </row>
    <row r="234" spans="3:3">
      <c r="C234" s="140"/>
    </row>
    <row r="235" spans="3:3">
      <c r="C235" s="140"/>
    </row>
    <row r="236" spans="3:3">
      <c r="C236" s="140"/>
    </row>
    <row r="237" spans="3:3">
      <c r="C237" s="140"/>
    </row>
    <row r="238" spans="3:3">
      <c r="C238" s="140"/>
    </row>
    <row r="239" spans="3:3">
      <c r="C239" s="140"/>
    </row>
    <row r="240" spans="3:3">
      <c r="C240" s="140"/>
    </row>
    <row r="241" spans="3:3">
      <c r="C241" s="140"/>
    </row>
    <row r="242" spans="3:3">
      <c r="C242" s="140"/>
    </row>
    <row r="243" spans="3:3">
      <c r="C243" s="140"/>
    </row>
    <row r="244" spans="3:3">
      <c r="C244" s="140"/>
    </row>
    <row r="245" spans="3:3">
      <c r="C245" s="140"/>
    </row>
    <row r="246" spans="3:3">
      <c r="C246" s="140"/>
    </row>
    <row r="247" spans="3:3">
      <c r="C247" s="140"/>
    </row>
    <row r="248" spans="3:3">
      <c r="C248" s="140"/>
    </row>
    <row r="249" spans="3:3">
      <c r="C249" s="140"/>
    </row>
    <row r="250" spans="3:3">
      <c r="C250" s="140"/>
    </row>
    <row r="251" spans="3:3">
      <c r="C251" s="140"/>
    </row>
    <row r="252" spans="3:3">
      <c r="C252" s="140"/>
    </row>
    <row r="253" spans="3:3">
      <c r="C253" s="140"/>
    </row>
    <row r="254" spans="3:3">
      <c r="C254" s="140"/>
    </row>
    <row r="255" spans="3:3">
      <c r="C255" s="140"/>
    </row>
    <row r="256" spans="3:3">
      <c r="C256" s="140"/>
    </row>
    <row r="257" spans="3:3">
      <c r="C257" s="140"/>
    </row>
    <row r="258" spans="3:3">
      <c r="C258" s="140"/>
    </row>
    <row r="259" spans="3:3">
      <c r="C259" s="140"/>
    </row>
    <row r="260" spans="3:3">
      <c r="C260" s="140"/>
    </row>
    <row r="261" spans="3:3">
      <c r="C261" s="140"/>
    </row>
    <row r="262" spans="3:3">
      <c r="C262" s="140"/>
    </row>
    <row r="263" spans="3:3">
      <c r="C263" s="140"/>
    </row>
    <row r="264" spans="3:3">
      <c r="C264" s="140"/>
    </row>
    <row r="265" spans="3:3">
      <c r="C265" s="140"/>
    </row>
    <row r="266" spans="3:3">
      <c r="C266" s="140"/>
    </row>
    <row r="267" spans="3:3">
      <c r="C267" s="140"/>
    </row>
    <row r="268" spans="3:3">
      <c r="C268" s="140"/>
    </row>
    <row r="269" spans="3:3">
      <c r="C269" s="140"/>
    </row>
    <row r="270" spans="3:3">
      <c r="C270" s="140"/>
    </row>
    <row r="271" spans="3:3">
      <c r="C271" s="140"/>
    </row>
    <row r="272" spans="3:3">
      <c r="C272" s="140"/>
    </row>
    <row r="273" spans="3:3">
      <c r="C273" s="140"/>
    </row>
    <row r="274" spans="3:3">
      <c r="C274" s="140"/>
    </row>
    <row r="275" spans="3:3">
      <c r="C275" s="140"/>
    </row>
    <row r="276" spans="3:3">
      <c r="C276" s="140"/>
    </row>
    <row r="277" spans="3:3">
      <c r="C277" s="140"/>
    </row>
    <row r="278" spans="3:3">
      <c r="C278" s="140"/>
    </row>
    <row r="279" spans="3:3">
      <c r="C279" s="140"/>
    </row>
    <row r="280" spans="3:3">
      <c r="C280" s="140"/>
    </row>
    <row r="281" spans="3:3">
      <c r="C281" s="140"/>
    </row>
    <row r="282" spans="3:3">
      <c r="C282" s="140"/>
    </row>
    <row r="283" spans="3:3">
      <c r="C283" s="140"/>
    </row>
    <row r="284" spans="3:3">
      <c r="C284" s="140"/>
    </row>
    <row r="285" spans="3:3">
      <c r="C285" s="140"/>
    </row>
    <row r="286" spans="3:3">
      <c r="C286" s="140"/>
    </row>
    <row r="287" spans="3:3">
      <c r="C287" s="140"/>
    </row>
    <row r="288" spans="3:3">
      <c r="C288" s="140"/>
    </row>
    <row r="289" spans="3:3">
      <c r="C289" s="140"/>
    </row>
    <row r="290" spans="3:3">
      <c r="C290" s="140"/>
    </row>
    <row r="291" spans="3:3">
      <c r="C291" s="140"/>
    </row>
    <row r="292" spans="3:3">
      <c r="C292" s="140"/>
    </row>
    <row r="293" spans="3:3">
      <c r="C293" s="140"/>
    </row>
    <row r="294" spans="3:3">
      <c r="C294" s="140"/>
    </row>
    <row r="295" spans="3:3">
      <c r="C295" s="140"/>
    </row>
    <row r="296" spans="3:3">
      <c r="C296" s="140"/>
    </row>
    <row r="297" spans="3:3">
      <c r="C297" s="140"/>
    </row>
    <row r="298" spans="3:3">
      <c r="C298" s="140"/>
    </row>
    <row r="299" spans="3:3">
      <c r="C299" s="140"/>
    </row>
    <row r="300" spans="3:3">
      <c r="C300" s="140"/>
    </row>
    <row r="301" spans="3:3">
      <c r="C301" s="140"/>
    </row>
    <row r="302" spans="3:3">
      <c r="C302" s="140"/>
    </row>
    <row r="303" spans="3:3">
      <c r="C303" s="140"/>
    </row>
    <row r="304" spans="3:3">
      <c r="C304" s="140"/>
    </row>
    <row r="305" spans="3:3">
      <c r="C305" s="140"/>
    </row>
    <row r="306" spans="3:3">
      <c r="C306" s="140"/>
    </row>
    <row r="307" spans="3:3">
      <c r="C307" s="140"/>
    </row>
    <row r="308" spans="3:3">
      <c r="C308" s="140"/>
    </row>
    <row r="309" spans="3:3">
      <c r="C309" s="140"/>
    </row>
    <row r="310" spans="3:3">
      <c r="C310" s="140"/>
    </row>
    <row r="311" spans="3:3">
      <c r="C311" s="140"/>
    </row>
    <row r="312" spans="3:3">
      <c r="C312" s="140"/>
    </row>
    <row r="313" spans="3:3">
      <c r="C313" s="140"/>
    </row>
    <row r="314" spans="3:3">
      <c r="C314" s="140"/>
    </row>
    <row r="315" spans="3:3">
      <c r="C315" s="140"/>
    </row>
    <row r="316" spans="3:3">
      <c r="C316" s="140"/>
    </row>
    <row r="317" spans="3:3">
      <c r="C317" s="140"/>
    </row>
    <row r="318" spans="3:3">
      <c r="C318" s="140"/>
    </row>
    <row r="319" spans="3:3">
      <c r="C319" s="140"/>
    </row>
    <row r="320" spans="3:3">
      <c r="C320" s="140"/>
    </row>
    <row r="321" spans="3:3">
      <c r="C321" s="140"/>
    </row>
    <row r="322" spans="3:3">
      <c r="C322" s="140"/>
    </row>
    <row r="323" spans="3:3">
      <c r="C323" s="140"/>
    </row>
    <row r="324" spans="3:3">
      <c r="C324" s="140"/>
    </row>
    <row r="325" spans="3:3">
      <c r="C325" s="140"/>
    </row>
    <row r="326" spans="3:3">
      <c r="C326" s="140"/>
    </row>
    <row r="327" spans="3:3">
      <c r="C327" s="140"/>
    </row>
    <row r="328" spans="3:3">
      <c r="C328" s="140"/>
    </row>
    <row r="329" spans="3:3">
      <c r="C329" s="140"/>
    </row>
    <row r="330" spans="3:3">
      <c r="C330" s="140"/>
    </row>
    <row r="331" spans="3:3">
      <c r="C331" s="140"/>
    </row>
    <row r="332" spans="3:3">
      <c r="C332" s="140"/>
    </row>
    <row r="333" spans="3:3">
      <c r="C333" s="140"/>
    </row>
    <row r="334" spans="3:3">
      <c r="C334" s="140"/>
    </row>
    <row r="335" spans="3:3">
      <c r="C335" s="140"/>
    </row>
    <row r="336" spans="3:3">
      <c r="C336" s="140"/>
    </row>
    <row r="337" spans="3:3">
      <c r="C337" s="140"/>
    </row>
    <row r="338" spans="3:3">
      <c r="C338" s="140"/>
    </row>
    <row r="339" spans="3:3">
      <c r="C339" s="140"/>
    </row>
    <row r="340" spans="3:3">
      <c r="C340" s="140"/>
    </row>
    <row r="341" spans="3:3">
      <c r="C341" s="140"/>
    </row>
    <row r="342" spans="3:3">
      <c r="C342" s="140"/>
    </row>
    <row r="343" spans="3:3">
      <c r="C343" s="140"/>
    </row>
    <row r="344" spans="3:3">
      <c r="C344" s="140"/>
    </row>
    <row r="345" spans="3:3">
      <c r="C345" s="140"/>
    </row>
    <row r="346" spans="3:3">
      <c r="C346" s="140"/>
    </row>
    <row r="347" spans="3:3">
      <c r="C347" s="140"/>
    </row>
    <row r="348" spans="3:3">
      <c r="C348" s="140"/>
    </row>
    <row r="349" spans="3:3">
      <c r="C349" s="140"/>
    </row>
    <row r="350" spans="3:3">
      <c r="C350" s="140"/>
    </row>
    <row r="351" spans="3:3">
      <c r="C351" s="140"/>
    </row>
    <row r="352" spans="3:3">
      <c r="C352" s="140"/>
    </row>
    <row r="353" spans="3:3">
      <c r="C353" s="140"/>
    </row>
    <row r="354" spans="3:3">
      <c r="C354" s="140"/>
    </row>
    <row r="355" spans="3:3">
      <c r="C355" s="140"/>
    </row>
    <row r="356" spans="3:3">
      <c r="C356" s="140"/>
    </row>
    <row r="357" spans="3:3">
      <c r="C357" s="140"/>
    </row>
    <row r="358" spans="3:3">
      <c r="C358" s="140"/>
    </row>
    <row r="359" spans="3:3">
      <c r="C359" s="140"/>
    </row>
    <row r="360" spans="3:3">
      <c r="C360" s="140"/>
    </row>
    <row r="361" spans="3:3">
      <c r="C361" s="140"/>
    </row>
    <row r="362" spans="3:3">
      <c r="C362" s="140"/>
    </row>
    <row r="363" spans="3:3">
      <c r="C363" s="140"/>
    </row>
    <row r="364" spans="3:3">
      <c r="C364" s="140"/>
    </row>
    <row r="365" spans="3:3">
      <c r="C365" s="140"/>
    </row>
    <row r="366" spans="3:3">
      <c r="C366" s="140"/>
    </row>
    <row r="367" spans="3:3">
      <c r="C367" s="140"/>
    </row>
    <row r="368" spans="3:3">
      <c r="C368" s="140"/>
    </row>
    <row r="369" spans="3:3">
      <c r="C369" s="140"/>
    </row>
    <row r="370" spans="3:3">
      <c r="C370" s="140"/>
    </row>
    <row r="371" spans="3:3">
      <c r="C371" s="140"/>
    </row>
    <row r="372" spans="3:3">
      <c r="C372" s="140"/>
    </row>
    <row r="373" spans="3:3">
      <c r="C373" s="140"/>
    </row>
    <row r="374" spans="3:3">
      <c r="C374" s="140"/>
    </row>
    <row r="375" spans="3:3">
      <c r="C375" s="140"/>
    </row>
    <row r="376" spans="3:3">
      <c r="C376" s="140"/>
    </row>
    <row r="377" spans="3:3">
      <c r="C377" s="140"/>
    </row>
    <row r="378" spans="3:3">
      <c r="C378" s="140"/>
    </row>
    <row r="379" spans="3:3">
      <c r="C379" s="140"/>
    </row>
    <row r="380" spans="3:3">
      <c r="C380" s="140"/>
    </row>
    <row r="381" spans="3:3">
      <c r="C381" s="140"/>
    </row>
    <row r="382" spans="3:3">
      <c r="C382" s="140"/>
    </row>
    <row r="383" spans="3:3">
      <c r="C383" s="140"/>
    </row>
    <row r="384" spans="3:3">
      <c r="C384" s="140"/>
    </row>
    <row r="385" spans="3:3">
      <c r="C385" s="140"/>
    </row>
    <row r="386" spans="3:3">
      <c r="C386" s="140"/>
    </row>
    <row r="387" spans="3:3">
      <c r="C387" s="140"/>
    </row>
    <row r="388" spans="3:3">
      <c r="C388" s="140"/>
    </row>
    <row r="389" spans="3:3">
      <c r="C389" s="140"/>
    </row>
    <row r="390" spans="3:3">
      <c r="C390" s="140"/>
    </row>
    <row r="391" spans="3:3">
      <c r="C391" s="140"/>
    </row>
    <row r="392" spans="3:3">
      <c r="C392" s="140"/>
    </row>
    <row r="393" spans="3:3">
      <c r="C393" s="140"/>
    </row>
    <row r="394" spans="3:3">
      <c r="C394" s="140"/>
    </row>
    <row r="395" spans="3:3">
      <c r="C395" s="140"/>
    </row>
    <row r="396" spans="3:3">
      <c r="C396" s="140"/>
    </row>
    <row r="397" spans="3:3">
      <c r="C397" s="140"/>
    </row>
    <row r="398" spans="3:3">
      <c r="C398" s="140"/>
    </row>
    <row r="399" spans="3:3">
      <c r="C399" s="140"/>
    </row>
    <row r="400" spans="3:3">
      <c r="C400" s="140"/>
    </row>
    <row r="401" spans="3:3">
      <c r="C401" s="140"/>
    </row>
    <row r="402" spans="3:3">
      <c r="C402" s="140"/>
    </row>
    <row r="403" spans="3:3">
      <c r="C403" s="140"/>
    </row>
    <row r="404" spans="3:3">
      <c r="C404" s="140"/>
    </row>
    <row r="405" spans="3:3">
      <c r="C405" s="140"/>
    </row>
    <row r="406" spans="3:3">
      <c r="C406" s="140"/>
    </row>
    <row r="407" spans="3:3">
      <c r="C407" s="140"/>
    </row>
    <row r="408" spans="3:3">
      <c r="C408" s="140"/>
    </row>
    <row r="409" spans="3:3">
      <c r="C409" s="140"/>
    </row>
    <row r="410" spans="3:3">
      <c r="C410" s="140"/>
    </row>
    <row r="411" spans="3:3">
      <c r="C411" s="140"/>
    </row>
    <row r="412" spans="3:3">
      <c r="C412" s="140"/>
    </row>
    <row r="413" spans="3:3">
      <c r="C413" s="140"/>
    </row>
    <row r="414" spans="3:3">
      <c r="C414" s="140"/>
    </row>
    <row r="415" spans="3:3">
      <c r="C415" s="140"/>
    </row>
    <row r="416" spans="3:3">
      <c r="C416" s="140"/>
    </row>
    <row r="417" spans="3:3">
      <c r="C417" s="140"/>
    </row>
    <row r="418" spans="3:3">
      <c r="C418" s="140"/>
    </row>
    <row r="419" spans="3:3">
      <c r="C419" s="140"/>
    </row>
    <row r="420" spans="3:3">
      <c r="C420" s="140"/>
    </row>
    <row r="421" spans="3:3">
      <c r="C421" s="140"/>
    </row>
    <row r="422" spans="3:3">
      <c r="C422" s="140"/>
    </row>
    <row r="423" spans="3:3">
      <c r="C423" s="140"/>
    </row>
    <row r="424" spans="3:3">
      <c r="C424" s="140"/>
    </row>
    <row r="425" spans="3:3">
      <c r="C425" s="140"/>
    </row>
    <row r="426" spans="3:3">
      <c r="C426" s="140"/>
    </row>
    <row r="427" spans="3:3">
      <c r="C427" s="140"/>
    </row>
    <row r="428" spans="3:3">
      <c r="C428" s="140"/>
    </row>
    <row r="429" spans="3:3">
      <c r="C429" s="140"/>
    </row>
    <row r="430" spans="3:3">
      <c r="C430" s="140"/>
    </row>
    <row r="431" spans="3:3">
      <c r="C431" s="140"/>
    </row>
    <row r="432" spans="3:3">
      <c r="C432" s="140"/>
    </row>
    <row r="433" spans="3:3">
      <c r="C433" s="140"/>
    </row>
    <row r="434" spans="3:3">
      <c r="C434" s="140"/>
    </row>
    <row r="435" spans="3:3">
      <c r="C435" s="140"/>
    </row>
    <row r="436" spans="3:3">
      <c r="C436" s="140"/>
    </row>
    <row r="437" spans="3:3">
      <c r="C437" s="140"/>
    </row>
    <row r="438" spans="3:3">
      <c r="C438" s="140"/>
    </row>
    <row r="439" spans="3:3">
      <c r="C439" s="140"/>
    </row>
    <row r="440" spans="3:3">
      <c r="C440" s="140"/>
    </row>
    <row r="441" spans="3:3">
      <c r="C441" s="140"/>
    </row>
    <row r="442" spans="3:3">
      <c r="C442" s="140"/>
    </row>
    <row r="443" spans="3:3">
      <c r="C443" s="140"/>
    </row>
    <row r="444" spans="3:3">
      <c r="C444" s="140"/>
    </row>
    <row r="445" spans="3:3">
      <c r="C445" s="140"/>
    </row>
    <row r="446" spans="3:3">
      <c r="C446" s="140"/>
    </row>
    <row r="447" spans="3:3">
      <c r="C447" s="140"/>
    </row>
    <row r="448" spans="3:3">
      <c r="C448" s="140"/>
    </row>
    <row r="449" spans="3:3">
      <c r="C449" s="140"/>
    </row>
    <row r="450" spans="3:3">
      <c r="C450" s="140"/>
    </row>
    <row r="451" spans="3:3">
      <c r="C451" s="140"/>
    </row>
    <row r="452" spans="3:3">
      <c r="C452" s="140"/>
    </row>
    <row r="453" spans="3:3">
      <c r="C453" s="140"/>
    </row>
    <row r="454" spans="3:3">
      <c r="C454" s="140"/>
    </row>
    <row r="455" spans="3:3">
      <c r="C455" s="140"/>
    </row>
    <row r="456" spans="3:3">
      <c r="C456" s="140"/>
    </row>
    <row r="457" spans="3:3">
      <c r="C457" s="140"/>
    </row>
    <row r="458" spans="3:3">
      <c r="C458" s="140"/>
    </row>
    <row r="459" spans="3:3">
      <c r="C459" s="140"/>
    </row>
    <row r="460" spans="3:3">
      <c r="C460" s="140"/>
    </row>
    <row r="461" spans="3:3">
      <c r="C461" s="140"/>
    </row>
    <row r="462" spans="3:3">
      <c r="C462" s="140"/>
    </row>
    <row r="463" spans="3:3">
      <c r="C463" s="140"/>
    </row>
    <row r="464" spans="3:3">
      <c r="C464" s="140"/>
    </row>
    <row r="465" spans="3:3">
      <c r="C465" s="140"/>
    </row>
    <row r="466" spans="3:3">
      <c r="C466" s="140"/>
    </row>
    <row r="467" spans="3:3">
      <c r="C467" s="140"/>
    </row>
    <row r="468" spans="3:3">
      <c r="C468" s="140"/>
    </row>
    <row r="469" spans="3:3">
      <c r="C469" s="140"/>
    </row>
    <row r="470" spans="3:3">
      <c r="C470" s="140"/>
    </row>
    <row r="471" spans="3:3">
      <c r="C471" s="140"/>
    </row>
    <row r="472" spans="3:3">
      <c r="C472" s="140"/>
    </row>
    <row r="473" spans="3:3">
      <c r="C473" s="140"/>
    </row>
    <row r="474" spans="3:3">
      <c r="C474" s="140"/>
    </row>
    <row r="475" spans="3:3">
      <c r="C475" s="140"/>
    </row>
    <row r="476" spans="3:3">
      <c r="C476" s="140"/>
    </row>
    <row r="477" spans="3:3">
      <c r="C477" s="140"/>
    </row>
    <row r="478" spans="3:3">
      <c r="C478" s="140"/>
    </row>
    <row r="479" spans="3:3">
      <c r="C479" s="140"/>
    </row>
    <row r="480" spans="3:3">
      <c r="C480" s="140"/>
    </row>
    <row r="481" spans="3:3">
      <c r="C481" s="140"/>
    </row>
    <row r="482" spans="3:3">
      <c r="C482" s="140"/>
    </row>
    <row r="483" spans="3:3">
      <c r="C483" s="140"/>
    </row>
    <row r="484" spans="3:3">
      <c r="C484" s="140"/>
    </row>
    <row r="485" spans="3:3">
      <c r="C485" s="140"/>
    </row>
    <row r="486" spans="3:3">
      <c r="C486" s="140"/>
    </row>
    <row r="487" spans="3:3">
      <c r="C487" s="140"/>
    </row>
    <row r="488" spans="3:3">
      <c r="C488" s="140"/>
    </row>
    <row r="489" spans="3:3">
      <c r="C489" s="140"/>
    </row>
    <row r="490" spans="3:3">
      <c r="C490" s="140"/>
    </row>
    <row r="491" spans="3:3">
      <c r="C491" s="140"/>
    </row>
    <row r="492" spans="3:3">
      <c r="C492" s="140"/>
    </row>
    <row r="493" spans="3:3">
      <c r="C493" s="140"/>
    </row>
    <row r="494" spans="3:3">
      <c r="C494" s="140"/>
    </row>
    <row r="495" spans="3:3">
      <c r="C495" s="140"/>
    </row>
    <row r="496" spans="3:3">
      <c r="C496" s="140"/>
    </row>
    <row r="497" spans="3:3">
      <c r="C497" s="140"/>
    </row>
    <row r="498" spans="3:3">
      <c r="C498" s="140"/>
    </row>
    <row r="499" spans="3:3">
      <c r="C499" s="140"/>
    </row>
    <row r="500" spans="3:3">
      <c r="C500" s="140"/>
    </row>
    <row r="501" spans="3:3">
      <c r="C501" s="140"/>
    </row>
    <row r="502" spans="3:3">
      <c r="C502" s="140"/>
    </row>
    <row r="503" spans="3:3">
      <c r="C503" s="140"/>
    </row>
    <row r="504" spans="3:3">
      <c r="C504" s="140"/>
    </row>
    <row r="505" spans="3:3">
      <c r="C505" s="140"/>
    </row>
    <row r="506" spans="3:3">
      <c r="C506" s="140"/>
    </row>
    <row r="507" spans="3:3">
      <c r="C507" s="140"/>
    </row>
    <row r="508" spans="3:3">
      <c r="C508" s="140"/>
    </row>
    <row r="509" spans="3:3">
      <c r="C509" s="140"/>
    </row>
    <row r="510" spans="3:3">
      <c r="C510" s="140"/>
    </row>
    <row r="511" spans="3:3">
      <c r="C511" s="140"/>
    </row>
    <row r="512" spans="3:3">
      <c r="C512" s="140"/>
    </row>
    <row r="513" spans="3:3">
      <c r="C513" s="140"/>
    </row>
    <row r="514" spans="3:3">
      <c r="C514" s="140"/>
    </row>
    <row r="515" spans="3:3">
      <c r="C515" s="140"/>
    </row>
    <row r="516" spans="3:3">
      <c r="C516" s="140"/>
    </row>
    <row r="517" spans="3:3">
      <c r="C517" s="140"/>
    </row>
    <row r="518" spans="3:3">
      <c r="C518" s="140"/>
    </row>
    <row r="519" spans="3:3">
      <c r="C519" s="140"/>
    </row>
    <row r="520" spans="3:3">
      <c r="C520" s="140"/>
    </row>
    <row r="521" spans="3:3">
      <c r="C521" s="140"/>
    </row>
    <row r="522" spans="3:3">
      <c r="C522" s="140"/>
    </row>
    <row r="523" spans="3:3">
      <c r="C523" s="140"/>
    </row>
    <row r="524" spans="3:3">
      <c r="C524" s="140"/>
    </row>
    <row r="525" spans="3:3">
      <c r="C525" s="140"/>
    </row>
    <row r="526" spans="3:3">
      <c r="C526" s="140"/>
    </row>
    <row r="527" spans="3:3">
      <c r="C527" s="140"/>
    </row>
    <row r="528" spans="3:3">
      <c r="C528" s="140"/>
    </row>
    <row r="529" spans="3:3">
      <c r="C529" s="140"/>
    </row>
    <row r="530" spans="3:3">
      <c r="C530" s="140"/>
    </row>
    <row r="531" spans="3:3">
      <c r="C531" s="140"/>
    </row>
    <row r="532" spans="3:3">
      <c r="C532" s="140"/>
    </row>
    <row r="533" spans="3:3">
      <c r="C533" s="140"/>
    </row>
    <row r="534" spans="3:3">
      <c r="C534" s="140"/>
    </row>
    <row r="535" spans="3:3">
      <c r="C535" s="140"/>
    </row>
    <row r="536" spans="3:3">
      <c r="C536" s="140"/>
    </row>
    <row r="537" spans="3:3">
      <c r="C537" s="140"/>
    </row>
    <row r="538" spans="3:3">
      <c r="C538" s="140"/>
    </row>
    <row r="539" spans="3:3">
      <c r="C539" s="140"/>
    </row>
    <row r="540" spans="3:3">
      <c r="C540" s="140"/>
    </row>
    <row r="541" spans="3:3">
      <c r="C541" s="140"/>
    </row>
    <row r="542" spans="3:3">
      <c r="C542" s="140"/>
    </row>
    <row r="543" spans="3:3">
      <c r="C543" s="140"/>
    </row>
    <row r="544" spans="3:3">
      <c r="C544" s="140"/>
    </row>
    <row r="545" spans="3:3">
      <c r="C545" s="140"/>
    </row>
    <row r="546" spans="3:3">
      <c r="C546" s="140"/>
    </row>
    <row r="547" spans="3:3">
      <c r="C547" s="140"/>
    </row>
    <row r="548" spans="3:3">
      <c r="C548" s="140"/>
    </row>
    <row r="549" spans="3:3">
      <c r="C549" s="140"/>
    </row>
    <row r="550" spans="3:3">
      <c r="C550" s="140"/>
    </row>
    <row r="551" spans="3:3">
      <c r="C551" s="140"/>
    </row>
    <row r="552" spans="3:3">
      <c r="C552" s="140"/>
    </row>
    <row r="553" spans="3:3">
      <c r="C553" s="140"/>
    </row>
    <row r="554" spans="3:3">
      <c r="C554" s="140"/>
    </row>
    <row r="555" spans="3:3">
      <c r="C555" s="140"/>
    </row>
    <row r="556" spans="3:3">
      <c r="C556" s="140"/>
    </row>
    <row r="557" spans="3:3">
      <c r="C557" s="140"/>
    </row>
    <row r="558" spans="3:3">
      <c r="C558" s="140"/>
    </row>
    <row r="559" spans="3:3">
      <c r="C559" s="140"/>
    </row>
    <row r="560" spans="3:3">
      <c r="C560" s="140"/>
    </row>
    <row r="561" spans="3:3">
      <c r="C561" s="140"/>
    </row>
    <row r="562" spans="3:3">
      <c r="C562" s="140"/>
    </row>
    <row r="563" spans="3:3">
      <c r="C563" s="140"/>
    </row>
    <row r="564" spans="3:3">
      <c r="C564" s="140"/>
    </row>
    <row r="565" spans="3:3">
      <c r="C565" s="140"/>
    </row>
    <row r="566" spans="3:3">
      <c r="C566" s="140"/>
    </row>
    <row r="567" spans="3:3">
      <c r="C567" s="140"/>
    </row>
    <row r="568" spans="3:3">
      <c r="C568" s="140"/>
    </row>
    <row r="569" spans="3:3">
      <c r="C569" s="140"/>
    </row>
    <row r="570" spans="3:3">
      <c r="C570" s="140"/>
    </row>
    <row r="571" spans="3:3">
      <c r="C571" s="140"/>
    </row>
    <row r="572" spans="3:3">
      <c r="C572" s="140"/>
    </row>
    <row r="573" spans="3:3">
      <c r="C573" s="140"/>
    </row>
    <row r="574" spans="3:3">
      <c r="C574" s="140"/>
    </row>
    <row r="575" spans="3:3">
      <c r="C575" s="140"/>
    </row>
    <row r="576" spans="3:3">
      <c r="C576" s="140"/>
    </row>
    <row r="577" spans="3:3">
      <c r="C577" s="140"/>
    </row>
    <row r="578" spans="3:3">
      <c r="C578" s="140"/>
    </row>
    <row r="579" spans="3:3">
      <c r="C579" s="140"/>
    </row>
    <row r="580" spans="3:3">
      <c r="C580" s="140"/>
    </row>
    <row r="581" spans="3:3">
      <c r="C581" s="140"/>
    </row>
    <row r="582" spans="3:3">
      <c r="C582" s="140"/>
    </row>
    <row r="583" spans="3:3">
      <c r="C583" s="140"/>
    </row>
    <row r="584" spans="3:3">
      <c r="C584" s="140"/>
    </row>
    <row r="585" spans="3:3">
      <c r="C585" s="140"/>
    </row>
    <row r="586" spans="3:3">
      <c r="C586" s="140"/>
    </row>
    <row r="587" spans="3:3">
      <c r="C587" s="140"/>
    </row>
    <row r="588" spans="3:3">
      <c r="C588" s="140"/>
    </row>
    <row r="589" spans="3:3">
      <c r="C589" s="140"/>
    </row>
    <row r="590" spans="3:3">
      <c r="C590" s="140"/>
    </row>
    <row r="591" spans="3:3">
      <c r="C591" s="140"/>
    </row>
    <row r="592" spans="3:3">
      <c r="C592" s="140"/>
    </row>
    <row r="593" spans="3:3">
      <c r="C593" s="140"/>
    </row>
    <row r="594" spans="3:3">
      <c r="C594" s="140"/>
    </row>
    <row r="595" spans="3:3">
      <c r="C595" s="140"/>
    </row>
    <row r="596" spans="3:3">
      <c r="C596" s="140"/>
    </row>
    <row r="597" spans="3:3">
      <c r="C597" s="140"/>
    </row>
    <row r="598" spans="3:3">
      <c r="C598" s="140"/>
    </row>
    <row r="599" spans="3:3">
      <c r="C599" s="140"/>
    </row>
    <row r="600" spans="3:3">
      <c r="C600" s="140"/>
    </row>
    <row r="601" spans="3:3">
      <c r="C601" s="140"/>
    </row>
    <row r="602" spans="3:3">
      <c r="C602" s="140"/>
    </row>
    <row r="603" spans="3:3">
      <c r="C603" s="140"/>
    </row>
    <row r="604" spans="3:3">
      <c r="C604" s="140"/>
    </row>
    <row r="605" spans="3:3">
      <c r="C605" s="140"/>
    </row>
    <row r="606" spans="3:3">
      <c r="C606" s="140"/>
    </row>
    <row r="607" spans="3:3">
      <c r="C607" s="140"/>
    </row>
    <row r="608" spans="3:3">
      <c r="C608" s="140"/>
    </row>
    <row r="609" spans="3:3">
      <c r="C609" s="140"/>
    </row>
    <row r="610" spans="3:3">
      <c r="C610" s="140"/>
    </row>
    <row r="611" spans="3:3">
      <c r="C611" s="140"/>
    </row>
    <row r="612" spans="3:3">
      <c r="C612" s="140"/>
    </row>
    <row r="613" spans="3:3">
      <c r="C613" s="140"/>
    </row>
    <row r="614" spans="3:3">
      <c r="C614" s="140"/>
    </row>
    <row r="615" spans="3:3">
      <c r="C615" s="140"/>
    </row>
    <row r="616" spans="3:3">
      <c r="C616" s="140"/>
    </row>
    <row r="617" spans="3:3">
      <c r="C617" s="140"/>
    </row>
    <row r="618" spans="3:3">
      <c r="C618" s="140"/>
    </row>
    <row r="619" spans="3:3">
      <c r="C619" s="140"/>
    </row>
    <row r="620" spans="3:3">
      <c r="C620" s="140"/>
    </row>
    <row r="621" spans="3:3">
      <c r="C621" s="140"/>
    </row>
    <row r="622" spans="3:3">
      <c r="C622" s="140"/>
    </row>
    <row r="623" spans="3:3">
      <c r="C623" s="140"/>
    </row>
    <row r="624" spans="3:3">
      <c r="C624" s="140"/>
    </row>
    <row r="625" spans="3:3">
      <c r="C625" s="140"/>
    </row>
    <row r="626" spans="3:3">
      <c r="C626" s="140"/>
    </row>
    <row r="627" spans="3:3">
      <c r="C627" s="140"/>
    </row>
    <row r="628" spans="3:3">
      <c r="C628" s="140"/>
    </row>
    <row r="629" spans="3:3">
      <c r="C629" s="140"/>
    </row>
    <row r="630" spans="3:3">
      <c r="C630" s="140"/>
    </row>
    <row r="631" spans="3:3">
      <c r="C631" s="140"/>
    </row>
    <row r="632" spans="3:3">
      <c r="C632" s="140"/>
    </row>
    <row r="633" spans="3:3">
      <c r="C633" s="140"/>
    </row>
    <row r="634" spans="3:3">
      <c r="C634" s="140"/>
    </row>
    <row r="635" spans="3:3">
      <c r="C635" s="140"/>
    </row>
    <row r="636" spans="3:3">
      <c r="C636" s="140"/>
    </row>
    <row r="637" spans="3:3">
      <c r="C637" s="140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Z39:XFD41 D1:XFD38 D39:X41 D42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6" t="s">
        <v>190</v>
      </c>
      <c r="C1" s="78" t="s" vm="1">
        <v>265</v>
      </c>
    </row>
    <row r="2" spans="2:59">
      <c r="B2" s="56" t="s">
        <v>189</v>
      </c>
      <c r="C2" s="78" t="s">
        <v>266</v>
      </c>
    </row>
    <row r="3" spans="2:59">
      <c r="B3" s="56" t="s">
        <v>191</v>
      </c>
      <c r="C3" s="78" t="s">
        <v>267</v>
      </c>
    </row>
    <row r="4" spans="2:59">
      <c r="B4" s="56" t="s">
        <v>192</v>
      </c>
      <c r="C4" s="78">
        <v>74</v>
      </c>
    </row>
    <row r="6" spans="2:59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9" ht="26.25" customHeight="1">
      <c r="B7" s="160" t="s">
        <v>108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9" s="3" customFormat="1" ht="78.75">
      <c r="B8" s="22" t="s">
        <v>127</v>
      </c>
      <c r="C8" s="30" t="s">
        <v>49</v>
      </c>
      <c r="D8" s="30" t="s">
        <v>70</v>
      </c>
      <c r="E8" s="30" t="s">
        <v>112</v>
      </c>
      <c r="F8" s="30" t="s">
        <v>113</v>
      </c>
      <c r="G8" s="30" t="s">
        <v>249</v>
      </c>
      <c r="H8" s="30" t="s">
        <v>248</v>
      </c>
      <c r="I8" s="30" t="s">
        <v>121</v>
      </c>
      <c r="J8" s="30" t="s">
        <v>64</v>
      </c>
      <c r="K8" s="30" t="s">
        <v>193</v>
      </c>
      <c r="L8" s="31" t="s">
        <v>195</v>
      </c>
      <c r="M8" s="1"/>
      <c r="N8" s="1"/>
      <c r="O8" s="1"/>
      <c r="P8" s="1"/>
      <c r="BG8" s="1"/>
    </row>
    <row r="9" spans="2:59" s="3" customFormat="1" ht="24" customHeight="1">
      <c r="B9" s="15"/>
      <c r="C9" s="16"/>
      <c r="D9" s="16"/>
      <c r="E9" s="16"/>
      <c r="F9" s="16" t="s">
        <v>22</v>
      </c>
      <c r="G9" s="16" t="s">
        <v>256</v>
      </c>
      <c r="H9" s="16"/>
      <c r="I9" s="16" t="s">
        <v>252</v>
      </c>
      <c r="J9" s="32" t="s">
        <v>20</v>
      </c>
      <c r="K9" s="32" t="s">
        <v>20</v>
      </c>
      <c r="L9" s="33" t="s">
        <v>20</v>
      </c>
      <c r="M9" s="1"/>
      <c r="N9" s="1"/>
      <c r="O9" s="1"/>
      <c r="P9" s="1"/>
      <c r="BG9" s="1"/>
    </row>
    <row r="10" spans="2:59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1"/>
      <c r="N10" s="1"/>
      <c r="O10" s="1"/>
      <c r="P10" s="1"/>
      <c r="BG10" s="1"/>
    </row>
    <row r="11" spans="2:59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"/>
      <c r="N11" s="1"/>
      <c r="O11" s="1"/>
      <c r="P11" s="1"/>
      <c r="BG11" s="1"/>
    </row>
    <row r="12" spans="2:59" ht="21" customHeight="1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9">
      <c r="B13" s="115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9">
      <c r="B14" s="115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9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3" customFormat="1">
      <c r="C5" s="53">
        <v>1</v>
      </c>
      <c r="D5" s="53">
        <f>C5+1</f>
        <v>2</v>
      </c>
      <c r="E5" s="53">
        <f t="shared" ref="E5:Y5" si="0">D5+1</f>
        <v>3</v>
      </c>
      <c r="F5" s="53">
        <f t="shared" si="0"/>
        <v>4</v>
      </c>
      <c r="G5" s="53">
        <f t="shared" si="0"/>
        <v>5</v>
      </c>
      <c r="H5" s="53">
        <f t="shared" si="0"/>
        <v>6</v>
      </c>
      <c r="I5" s="53">
        <f t="shared" si="0"/>
        <v>7</v>
      </c>
      <c r="J5" s="53">
        <f t="shared" si="0"/>
        <v>8</v>
      </c>
      <c r="K5" s="53">
        <f t="shared" si="0"/>
        <v>9</v>
      </c>
      <c r="L5" s="53">
        <f t="shared" si="0"/>
        <v>10</v>
      </c>
      <c r="M5" s="53">
        <f t="shared" si="0"/>
        <v>11</v>
      </c>
      <c r="N5" s="53">
        <f t="shared" si="0"/>
        <v>12</v>
      </c>
      <c r="O5" s="53">
        <f t="shared" si="0"/>
        <v>13</v>
      </c>
      <c r="P5" s="53">
        <f t="shared" si="0"/>
        <v>14</v>
      </c>
      <c r="Q5" s="53">
        <f t="shared" si="0"/>
        <v>15</v>
      </c>
      <c r="R5" s="53">
        <f t="shared" si="0"/>
        <v>16</v>
      </c>
      <c r="S5" s="53">
        <f t="shared" si="0"/>
        <v>17</v>
      </c>
      <c r="T5" s="53">
        <f t="shared" si="0"/>
        <v>18</v>
      </c>
      <c r="U5" s="53">
        <f t="shared" si="0"/>
        <v>19</v>
      </c>
      <c r="V5" s="53">
        <f t="shared" si="0"/>
        <v>20</v>
      </c>
      <c r="W5" s="53">
        <f t="shared" si="0"/>
        <v>21</v>
      </c>
      <c r="X5" s="53">
        <f t="shared" si="0"/>
        <v>22</v>
      </c>
      <c r="Y5" s="53">
        <f t="shared" si="0"/>
        <v>23</v>
      </c>
    </row>
    <row r="6" spans="2:25" ht="31.5">
      <c r="B6" s="52" t="s">
        <v>94</v>
      </c>
      <c r="C6" s="13" t="s">
        <v>49</v>
      </c>
      <c r="E6" s="13" t="s">
        <v>128</v>
      </c>
      <c r="I6" s="13" t="s">
        <v>15</v>
      </c>
      <c r="J6" s="13" t="s">
        <v>71</v>
      </c>
      <c r="M6" s="13" t="s">
        <v>112</v>
      </c>
      <c r="Q6" s="13" t="s">
        <v>17</v>
      </c>
      <c r="R6" s="13" t="s">
        <v>19</v>
      </c>
      <c r="U6" s="13" t="s">
        <v>67</v>
      </c>
      <c r="W6" s="14" t="s">
        <v>63</v>
      </c>
    </row>
    <row r="7" spans="2:25" ht="18">
      <c r="B7" s="52" t="str">
        <f>'תעודות התחייבות ממשלתיות'!B6:R6</f>
        <v>1.ב. ניירות ערך סחירים</v>
      </c>
      <c r="C7" s="13"/>
      <c r="E7" s="46"/>
      <c r="I7" s="13"/>
      <c r="J7" s="13"/>
      <c r="K7" s="13"/>
      <c r="L7" s="13"/>
      <c r="M7" s="13"/>
      <c r="Q7" s="13"/>
      <c r="R7" s="51"/>
    </row>
    <row r="8" spans="2:25" ht="37.5">
      <c r="B8" s="47" t="s">
        <v>97</v>
      </c>
      <c r="C8" s="30" t="s">
        <v>49</v>
      </c>
      <c r="D8" s="30" t="s">
        <v>130</v>
      </c>
      <c r="I8" s="30" t="s">
        <v>15</v>
      </c>
      <c r="J8" s="30" t="s">
        <v>71</v>
      </c>
      <c r="K8" s="30" t="s">
        <v>113</v>
      </c>
      <c r="L8" s="30" t="s">
        <v>18</v>
      </c>
      <c r="M8" s="30" t="s">
        <v>112</v>
      </c>
      <c r="Q8" s="30" t="s">
        <v>17</v>
      </c>
      <c r="R8" s="30" t="s">
        <v>19</v>
      </c>
      <c r="S8" s="30" t="s">
        <v>0</v>
      </c>
      <c r="T8" s="30" t="s">
        <v>116</v>
      </c>
      <c r="U8" s="30" t="s">
        <v>67</v>
      </c>
      <c r="V8" s="30" t="s">
        <v>64</v>
      </c>
      <c r="W8" s="31" t="s">
        <v>122</v>
      </c>
    </row>
    <row r="9" spans="2:25" ht="31.5">
      <c r="B9" s="48" t="str">
        <f>'תעודות חוב מסחריות '!B7:T7</f>
        <v>2. תעודות חוב מסחריות</v>
      </c>
      <c r="C9" s="13" t="s">
        <v>49</v>
      </c>
      <c r="D9" s="13" t="s">
        <v>130</v>
      </c>
      <c r="E9" s="41" t="s">
        <v>128</v>
      </c>
      <c r="G9" s="13" t="s">
        <v>70</v>
      </c>
      <c r="I9" s="13" t="s">
        <v>15</v>
      </c>
      <c r="J9" s="13" t="s">
        <v>71</v>
      </c>
      <c r="K9" s="13" t="s">
        <v>113</v>
      </c>
      <c r="L9" s="13" t="s">
        <v>18</v>
      </c>
      <c r="M9" s="13" t="s">
        <v>112</v>
      </c>
      <c r="Q9" s="13" t="s">
        <v>17</v>
      </c>
      <c r="R9" s="13" t="s">
        <v>19</v>
      </c>
      <c r="S9" s="13" t="s">
        <v>0</v>
      </c>
      <c r="T9" s="13" t="s">
        <v>116</v>
      </c>
      <c r="U9" s="13" t="s">
        <v>67</v>
      </c>
      <c r="V9" s="13" t="s">
        <v>64</v>
      </c>
      <c r="W9" s="38" t="s">
        <v>122</v>
      </c>
    </row>
    <row r="10" spans="2:25" ht="31.5">
      <c r="B10" s="48" t="str">
        <f>'אג"ח קונצרני'!B7:U7</f>
        <v>3. אג"ח קונצרני</v>
      </c>
      <c r="C10" s="30" t="s">
        <v>49</v>
      </c>
      <c r="D10" s="13" t="s">
        <v>130</v>
      </c>
      <c r="E10" s="41" t="s">
        <v>128</v>
      </c>
      <c r="G10" s="30" t="s">
        <v>70</v>
      </c>
      <c r="I10" s="30" t="s">
        <v>15</v>
      </c>
      <c r="J10" s="30" t="s">
        <v>71</v>
      </c>
      <c r="K10" s="30" t="s">
        <v>113</v>
      </c>
      <c r="L10" s="30" t="s">
        <v>18</v>
      </c>
      <c r="M10" s="30" t="s">
        <v>112</v>
      </c>
      <c r="Q10" s="30" t="s">
        <v>17</v>
      </c>
      <c r="R10" s="30" t="s">
        <v>19</v>
      </c>
      <c r="S10" s="30" t="s">
        <v>0</v>
      </c>
      <c r="T10" s="30" t="s">
        <v>116</v>
      </c>
      <c r="U10" s="30" t="s">
        <v>67</v>
      </c>
      <c r="V10" s="13" t="s">
        <v>64</v>
      </c>
      <c r="W10" s="31" t="s">
        <v>122</v>
      </c>
    </row>
    <row r="11" spans="2:25" ht="31.5">
      <c r="B11" s="48" t="str">
        <f>מניות!B7</f>
        <v>4. מניות</v>
      </c>
      <c r="C11" s="30" t="s">
        <v>49</v>
      </c>
      <c r="D11" s="13" t="s">
        <v>130</v>
      </c>
      <c r="E11" s="41" t="s">
        <v>128</v>
      </c>
      <c r="H11" s="30" t="s">
        <v>112</v>
      </c>
      <c r="S11" s="30" t="s">
        <v>0</v>
      </c>
      <c r="T11" s="13" t="s">
        <v>116</v>
      </c>
      <c r="U11" s="13" t="s">
        <v>67</v>
      </c>
      <c r="V11" s="13" t="s">
        <v>64</v>
      </c>
      <c r="W11" s="14" t="s">
        <v>122</v>
      </c>
    </row>
    <row r="12" spans="2:25" ht="31.5">
      <c r="B12" s="48" t="str">
        <f>'תעודות סל'!B7:N7</f>
        <v>5. תעודות סל</v>
      </c>
      <c r="C12" s="30" t="s">
        <v>49</v>
      </c>
      <c r="D12" s="13" t="s">
        <v>130</v>
      </c>
      <c r="E12" s="41" t="s">
        <v>128</v>
      </c>
      <c r="H12" s="30" t="s">
        <v>112</v>
      </c>
      <c r="S12" s="30" t="s">
        <v>0</v>
      </c>
      <c r="T12" s="30" t="s">
        <v>116</v>
      </c>
      <c r="U12" s="30" t="s">
        <v>67</v>
      </c>
      <c r="V12" s="30" t="s">
        <v>64</v>
      </c>
      <c r="W12" s="31" t="s">
        <v>122</v>
      </c>
    </row>
    <row r="13" spans="2:25" ht="31.5">
      <c r="B13" s="48" t="str">
        <f>'קרנות נאמנות'!B7:O7</f>
        <v>6. קרנות נאמנות</v>
      </c>
      <c r="C13" s="30" t="s">
        <v>49</v>
      </c>
      <c r="D13" s="30" t="s">
        <v>130</v>
      </c>
      <c r="G13" s="30" t="s">
        <v>70</v>
      </c>
      <c r="H13" s="30" t="s">
        <v>112</v>
      </c>
      <c r="S13" s="30" t="s">
        <v>0</v>
      </c>
      <c r="T13" s="30" t="s">
        <v>116</v>
      </c>
      <c r="U13" s="30" t="s">
        <v>67</v>
      </c>
      <c r="V13" s="30" t="s">
        <v>64</v>
      </c>
      <c r="W13" s="31" t="s">
        <v>122</v>
      </c>
    </row>
    <row r="14" spans="2:25" ht="31.5">
      <c r="B14" s="48" t="str">
        <f>'כתבי אופציה'!B7:L7</f>
        <v>7. כתבי אופציה</v>
      </c>
      <c r="C14" s="30" t="s">
        <v>49</v>
      </c>
      <c r="D14" s="30" t="s">
        <v>130</v>
      </c>
      <c r="G14" s="30" t="s">
        <v>70</v>
      </c>
      <c r="H14" s="30" t="s">
        <v>112</v>
      </c>
      <c r="S14" s="30" t="s">
        <v>0</v>
      </c>
      <c r="T14" s="30" t="s">
        <v>116</v>
      </c>
      <c r="U14" s="30" t="s">
        <v>67</v>
      </c>
      <c r="V14" s="30" t="s">
        <v>64</v>
      </c>
      <c r="W14" s="31" t="s">
        <v>122</v>
      </c>
    </row>
    <row r="15" spans="2:25" ht="31.5">
      <c r="B15" s="48" t="str">
        <f>אופציות!B7</f>
        <v>8. אופציות</v>
      </c>
      <c r="C15" s="30" t="s">
        <v>49</v>
      </c>
      <c r="D15" s="30" t="s">
        <v>130</v>
      </c>
      <c r="G15" s="30" t="s">
        <v>70</v>
      </c>
      <c r="H15" s="30" t="s">
        <v>112</v>
      </c>
      <c r="S15" s="30" t="s">
        <v>0</v>
      </c>
      <c r="T15" s="30" t="s">
        <v>116</v>
      </c>
      <c r="U15" s="30" t="s">
        <v>67</v>
      </c>
      <c r="V15" s="30" t="s">
        <v>64</v>
      </c>
      <c r="W15" s="31" t="s">
        <v>122</v>
      </c>
    </row>
    <row r="16" spans="2:25" ht="31.5">
      <c r="B16" s="48" t="str">
        <f>'חוזים עתידיים'!B7:I7</f>
        <v>9. חוזים עתידיים</v>
      </c>
      <c r="C16" s="30" t="s">
        <v>49</v>
      </c>
      <c r="D16" s="30" t="s">
        <v>130</v>
      </c>
      <c r="G16" s="30" t="s">
        <v>70</v>
      </c>
      <c r="H16" s="30" t="s">
        <v>112</v>
      </c>
      <c r="S16" s="30" t="s">
        <v>0</v>
      </c>
      <c r="T16" s="31" t="s">
        <v>116</v>
      </c>
    </row>
    <row r="17" spans="2:25" ht="31.5">
      <c r="B17" s="48" t="str">
        <f>'מוצרים מובנים'!B7:Q7</f>
        <v>10. מוצרים מובנים</v>
      </c>
      <c r="C17" s="30" t="s">
        <v>49</v>
      </c>
      <c r="F17" s="13" t="s">
        <v>55</v>
      </c>
      <c r="I17" s="30" t="s">
        <v>15</v>
      </c>
      <c r="J17" s="30" t="s">
        <v>71</v>
      </c>
      <c r="K17" s="30" t="s">
        <v>113</v>
      </c>
      <c r="L17" s="30" t="s">
        <v>18</v>
      </c>
      <c r="M17" s="30" t="s">
        <v>112</v>
      </c>
      <c r="Q17" s="30" t="s">
        <v>17</v>
      </c>
      <c r="R17" s="30" t="s">
        <v>19</v>
      </c>
      <c r="S17" s="30" t="s">
        <v>0</v>
      </c>
      <c r="T17" s="30" t="s">
        <v>116</v>
      </c>
      <c r="U17" s="30" t="s">
        <v>67</v>
      </c>
      <c r="V17" s="30" t="s">
        <v>64</v>
      </c>
      <c r="W17" s="31" t="s">
        <v>122</v>
      </c>
    </row>
    <row r="18" spans="2:25" ht="18">
      <c r="B18" s="52" t="str">
        <f>'לא סחיר- תעודות התחייבות ממשלתי'!B6:P6</f>
        <v>1.ג. ניירות ערך לא סחירים</v>
      </c>
    </row>
    <row r="19" spans="2:25" ht="31.5">
      <c r="B19" s="48" t="str">
        <f>'לא סחיר- תעודות התחייבות ממשלתי'!B7:P7</f>
        <v>1. תעודות התחייבות ממשלתיות</v>
      </c>
      <c r="C19" s="30" t="s">
        <v>49</v>
      </c>
      <c r="I19" s="30" t="s">
        <v>15</v>
      </c>
      <c r="J19" s="30" t="s">
        <v>71</v>
      </c>
      <c r="K19" s="30" t="s">
        <v>113</v>
      </c>
      <c r="L19" s="30" t="s">
        <v>18</v>
      </c>
      <c r="M19" s="30" t="s">
        <v>112</v>
      </c>
      <c r="Q19" s="30" t="s">
        <v>17</v>
      </c>
      <c r="R19" s="30" t="s">
        <v>19</v>
      </c>
      <c r="S19" s="30" t="s">
        <v>0</v>
      </c>
      <c r="T19" s="30" t="s">
        <v>116</v>
      </c>
      <c r="U19" s="30" t="s">
        <v>121</v>
      </c>
      <c r="V19" s="30" t="s">
        <v>64</v>
      </c>
      <c r="W19" s="31" t="s">
        <v>122</v>
      </c>
    </row>
    <row r="20" spans="2:25" ht="31.5">
      <c r="B20" s="48" t="str">
        <f>'לא סחיר - תעודות חוב מסחריות'!B7:S7</f>
        <v>2. תעודות חוב מסחריות</v>
      </c>
      <c r="C20" s="30" t="s">
        <v>49</v>
      </c>
      <c r="D20" s="41" t="s">
        <v>129</v>
      </c>
      <c r="E20" s="41" t="s">
        <v>128</v>
      </c>
      <c r="G20" s="30" t="s">
        <v>70</v>
      </c>
      <c r="I20" s="30" t="s">
        <v>15</v>
      </c>
      <c r="J20" s="30" t="s">
        <v>71</v>
      </c>
      <c r="K20" s="30" t="s">
        <v>113</v>
      </c>
      <c r="L20" s="30" t="s">
        <v>18</v>
      </c>
      <c r="M20" s="30" t="s">
        <v>112</v>
      </c>
      <c r="Q20" s="30" t="s">
        <v>17</v>
      </c>
      <c r="R20" s="30" t="s">
        <v>19</v>
      </c>
      <c r="S20" s="30" t="s">
        <v>0</v>
      </c>
      <c r="T20" s="30" t="s">
        <v>116</v>
      </c>
      <c r="U20" s="30" t="s">
        <v>121</v>
      </c>
      <c r="V20" s="30" t="s">
        <v>64</v>
      </c>
      <c r="W20" s="31" t="s">
        <v>122</v>
      </c>
    </row>
    <row r="21" spans="2:25" ht="31.5">
      <c r="B21" s="48" t="str">
        <f>'לא סחיר - אג"ח קונצרני'!B7:S7</f>
        <v>3. אג"ח קונצרני</v>
      </c>
      <c r="C21" s="30" t="s">
        <v>49</v>
      </c>
      <c r="D21" s="41" t="s">
        <v>129</v>
      </c>
      <c r="E21" s="41" t="s">
        <v>128</v>
      </c>
      <c r="G21" s="30" t="s">
        <v>70</v>
      </c>
      <c r="I21" s="30" t="s">
        <v>15</v>
      </c>
      <c r="J21" s="30" t="s">
        <v>71</v>
      </c>
      <c r="K21" s="30" t="s">
        <v>113</v>
      </c>
      <c r="L21" s="30" t="s">
        <v>18</v>
      </c>
      <c r="M21" s="30" t="s">
        <v>112</v>
      </c>
      <c r="Q21" s="30" t="s">
        <v>17</v>
      </c>
      <c r="R21" s="30" t="s">
        <v>19</v>
      </c>
      <c r="S21" s="30" t="s">
        <v>0</v>
      </c>
      <c r="T21" s="30" t="s">
        <v>116</v>
      </c>
      <c r="U21" s="30" t="s">
        <v>121</v>
      </c>
      <c r="V21" s="30" t="s">
        <v>64</v>
      </c>
      <c r="W21" s="31" t="s">
        <v>122</v>
      </c>
    </row>
    <row r="22" spans="2:25" ht="31.5">
      <c r="B22" s="48" t="str">
        <f>'לא סחיר - מניות'!B7:M7</f>
        <v>4. מניות</v>
      </c>
      <c r="C22" s="30" t="s">
        <v>49</v>
      </c>
      <c r="D22" s="41" t="s">
        <v>129</v>
      </c>
      <c r="E22" s="41" t="s">
        <v>128</v>
      </c>
      <c r="G22" s="30" t="s">
        <v>70</v>
      </c>
      <c r="H22" s="30" t="s">
        <v>112</v>
      </c>
      <c r="S22" s="30" t="s">
        <v>0</v>
      </c>
      <c r="T22" s="30" t="s">
        <v>116</v>
      </c>
      <c r="U22" s="30" t="s">
        <v>121</v>
      </c>
      <c r="V22" s="30" t="s">
        <v>64</v>
      </c>
      <c r="W22" s="31" t="s">
        <v>122</v>
      </c>
    </row>
    <row r="23" spans="2:25" ht="31.5">
      <c r="B23" s="48" t="str">
        <f>'לא סחיר - קרנות השקעה'!B7:K7</f>
        <v>5. קרנות השקעה</v>
      </c>
      <c r="C23" s="30" t="s">
        <v>49</v>
      </c>
      <c r="G23" s="30" t="s">
        <v>70</v>
      </c>
      <c r="H23" s="30" t="s">
        <v>112</v>
      </c>
      <c r="K23" s="30" t="s">
        <v>113</v>
      </c>
      <c r="S23" s="30" t="s">
        <v>0</v>
      </c>
      <c r="T23" s="30" t="s">
        <v>116</v>
      </c>
      <c r="U23" s="30" t="s">
        <v>121</v>
      </c>
      <c r="V23" s="30" t="s">
        <v>64</v>
      </c>
      <c r="W23" s="31" t="s">
        <v>122</v>
      </c>
    </row>
    <row r="24" spans="2:25" ht="31.5">
      <c r="B24" s="48" t="str">
        <f>'לא סחיר - כתבי אופציה'!B7:L7</f>
        <v>6. כתבי אופציה</v>
      </c>
      <c r="C24" s="30" t="s">
        <v>49</v>
      </c>
      <c r="G24" s="30" t="s">
        <v>70</v>
      </c>
      <c r="H24" s="30" t="s">
        <v>112</v>
      </c>
      <c r="K24" s="30" t="s">
        <v>113</v>
      </c>
      <c r="S24" s="30" t="s">
        <v>0</v>
      </c>
      <c r="T24" s="30" t="s">
        <v>116</v>
      </c>
      <c r="U24" s="30" t="s">
        <v>121</v>
      </c>
      <c r="V24" s="30" t="s">
        <v>64</v>
      </c>
      <c r="W24" s="31" t="s">
        <v>122</v>
      </c>
    </row>
    <row r="25" spans="2:25" ht="31.5">
      <c r="B25" s="48" t="str">
        <f>'לא סחיר - אופציות'!B7:L7</f>
        <v>7. אופציות</v>
      </c>
      <c r="C25" s="30" t="s">
        <v>49</v>
      </c>
      <c r="G25" s="30" t="s">
        <v>70</v>
      </c>
      <c r="H25" s="30" t="s">
        <v>112</v>
      </c>
      <c r="K25" s="30" t="s">
        <v>113</v>
      </c>
      <c r="S25" s="30" t="s">
        <v>0</v>
      </c>
      <c r="T25" s="30" t="s">
        <v>116</v>
      </c>
      <c r="U25" s="30" t="s">
        <v>121</v>
      </c>
      <c r="V25" s="30" t="s">
        <v>64</v>
      </c>
      <c r="W25" s="31" t="s">
        <v>122</v>
      </c>
    </row>
    <row r="26" spans="2:25" ht="31.5">
      <c r="B26" s="48" t="str">
        <f>'לא סחיר - חוזים עתידיים'!B7:K7</f>
        <v>8. חוזים עתידיים</v>
      </c>
      <c r="C26" s="30" t="s">
        <v>49</v>
      </c>
      <c r="G26" s="30" t="s">
        <v>70</v>
      </c>
      <c r="H26" s="30" t="s">
        <v>112</v>
      </c>
      <c r="K26" s="30" t="s">
        <v>113</v>
      </c>
      <c r="S26" s="30" t="s">
        <v>0</v>
      </c>
      <c r="T26" s="30" t="s">
        <v>116</v>
      </c>
      <c r="U26" s="30" t="s">
        <v>121</v>
      </c>
      <c r="V26" s="31" t="s">
        <v>122</v>
      </c>
    </row>
    <row r="27" spans="2:25" ht="31.5">
      <c r="B27" s="48" t="str">
        <f>'לא סחיר - מוצרים מובנים'!B7:Q7</f>
        <v>9. מוצרים מובנים</v>
      </c>
      <c r="C27" s="30" t="s">
        <v>49</v>
      </c>
      <c r="F27" s="30" t="s">
        <v>55</v>
      </c>
      <c r="I27" s="30" t="s">
        <v>15</v>
      </c>
      <c r="J27" s="30" t="s">
        <v>71</v>
      </c>
      <c r="K27" s="30" t="s">
        <v>113</v>
      </c>
      <c r="L27" s="30" t="s">
        <v>18</v>
      </c>
      <c r="M27" s="30" t="s">
        <v>112</v>
      </c>
      <c r="Q27" s="30" t="s">
        <v>17</v>
      </c>
      <c r="R27" s="30" t="s">
        <v>19</v>
      </c>
      <c r="S27" s="30" t="s">
        <v>0</v>
      </c>
      <c r="T27" s="30" t="s">
        <v>116</v>
      </c>
      <c r="U27" s="30" t="s">
        <v>121</v>
      </c>
      <c r="V27" s="30" t="s">
        <v>64</v>
      </c>
      <c r="W27" s="31" t="s">
        <v>122</v>
      </c>
    </row>
    <row r="28" spans="2:25" ht="31.5">
      <c r="B28" s="52" t="str">
        <f>הלוואות!B6</f>
        <v>1.ד. הלוואות:</v>
      </c>
      <c r="C28" s="30" t="s">
        <v>49</v>
      </c>
      <c r="I28" s="30" t="s">
        <v>15</v>
      </c>
      <c r="J28" s="30" t="s">
        <v>71</v>
      </c>
      <c r="L28" s="30" t="s">
        <v>18</v>
      </c>
      <c r="M28" s="30" t="s">
        <v>112</v>
      </c>
      <c r="Q28" s="13" t="s">
        <v>38</v>
      </c>
      <c r="R28" s="30" t="s">
        <v>19</v>
      </c>
      <c r="S28" s="30" t="s">
        <v>0</v>
      </c>
      <c r="T28" s="30" t="s">
        <v>116</v>
      </c>
      <c r="U28" s="30" t="s">
        <v>121</v>
      </c>
      <c r="V28" s="31" t="s">
        <v>122</v>
      </c>
    </row>
    <row r="29" spans="2:25" ht="47.25">
      <c r="B29" s="52" t="str">
        <f>'פקדונות מעל 3 חודשים'!B6:O6</f>
        <v>1.ה. פקדונות מעל 3 חודשים:</v>
      </c>
      <c r="C29" s="30" t="s">
        <v>49</v>
      </c>
      <c r="E29" s="30" t="s">
        <v>128</v>
      </c>
      <c r="I29" s="30" t="s">
        <v>15</v>
      </c>
      <c r="J29" s="30" t="s">
        <v>71</v>
      </c>
      <c r="L29" s="30" t="s">
        <v>18</v>
      </c>
      <c r="M29" s="30" t="s">
        <v>112</v>
      </c>
      <c r="O29" s="49" t="s">
        <v>57</v>
      </c>
      <c r="P29" s="50"/>
      <c r="R29" s="30" t="s">
        <v>19</v>
      </c>
      <c r="S29" s="30" t="s">
        <v>0</v>
      </c>
      <c r="T29" s="30" t="s">
        <v>116</v>
      </c>
      <c r="U29" s="30" t="s">
        <v>121</v>
      </c>
      <c r="V29" s="31" t="s">
        <v>122</v>
      </c>
    </row>
    <row r="30" spans="2:25" ht="63">
      <c r="B30" s="52" t="str">
        <f>'זכויות מקרקעין'!B6</f>
        <v>1. ו. זכויות במקרקעין:</v>
      </c>
      <c r="C30" s="13" t="s">
        <v>59</v>
      </c>
      <c r="N30" s="49" t="s">
        <v>95</v>
      </c>
      <c r="P30" s="50" t="s">
        <v>60</v>
      </c>
      <c r="U30" s="30" t="s">
        <v>121</v>
      </c>
      <c r="V30" s="14" t="s">
        <v>63</v>
      </c>
    </row>
    <row r="31" spans="2:25" ht="31.5">
      <c r="B31" s="52" t="str">
        <f>'השקעות אחרות '!B6:K6</f>
        <v xml:space="preserve">1. ח. השקעות אחרות </v>
      </c>
      <c r="C31" s="13" t="s">
        <v>15</v>
      </c>
      <c r="J31" s="13" t="s">
        <v>16</v>
      </c>
      <c r="Q31" s="13" t="s">
        <v>62</v>
      </c>
      <c r="R31" s="13" t="s">
        <v>58</v>
      </c>
      <c r="U31" s="30" t="s">
        <v>121</v>
      </c>
      <c r="V31" s="14" t="s">
        <v>63</v>
      </c>
    </row>
    <row r="32" spans="2:25" ht="47.25">
      <c r="B32" s="52" t="str">
        <f>'יתרת התחייבות להשקעה'!B6:D6</f>
        <v>1. ט. יתרות התחייבות להשקעה:</v>
      </c>
      <c r="X32" s="13" t="s">
        <v>118</v>
      </c>
      <c r="Y32" s="14" t="s">
        <v>117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6" t="s">
        <v>190</v>
      </c>
      <c r="C1" s="78" t="s" vm="1">
        <v>265</v>
      </c>
    </row>
    <row r="2" spans="2:54">
      <c r="B2" s="56" t="s">
        <v>189</v>
      </c>
      <c r="C2" s="78" t="s">
        <v>266</v>
      </c>
    </row>
    <row r="3" spans="2:54">
      <c r="B3" s="56" t="s">
        <v>191</v>
      </c>
      <c r="C3" s="78" t="s">
        <v>267</v>
      </c>
    </row>
    <row r="4" spans="2:54">
      <c r="B4" s="56" t="s">
        <v>192</v>
      </c>
      <c r="C4" s="78">
        <v>74</v>
      </c>
    </row>
    <row r="6" spans="2:54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2"/>
    </row>
    <row r="7" spans="2:54" ht="26.25" customHeight="1">
      <c r="B7" s="160" t="s">
        <v>109</v>
      </c>
      <c r="C7" s="161"/>
      <c r="D7" s="161"/>
      <c r="E7" s="161"/>
      <c r="F7" s="161"/>
      <c r="G7" s="161"/>
      <c r="H7" s="161"/>
      <c r="I7" s="161"/>
      <c r="J7" s="161"/>
      <c r="K7" s="161"/>
      <c r="L7" s="162"/>
    </row>
    <row r="8" spans="2:54" s="3" customFormat="1" ht="78.75">
      <c r="B8" s="22" t="s">
        <v>127</v>
      </c>
      <c r="C8" s="30" t="s">
        <v>49</v>
      </c>
      <c r="D8" s="30" t="s">
        <v>70</v>
      </c>
      <c r="E8" s="30" t="s">
        <v>112</v>
      </c>
      <c r="F8" s="30" t="s">
        <v>113</v>
      </c>
      <c r="G8" s="30" t="s">
        <v>249</v>
      </c>
      <c r="H8" s="30" t="s">
        <v>248</v>
      </c>
      <c r="I8" s="30" t="s">
        <v>121</v>
      </c>
      <c r="J8" s="30" t="s">
        <v>64</v>
      </c>
      <c r="K8" s="30" t="s">
        <v>193</v>
      </c>
      <c r="L8" s="31" t="s">
        <v>195</v>
      </c>
      <c r="M8" s="1"/>
      <c r="AZ8" s="1"/>
    </row>
    <row r="9" spans="2:54" s="3" customFormat="1" ht="21" customHeight="1">
      <c r="B9" s="15"/>
      <c r="C9" s="16"/>
      <c r="D9" s="16"/>
      <c r="E9" s="16"/>
      <c r="F9" s="16" t="s">
        <v>22</v>
      </c>
      <c r="G9" s="16" t="s">
        <v>256</v>
      </c>
      <c r="H9" s="16"/>
      <c r="I9" s="16" t="s">
        <v>252</v>
      </c>
      <c r="J9" s="32" t="s">
        <v>20</v>
      </c>
      <c r="K9" s="32" t="s">
        <v>20</v>
      </c>
      <c r="L9" s="33" t="s">
        <v>20</v>
      </c>
      <c r="AZ9" s="1"/>
    </row>
    <row r="10" spans="2:54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99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 t="s">
        <v>123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99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99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6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6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6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/>
  </sheetViews>
  <sheetFormatPr defaultColWidth="9.140625" defaultRowHeight="18"/>
  <cols>
    <col min="1" max="1" width="6.28515625" style="140" customWidth="1"/>
    <col min="2" max="2" width="48.140625" style="142" bestFit="1" customWidth="1"/>
    <col min="3" max="3" width="34.140625" style="142" bestFit="1" customWidth="1"/>
    <col min="4" max="4" width="12.7109375" style="142" bestFit="1" customWidth="1"/>
    <col min="5" max="5" width="12.28515625" style="140" bestFit="1" customWidth="1"/>
    <col min="6" max="6" width="11.28515625" style="140" bestFit="1" customWidth="1"/>
    <col min="7" max="7" width="14.28515625" style="140" bestFit="1" customWidth="1"/>
    <col min="8" max="8" width="7.28515625" style="140" bestFit="1" customWidth="1"/>
    <col min="9" max="9" width="9.7109375" style="140" bestFit="1" customWidth="1"/>
    <col min="10" max="10" width="10" style="140" bestFit="1" customWidth="1"/>
    <col min="11" max="11" width="10.42578125" style="140" bestFit="1" customWidth="1"/>
    <col min="12" max="12" width="7.5703125" style="140" customWidth="1"/>
    <col min="13" max="13" width="6.7109375" style="140" customWidth="1"/>
    <col min="14" max="14" width="7.7109375" style="140" customWidth="1"/>
    <col min="15" max="15" width="7.140625" style="140" customWidth="1"/>
    <col min="16" max="16" width="6" style="140" customWidth="1"/>
    <col min="17" max="17" width="7.85546875" style="140" customWidth="1"/>
    <col min="18" max="18" width="8.140625" style="140" customWidth="1"/>
    <col min="19" max="19" width="6.28515625" style="140" customWidth="1"/>
    <col min="20" max="20" width="8" style="140" customWidth="1"/>
    <col min="21" max="21" width="8.7109375" style="140" customWidth="1"/>
    <col min="22" max="22" width="10" style="140" customWidth="1"/>
    <col min="23" max="23" width="9.5703125" style="140" customWidth="1"/>
    <col min="24" max="24" width="6.140625" style="140" customWidth="1"/>
    <col min="25" max="26" width="5.7109375" style="140" customWidth="1"/>
    <col min="27" max="27" width="6.85546875" style="140" customWidth="1"/>
    <col min="28" max="28" width="6.42578125" style="140" customWidth="1"/>
    <col min="29" max="29" width="6.7109375" style="140" customWidth="1"/>
    <col min="30" max="30" width="7.28515625" style="140" customWidth="1"/>
    <col min="31" max="42" width="5.7109375" style="140" customWidth="1"/>
    <col min="43" max="16384" width="9.140625" style="140"/>
  </cols>
  <sheetData>
    <row r="1" spans="2:51" s="1" customFormat="1">
      <c r="B1" s="56" t="s">
        <v>190</v>
      </c>
      <c r="C1" s="78" t="s" vm="1">
        <v>265</v>
      </c>
      <c r="D1" s="2"/>
    </row>
    <row r="2" spans="2:51" s="1" customFormat="1">
      <c r="B2" s="56" t="s">
        <v>189</v>
      </c>
      <c r="C2" s="78" t="s">
        <v>266</v>
      </c>
      <c r="D2" s="2"/>
    </row>
    <row r="3" spans="2:51" s="1" customFormat="1">
      <c r="B3" s="56" t="s">
        <v>191</v>
      </c>
      <c r="C3" s="78" t="s">
        <v>267</v>
      </c>
      <c r="D3" s="2"/>
    </row>
    <row r="4" spans="2:51" s="1" customFormat="1">
      <c r="B4" s="56" t="s">
        <v>192</v>
      </c>
      <c r="C4" s="78">
        <v>74</v>
      </c>
      <c r="D4" s="2"/>
    </row>
    <row r="5" spans="2:51" s="1" customFormat="1">
      <c r="B5" s="2"/>
      <c r="C5" s="2"/>
      <c r="D5" s="2"/>
    </row>
    <row r="6" spans="2:51" s="1" customFormat="1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51" s="1" customFormat="1" ht="26.25" customHeight="1">
      <c r="B7" s="160" t="s">
        <v>110</v>
      </c>
      <c r="C7" s="161"/>
      <c r="D7" s="161"/>
      <c r="E7" s="161"/>
      <c r="F7" s="161"/>
      <c r="G7" s="161"/>
      <c r="H7" s="161"/>
      <c r="I7" s="161"/>
      <c r="J7" s="161"/>
      <c r="K7" s="162"/>
    </row>
    <row r="8" spans="2:51" s="3" customFormat="1" ht="63">
      <c r="B8" s="22" t="s">
        <v>127</v>
      </c>
      <c r="C8" s="30" t="s">
        <v>49</v>
      </c>
      <c r="D8" s="30" t="s">
        <v>70</v>
      </c>
      <c r="E8" s="30" t="s">
        <v>112</v>
      </c>
      <c r="F8" s="30" t="s">
        <v>113</v>
      </c>
      <c r="G8" s="30" t="s">
        <v>249</v>
      </c>
      <c r="H8" s="30" t="s">
        <v>248</v>
      </c>
      <c r="I8" s="30" t="s">
        <v>121</v>
      </c>
      <c r="J8" s="30" t="s">
        <v>193</v>
      </c>
      <c r="K8" s="31" t="s">
        <v>195</v>
      </c>
      <c r="L8" s="1"/>
      <c r="AW8" s="1"/>
    </row>
    <row r="9" spans="2:51" s="3" customFormat="1" ht="22.5" customHeight="1">
      <c r="B9" s="15"/>
      <c r="C9" s="16"/>
      <c r="D9" s="16"/>
      <c r="E9" s="16"/>
      <c r="F9" s="16" t="s">
        <v>22</v>
      </c>
      <c r="G9" s="16" t="s">
        <v>256</v>
      </c>
      <c r="H9" s="16"/>
      <c r="I9" s="16" t="s">
        <v>252</v>
      </c>
      <c r="J9" s="32" t="s">
        <v>20</v>
      </c>
      <c r="K9" s="17" t="s">
        <v>20</v>
      </c>
      <c r="AW9" s="1"/>
    </row>
    <row r="10" spans="2:5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20" t="s">
        <v>8</v>
      </c>
      <c r="K10" s="20" t="s">
        <v>9</v>
      </c>
      <c r="AW10" s="1"/>
    </row>
    <row r="11" spans="2:51" s="139" customFormat="1" ht="18" customHeight="1">
      <c r="B11" s="79" t="s">
        <v>53</v>
      </c>
      <c r="C11" s="80"/>
      <c r="D11" s="80"/>
      <c r="E11" s="80"/>
      <c r="F11" s="80"/>
      <c r="G11" s="88"/>
      <c r="H11" s="90"/>
      <c r="I11" s="88">
        <v>-1996.5295800000001</v>
      </c>
      <c r="J11" s="89">
        <v>1</v>
      </c>
      <c r="K11" s="89">
        <v>-1.4157355799070633E-3</v>
      </c>
      <c r="AW11" s="140"/>
    </row>
    <row r="12" spans="2:51" ht="19.5" customHeight="1">
      <c r="B12" s="81" t="s">
        <v>37</v>
      </c>
      <c r="C12" s="82"/>
      <c r="D12" s="82"/>
      <c r="E12" s="82"/>
      <c r="F12" s="82"/>
      <c r="G12" s="91"/>
      <c r="H12" s="93"/>
      <c r="I12" s="91">
        <v>-1996.5295800000001</v>
      </c>
      <c r="J12" s="92">
        <v>1</v>
      </c>
      <c r="K12" s="92">
        <v>-1.4157355799070633E-3</v>
      </c>
    </row>
    <row r="13" spans="2:51">
      <c r="B13" s="101" t="s">
        <v>1699</v>
      </c>
      <c r="C13" s="82"/>
      <c r="D13" s="82"/>
      <c r="E13" s="82"/>
      <c r="F13" s="82"/>
      <c r="G13" s="91"/>
      <c r="H13" s="93"/>
      <c r="I13" s="91">
        <v>-2591.0059099999999</v>
      </c>
      <c r="J13" s="92">
        <v>1.2977548321623162</v>
      </c>
      <c r="K13" s="92">
        <v>-1.8372776898885103E-3</v>
      </c>
    </row>
    <row r="14" spans="2:51">
      <c r="B14" s="87" t="s">
        <v>1700</v>
      </c>
      <c r="C14" s="84" t="s">
        <v>1701</v>
      </c>
      <c r="D14" s="97" t="s">
        <v>1616</v>
      </c>
      <c r="E14" s="97" t="s">
        <v>176</v>
      </c>
      <c r="F14" s="111">
        <v>43235</v>
      </c>
      <c r="G14" s="94">
        <v>9600293.4999999981</v>
      </c>
      <c r="H14" s="96">
        <v>1.3806</v>
      </c>
      <c r="I14" s="94">
        <v>132.53840999999997</v>
      </c>
      <c r="J14" s="95">
        <v>-6.638439586755332E-2</v>
      </c>
      <c r="K14" s="95">
        <v>9.3982751180330648E-5</v>
      </c>
    </row>
    <row r="15" spans="2:51">
      <c r="B15" s="87" t="s">
        <v>1702</v>
      </c>
      <c r="C15" s="84" t="s">
        <v>1703</v>
      </c>
      <c r="D15" s="97" t="s">
        <v>1616</v>
      </c>
      <c r="E15" s="97" t="s">
        <v>174</v>
      </c>
      <c r="F15" s="111">
        <v>43111</v>
      </c>
      <c r="G15" s="94">
        <v>22912889.999999996</v>
      </c>
      <c r="H15" s="96">
        <v>-7.2988</v>
      </c>
      <c r="I15" s="94">
        <v>-1672.3670099999997</v>
      </c>
      <c r="J15" s="95">
        <v>0.83763698106591522</v>
      </c>
      <c r="K15" s="95">
        <v>-1.1858724771409551E-3</v>
      </c>
    </row>
    <row r="16" spans="2:51" s="150" customFormat="1">
      <c r="B16" s="87" t="s">
        <v>1704</v>
      </c>
      <c r="C16" s="84" t="s">
        <v>1705</v>
      </c>
      <c r="D16" s="97" t="s">
        <v>1616</v>
      </c>
      <c r="E16" s="97" t="s">
        <v>174</v>
      </c>
      <c r="F16" s="111">
        <v>43249</v>
      </c>
      <c r="G16" s="94">
        <v>45609749.999999993</v>
      </c>
      <c r="H16" s="96">
        <v>-2.0701999999999998</v>
      </c>
      <c r="I16" s="94">
        <v>-944.2169899999999</v>
      </c>
      <c r="J16" s="95">
        <v>0.47292912634933254</v>
      </c>
      <c r="K16" s="95">
        <v>-6.6954259094711315E-4</v>
      </c>
      <c r="AW16" s="140"/>
      <c r="AY16" s="140"/>
    </row>
    <row r="17" spans="2:51" s="150" customFormat="1">
      <c r="B17" s="87" t="s">
        <v>1706</v>
      </c>
      <c r="C17" s="84" t="s">
        <v>1707</v>
      </c>
      <c r="D17" s="97" t="s">
        <v>1616</v>
      </c>
      <c r="E17" s="97" t="s">
        <v>174</v>
      </c>
      <c r="F17" s="111">
        <v>43264</v>
      </c>
      <c r="G17" s="94">
        <v>5251499.9999999991</v>
      </c>
      <c r="H17" s="96">
        <v>-1.7965</v>
      </c>
      <c r="I17" s="94">
        <v>-94.341859999999983</v>
      </c>
      <c r="J17" s="95">
        <v>4.7252923745812962E-2</v>
      </c>
      <c r="K17" s="95">
        <v>-6.6897645401582756E-5</v>
      </c>
      <c r="AW17" s="140"/>
      <c r="AY17" s="140"/>
    </row>
    <row r="18" spans="2:51" s="150" customFormat="1">
      <c r="B18" s="87" t="s">
        <v>1708</v>
      </c>
      <c r="C18" s="84" t="s">
        <v>1709</v>
      </c>
      <c r="D18" s="97" t="s">
        <v>1616</v>
      </c>
      <c r="E18" s="97" t="s">
        <v>174</v>
      </c>
      <c r="F18" s="111">
        <v>43242</v>
      </c>
      <c r="G18" s="94">
        <v>4047999.9999999995</v>
      </c>
      <c r="H18" s="96">
        <v>-2.7282999999999999</v>
      </c>
      <c r="I18" s="94">
        <v>-110.44232000000001</v>
      </c>
      <c r="J18" s="95">
        <v>5.531714686641407E-2</v>
      </c>
      <c r="K18" s="95">
        <v>-7.8314452997726918E-5</v>
      </c>
      <c r="AW18" s="140"/>
      <c r="AY18" s="140"/>
    </row>
    <row r="19" spans="2:51">
      <c r="B19" s="87" t="s">
        <v>1710</v>
      </c>
      <c r="C19" s="84" t="s">
        <v>1711</v>
      </c>
      <c r="D19" s="97" t="s">
        <v>1616</v>
      </c>
      <c r="E19" s="97" t="s">
        <v>174</v>
      </c>
      <c r="F19" s="111">
        <v>43360</v>
      </c>
      <c r="G19" s="94">
        <v>7071999.9999999991</v>
      </c>
      <c r="H19" s="96">
        <v>-1.3548</v>
      </c>
      <c r="I19" s="94">
        <v>-95.812380000000005</v>
      </c>
      <c r="J19" s="95">
        <v>4.7989461793999565E-2</v>
      </c>
      <c r="K19" s="95">
        <v>-6.7940388522355838E-5</v>
      </c>
    </row>
    <row r="20" spans="2:51">
      <c r="B20" s="87" t="s">
        <v>1712</v>
      </c>
      <c r="C20" s="84" t="s">
        <v>1713</v>
      </c>
      <c r="D20" s="97" t="s">
        <v>1616</v>
      </c>
      <c r="E20" s="97" t="s">
        <v>174</v>
      </c>
      <c r="F20" s="111">
        <v>43299</v>
      </c>
      <c r="G20" s="94">
        <v>2127779.9999999995</v>
      </c>
      <c r="H20" s="96">
        <v>-0.2334</v>
      </c>
      <c r="I20" s="94">
        <v>-4.9671299999999992</v>
      </c>
      <c r="J20" s="95">
        <v>2.4878819977212654E-3</v>
      </c>
      <c r="K20" s="95">
        <v>-3.5221830627842586E-6</v>
      </c>
    </row>
    <row r="21" spans="2:51">
      <c r="B21" s="87" t="s">
        <v>1714</v>
      </c>
      <c r="C21" s="84" t="s">
        <v>1715</v>
      </c>
      <c r="D21" s="97" t="s">
        <v>1616</v>
      </c>
      <c r="E21" s="97" t="s">
        <v>174</v>
      </c>
      <c r="F21" s="111">
        <v>43346</v>
      </c>
      <c r="G21" s="94">
        <v>23618124.999999996</v>
      </c>
      <c r="H21" s="96">
        <v>-0.6361</v>
      </c>
      <c r="I21" s="94">
        <v>-150.23024999999998</v>
      </c>
      <c r="J21" s="95">
        <v>7.5245692077349519E-2</v>
      </c>
      <c r="K21" s="95">
        <v>-1.0652800350863474E-4</v>
      </c>
    </row>
    <row r="22" spans="2:51">
      <c r="B22" s="87" t="s">
        <v>1716</v>
      </c>
      <c r="C22" s="84" t="s">
        <v>1717</v>
      </c>
      <c r="D22" s="97" t="s">
        <v>1616</v>
      </c>
      <c r="E22" s="97" t="s">
        <v>174</v>
      </c>
      <c r="F22" s="111">
        <v>43313</v>
      </c>
      <c r="G22" s="94">
        <v>17720999.999999996</v>
      </c>
      <c r="H22" s="96">
        <v>0.77580000000000005</v>
      </c>
      <c r="I22" s="94">
        <v>137.48307999999994</v>
      </c>
      <c r="J22" s="95">
        <v>-6.8861028344994482E-2</v>
      </c>
      <c r="K22" s="95">
        <v>9.7489007896997497E-5</v>
      </c>
    </row>
    <row r="23" spans="2:51">
      <c r="B23" s="87" t="s">
        <v>1718</v>
      </c>
      <c r="C23" s="84" t="s">
        <v>1719</v>
      </c>
      <c r="D23" s="97" t="s">
        <v>1616</v>
      </c>
      <c r="E23" s="97" t="s">
        <v>174</v>
      </c>
      <c r="F23" s="111">
        <v>43227</v>
      </c>
      <c r="G23" s="94">
        <v>3582099.9999999995</v>
      </c>
      <c r="H23" s="96">
        <v>-1.1580999999999999</v>
      </c>
      <c r="I23" s="94">
        <v>-41.486009999999993</v>
      </c>
      <c r="J23" s="95">
        <v>2.0779061034497667E-2</v>
      </c>
      <c r="K23" s="95">
        <v>-2.9417656023598817E-5</v>
      </c>
    </row>
    <row r="24" spans="2:51">
      <c r="B24" s="87" t="s">
        <v>1720</v>
      </c>
      <c r="C24" s="84" t="s">
        <v>1721</v>
      </c>
      <c r="D24" s="97" t="s">
        <v>1616</v>
      </c>
      <c r="E24" s="97" t="s">
        <v>174</v>
      </c>
      <c r="F24" s="111">
        <v>43318</v>
      </c>
      <c r="G24" s="94">
        <v>5556749.9999999991</v>
      </c>
      <c r="H24" s="96">
        <v>1.0193000000000001</v>
      </c>
      <c r="I24" s="94">
        <v>56.641199999999991</v>
      </c>
      <c r="J24" s="95">
        <v>-2.836982760856465E-2</v>
      </c>
      <c r="K24" s="95">
        <v>4.016417434127469E-5</v>
      </c>
    </row>
    <row r="25" spans="2:51">
      <c r="B25" s="87" t="s">
        <v>1722</v>
      </c>
      <c r="C25" s="84" t="s">
        <v>1723</v>
      </c>
      <c r="D25" s="97" t="s">
        <v>1616</v>
      </c>
      <c r="E25" s="97" t="s">
        <v>174</v>
      </c>
      <c r="F25" s="111">
        <v>43283</v>
      </c>
      <c r="G25" s="94">
        <v>2517969.9999999995</v>
      </c>
      <c r="H25" s="96">
        <v>0.2026</v>
      </c>
      <c r="I25" s="94">
        <v>5.1019299999999994</v>
      </c>
      <c r="J25" s="95">
        <v>-2.5553991541663003E-3</v>
      </c>
      <c r="K25" s="95">
        <v>3.6177695034176465E-6</v>
      </c>
    </row>
    <row r="26" spans="2:51">
      <c r="B26" s="87" t="s">
        <v>1724</v>
      </c>
      <c r="C26" s="84" t="s">
        <v>1725</v>
      </c>
      <c r="D26" s="97" t="s">
        <v>1616</v>
      </c>
      <c r="E26" s="97" t="s">
        <v>174</v>
      </c>
      <c r="F26" s="111">
        <v>43326</v>
      </c>
      <c r="G26" s="94">
        <v>10836299.999999998</v>
      </c>
      <c r="H26" s="96">
        <v>1.2930999999999999</v>
      </c>
      <c r="I26" s="94">
        <v>140.11927999999997</v>
      </c>
      <c r="J26" s="95">
        <v>-7.0181419500932193E-2</v>
      </c>
      <c r="K26" s="95">
        <v>9.9358332635853127E-5</v>
      </c>
    </row>
    <row r="27" spans="2:51">
      <c r="B27" s="87" t="s">
        <v>1726</v>
      </c>
      <c r="C27" s="84" t="s">
        <v>1727</v>
      </c>
      <c r="D27" s="97" t="s">
        <v>1616</v>
      </c>
      <c r="E27" s="97" t="s">
        <v>174</v>
      </c>
      <c r="F27" s="111">
        <v>43360</v>
      </c>
      <c r="G27" s="94">
        <v>3518189.9999999995</v>
      </c>
      <c r="H27" s="96">
        <v>1.2341</v>
      </c>
      <c r="I27" s="94">
        <v>43.416760000000004</v>
      </c>
      <c r="J27" s="95">
        <v>-2.1746114074603393E-2</v>
      </c>
      <c r="K27" s="95">
        <v>3.0786747420133786E-5</v>
      </c>
    </row>
    <row r="28" spans="2:51">
      <c r="B28" s="87" t="s">
        <v>1728</v>
      </c>
      <c r="C28" s="84" t="s">
        <v>1729</v>
      </c>
      <c r="D28" s="97" t="s">
        <v>1616</v>
      </c>
      <c r="E28" s="97" t="s">
        <v>174</v>
      </c>
      <c r="F28" s="111">
        <v>43298</v>
      </c>
      <c r="G28" s="94">
        <v>1341989.9999999998</v>
      </c>
      <c r="H28" s="96">
        <v>0.56310000000000004</v>
      </c>
      <c r="I28" s="94">
        <v>7.5573799999999993</v>
      </c>
      <c r="J28" s="95">
        <v>-3.7852582179123029E-3</v>
      </c>
      <c r="K28" s="95">
        <v>5.3589247382340515E-6</v>
      </c>
    </row>
    <row r="29" spans="2:51">
      <c r="B29" s="83"/>
      <c r="C29" s="84"/>
      <c r="D29" s="84"/>
      <c r="E29" s="84"/>
      <c r="F29" s="84"/>
      <c r="G29" s="94"/>
      <c r="H29" s="96"/>
      <c r="I29" s="84"/>
      <c r="J29" s="95"/>
      <c r="K29" s="84"/>
    </row>
    <row r="30" spans="2:51">
      <c r="B30" s="101" t="s">
        <v>241</v>
      </c>
      <c r="C30" s="82"/>
      <c r="D30" s="82"/>
      <c r="E30" s="82"/>
      <c r="F30" s="82"/>
      <c r="G30" s="91"/>
      <c r="H30" s="93"/>
      <c r="I30" s="91">
        <v>608.39297999999997</v>
      </c>
      <c r="J30" s="92">
        <v>-0.30472525230505221</v>
      </c>
      <c r="K30" s="92">
        <v>4.3141038178441926E-4</v>
      </c>
    </row>
    <row r="31" spans="2:51">
      <c r="B31" s="87" t="s">
        <v>1730</v>
      </c>
      <c r="C31" s="84" t="s">
        <v>1731</v>
      </c>
      <c r="D31" s="97" t="s">
        <v>1616</v>
      </c>
      <c r="E31" s="97" t="s">
        <v>174</v>
      </c>
      <c r="F31" s="111">
        <v>43320</v>
      </c>
      <c r="G31" s="94">
        <v>390165.99999999994</v>
      </c>
      <c r="H31" s="96">
        <v>0.28289999999999998</v>
      </c>
      <c r="I31" s="94">
        <v>1.1036999999999999</v>
      </c>
      <c r="J31" s="95">
        <v>-5.5280924012155125E-4</v>
      </c>
      <c r="K31" s="95">
        <v>7.8263171014146739E-7</v>
      </c>
    </row>
    <row r="32" spans="2:51">
      <c r="B32" s="87" t="s">
        <v>1732</v>
      </c>
      <c r="C32" s="84" t="s">
        <v>1733</v>
      </c>
      <c r="D32" s="97" t="s">
        <v>1616</v>
      </c>
      <c r="E32" s="97" t="s">
        <v>176</v>
      </c>
      <c r="F32" s="111">
        <v>43328</v>
      </c>
      <c r="G32" s="94">
        <v>548027.99999999988</v>
      </c>
      <c r="H32" s="96">
        <v>1.8816999999999999</v>
      </c>
      <c r="I32" s="94">
        <v>10.312149999999997</v>
      </c>
      <c r="J32" s="95">
        <v>-5.1650374245895206E-3</v>
      </c>
      <c r="K32" s="95">
        <v>7.3123272535429294E-6</v>
      </c>
    </row>
    <row r="33" spans="2:11">
      <c r="B33" s="87" t="s">
        <v>1734</v>
      </c>
      <c r="C33" s="84" t="s">
        <v>1735</v>
      </c>
      <c r="D33" s="97" t="s">
        <v>1616</v>
      </c>
      <c r="E33" s="97" t="s">
        <v>176</v>
      </c>
      <c r="F33" s="111">
        <v>43326</v>
      </c>
      <c r="G33" s="94">
        <v>1024390.7999999998</v>
      </c>
      <c r="H33" s="96">
        <v>1.3904000000000001</v>
      </c>
      <c r="I33" s="94">
        <v>14.242839999999998</v>
      </c>
      <c r="J33" s="95">
        <v>-7.1337986387359194E-3</v>
      </c>
      <c r="K33" s="95">
        <v>1.0099572552751015E-5</v>
      </c>
    </row>
    <row r="34" spans="2:11">
      <c r="B34" s="87" t="s">
        <v>1736</v>
      </c>
      <c r="C34" s="84" t="s">
        <v>1737</v>
      </c>
      <c r="D34" s="97" t="s">
        <v>1616</v>
      </c>
      <c r="E34" s="97" t="s">
        <v>174</v>
      </c>
      <c r="F34" s="111">
        <v>43334</v>
      </c>
      <c r="G34" s="94">
        <v>872348.19999999984</v>
      </c>
      <c r="H34" s="96">
        <v>-3.1737000000000002</v>
      </c>
      <c r="I34" s="94">
        <v>-27.685759999999995</v>
      </c>
      <c r="J34" s="95">
        <v>1.38669420565259E-2</v>
      </c>
      <c r="K34" s="95">
        <v>-1.9631923253933343E-5</v>
      </c>
    </row>
    <row r="35" spans="2:11">
      <c r="B35" s="87" t="s">
        <v>1738</v>
      </c>
      <c r="C35" s="84" t="s">
        <v>1739</v>
      </c>
      <c r="D35" s="97" t="s">
        <v>1616</v>
      </c>
      <c r="E35" s="97" t="s">
        <v>174</v>
      </c>
      <c r="F35" s="111">
        <v>43320</v>
      </c>
      <c r="G35" s="94">
        <v>191759.99999999997</v>
      </c>
      <c r="H35" s="96">
        <v>-2.7172999999999998</v>
      </c>
      <c r="I35" s="94">
        <v>-5.2107799999999989</v>
      </c>
      <c r="J35" s="95">
        <v>2.609918757126553E-3</v>
      </c>
      <c r="K35" s="95">
        <v>-3.694954845130882E-6</v>
      </c>
    </row>
    <row r="36" spans="2:11">
      <c r="B36" s="87" t="s">
        <v>1740</v>
      </c>
      <c r="C36" s="84" t="s">
        <v>1741</v>
      </c>
      <c r="D36" s="97" t="s">
        <v>1616</v>
      </c>
      <c r="E36" s="97" t="s">
        <v>174</v>
      </c>
      <c r="F36" s="111">
        <v>43360</v>
      </c>
      <c r="G36" s="94">
        <v>178975.99999999997</v>
      </c>
      <c r="H36" s="96">
        <v>-1.6099000000000001</v>
      </c>
      <c r="I36" s="94">
        <v>-2.8813799999999992</v>
      </c>
      <c r="J36" s="95">
        <v>1.4431942450860151E-3</v>
      </c>
      <c r="K36" s="95">
        <v>-2.043181441485386E-6</v>
      </c>
    </row>
    <row r="37" spans="2:11">
      <c r="B37" s="87" t="s">
        <v>1742</v>
      </c>
      <c r="C37" s="84" t="s">
        <v>1743</v>
      </c>
      <c r="D37" s="97" t="s">
        <v>1616</v>
      </c>
      <c r="E37" s="97" t="s">
        <v>174</v>
      </c>
      <c r="F37" s="111">
        <v>43251</v>
      </c>
      <c r="G37" s="94">
        <v>1269449.9999999998</v>
      </c>
      <c r="H37" s="96">
        <v>1.5409999999999999</v>
      </c>
      <c r="I37" s="94">
        <v>19.561969999999999</v>
      </c>
      <c r="J37" s="95">
        <v>-9.7979865642661788E-3</v>
      </c>
      <c r="K37" s="95">
        <v>1.3871358190482994E-5</v>
      </c>
    </row>
    <row r="38" spans="2:11">
      <c r="B38" s="87" t="s">
        <v>1744</v>
      </c>
      <c r="C38" s="84" t="s">
        <v>1745</v>
      </c>
      <c r="D38" s="97" t="s">
        <v>1616</v>
      </c>
      <c r="E38" s="97" t="s">
        <v>174</v>
      </c>
      <c r="F38" s="111">
        <v>43263</v>
      </c>
      <c r="G38" s="94">
        <v>826757.68</v>
      </c>
      <c r="H38" s="96">
        <v>0.47510000000000002</v>
      </c>
      <c r="I38" s="94">
        <v>3.9275999999999995</v>
      </c>
      <c r="J38" s="95">
        <v>-1.9672135285869392E-3</v>
      </c>
      <c r="K38" s="95">
        <v>2.7850541856950502E-6</v>
      </c>
    </row>
    <row r="39" spans="2:11">
      <c r="B39" s="87" t="s">
        <v>1746</v>
      </c>
      <c r="C39" s="84" t="s">
        <v>1747</v>
      </c>
      <c r="D39" s="97" t="s">
        <v>1616</v>
      </c>
      <c r="E39" s="97" t="s">
        <v>176</v>
      </c>
      <c r="F39" s="111">
        <v>43319</v>
      </c>
      <c r="G39" s="94">
        <v>1035599.1799999998</v>
      </c>
      <c r="H39" s="96">
        <v>0.26769999999999999</v>
      </c>
      <c r="I39" s="94">
        <v>2.7726599999999992</v>
      </c>
      <c r="J39" s="95">
        <v>-1.3887397551104648E-3</v>
      </c>
      <c r="K39" s="95">
        <v>1.9660882825413067E-6</v>
      </c>
    </row>
    <row r="40" spans="2:11">
      <c r="B40" s="87" t="s">
        <v>1748</v>
      </c>
      <c r="C40" s="84" t="s">
        <v>1749</v>
      </c>
      <c r="D40" s="97" t="s">
        <v>1616</v>
      </c>
      <c r="E40" s="97" t="s">
        <v>176</v>
      </c>
      <c r="F40" s="111">
        <v>43319</v>
      </c>
      <c r="G40" s="94">
        <v>4387106.47</v>
      </c>
      <c r="H40" s="96">
        <v>0.30809999999999998</v>
      </c>
      <c r="I40" s="94">
        <v>13.516019999999997</v>
      </c>
      <c r="J40" s="95">
        <v>-6.7697569499571338E-3</v>
      </c>
      <c r="K40" s="95">
        <v>9.5841857813774341E-6</v>
      </c>
    </row>
    <row r="41" spans="2:11">
      <c r="B41" s="87" t="s">
        <v>1750</v>
      </c>
      <c r="C41" s="84" t="s">
        <v>1751</v>
      </c>
      <c r="D41" s="97" t="s">
        <v>1616</v>
      </c>
      <c r="E41" s="97" t="s">
        <v>176</v>
      </c>
      <c r="F41" s="111">
        <v>43348</v>
      </c>
      <c r="G41" s="94">
        <v>2349933.2999999993</v>
      </c>
      <c r="H41" s="96">
        <v>0.12959999999999999</v>
      </c>
      <c r="I41" s="94">
        <v>3.0462499999999997</v>
      </c>
      <c r="J41" s="95">
        <v>-1.525772535761779E-3</v>
      </c>
      <c r="K41" s="95">
        <v>2.1600904657229726E-6</v>
      </c>
    </row>
    <row r="42" spans="2:11">
      <c r="B42" s="87" t="s">
        <v>1752</v>
      </c>
      <c r="C42" s="84" t="s">
        <v>1753</v>
      </c>
      <c r="D42" s="97" t="s">
        <v>1616</v>
      </c>
      <c r="E42" s="97" t="s">
        <v>176</v>
      </c>
      <c r="F42" s="111">
        <v>43370</v>
      </c>
      <c r="G42" s="94">
        <v>3222952.2</v>
      </c>
      <c r="H42" s="96">
        <v>0.88770000000000004</v>
      </c>
      <c r="I42" s="94">
        <v>28.609629999999992</v>
      </c>
      <c r="J42" s="95">
        <v>-1.4329680004039806E-2</v>
      </c>
      <c r="K42" s="95">
        <v>2.0287037830401942E-5</v>
      </c>
    </row>
    <row r="43" spans="2:11">
      <c r="B43" s="87" t="s">
        <v>1754</v>
      </c>
      <c r="C43" s="84" t="s">
        <v>1755</v>
      </c>
      <c r="D43" s="97" t="s">
        <v>1616</v>
      </c>
      <c r="E43" s="97" t="s">
        <v>176</v>
      </c>
      <c r="F43" s="111">
        <v>43342</v>
      </c>
      <c r="G43" s="94">
        <v>193618.68999999997</v>
      </c>
      <c r="H43" s="96">
        <v>1.01</v>
      </c>
      <c r="I43" s="94">
        <v>1.9554899999999997</v>
      </c>
      <c r="J43" s="95">
        <v>-9.7944454196366047E-4</v>
      </c>
      <c r="K43" s="95">
        <v>1.3866344866037309E-6</v>
      </c>
    </row>
    <row r="44" spans="2:11">
      <c r="B44" s="87" t="s">
        <v>1756</v>
      </c>
      <c r="C44" s="84" t="s">
        <v>1757</v>
      </c>
      <c r="D44" s="97" t="s">
        <v>1616</v>
      </c>
      <c r="E44" s="97" t="s">
        <v>176</v>
      </c>
      <c r="F44" s="111">
        <v>43241</v>
      </c>
      <c r="G44" s="94">
        <v>323720.62999999995</v>
      </c>
      <c r="H44" s="96">
        <v>1.9977</v>
      </c>
      <c r="I44" s="94">
        <v>6.4670299999999985</v>
      </c>
      <c r="J44" s="95">
        <v>-3.2391355804505528E-3</v>
      </c>
      <c r="K44" s="95">
        <v>4.5857594893867655E-6</v>
      </c>
    </row>
    <row r="45" spans="2:11">
      <c r="B45" s="87" t="s">
        <v>1758</v>
      </c>
      <c r="C45" s="84" t="s">
        <v>1759</v>
      </c>
      <c r="D45" s="97" t="s">
        <v>1616</v>
      </c>
      <c r="E45" s="97" t="s">
        <v>176</v>
      </c>
      <c r="F45" s="111">
        <v>43241</v>
      </c>
      <c r="G45" s="94">
        <v>7671954.3699999992</v>
      </c>
      <c r="H45" s="96">
        <v>2.0223</v>
      </c>
      <c r="I45" s="94">
        <v>155.15354999999997</v>
      </c>
      <c r="J45" s="95">
        <v>-7.7711620981843879E-2</v>
      </c>
      <c r="K45" s="95">
        <v>1.1001910679624866E-4</v>
      </c>
    </row>
    <row r="46" spans="2:11">
      <c r="B46" s="87" t="s">
        <v>1760</v>
      </c>
      <c r="C46" s="84" t="s">
        <v>1761</v>
      </c>
      <c r="D46" s="97" t="s">
        <v>1616</v>
      </c>
      <c r="E46" s="97" t="s">
        <v>176</v>
      </c>
      <c r="F46" s="111">
        <v>43230</v>
      </c>
      <c r="G46" s="94">
        <v>610199.23</v>
      </c>
      <c r="H46" s="96">
        <v>3.0552999999999999</v>
      </c>
      <c r="I46" s="94">
        <v>18.643499999999996</v>
      </c>
      <c r="J46" s="95">
        <v>-9.3379533099629784E-3</v>
      </c>
      <c r="K46" s="95">
        <v>1.3220072744425518E-5</v>
      </c>
    </row>
    <row r="47" spans="2:11">
      <c r="B47" s="87" t="s">
        <v>1762</v>
      </c>
      <c r="C47" s="84" t="s">
        <v>1763</v>
      </c>
      <c r="D47" s="97" t="s">
        <v>1616</v>
      </c>
      <c r="E47" s="97" t="s">
        <v>176</v>
      </c>
      <c r="F47" s="111">
        <v>43230</v>
      </c>
      <c r="G47" s="94">
        <v>8938777.7699999996</v>
      </c>
      <c r="H47" s="96">
        <v>3.0956000000000001</v>
      </c>
      <c r="I47" s="94">
        <v>276.70461999999992</v>
      </c>
      <c r="J47" s="95">
        <v>-0.13859279760833793</v>
      </c>
      <c r="K47" s="95">
        <v>1.9621075469298253E-4</v>
      </c>
    </row>
    <row r="48" spans="2:11">
      <c r="B48" s="87" t="s">
        <v>1764</v>
      </c>
      <c r="C48" s="84" t="s">
        <v>1765</v>
      </c>
      <c r="D48" s="97" t="s">
        <v>1616</v>
      </c>
      <c r="E48" s="97" t="s">
        <v>177</v>
      </c>
      <c r="F48" s="111">
        <v>43300</v>
      </c>
      <c r="G48" s="94">
        <v>761356.62999999989</v>
      </c>
      <c r="H48" s="96">
        <v>-9.4600000000000004E-2</v>
      </c>
      <c r="I48" s="94">
        <v>-0.72009999999999996</v>
      </c>
      <c r="J48" s="95">
        <v>3.6067584833879594E-4</v>
      </c>
      <c r="K48" s="95">
        <v>-5.1062163130639727E-7</v>
      </c>
    </row>
    <row r="49" spans="2:11">
      <c r="B49" s="87" t="s">
        <v>1766</v>
      </c>
      <c r="C49" s="84" t="s">
        <v>1767</v>
      </c>
      <c r="D49" s="97" t="s">
        <v>1616</v>
      </c>
      <c r="E49" s="97" t="s">
        <v>177</v>
      </c>
      <c r="F49" s="111">
        <v>43307</v>
      </c>
      <c r="G49" s="94">
        <v>723586.49999999988</v>
      </c>
      <c r="H49" s="96">
        <v>1.2186999999999999</v>
      </c>
      <c r="I49" s="94">
        <v>8.8183599999999984</v>
      </c>
      <c r="J49" s="95">
        <v>-4.4168441521412359E-3</v>
      </c>
      <c r="K49" s="95">
        <v>6.2530834170907941E-6</v>
      </c>
    </row>
    <row r="50" spans="2:11">
      <c r="B50" s="87" t="s">
        <v>1768</v>
      </c>
      <c r="C50" s="84" t="s">
        <v>1769</v>
      </c>
      <c r="D50" s="97" t="s">
        <v>1616</v>
      </c>
      <c r="E50" s="97" t="s">
        <v>174</v>
      </c>
      <c r="F50" s="111">
        <v>43286</v>
      </c>
      <c r="G50" s="94">
        <v>1487466.87</v>
      </c>
      <c r="H50" s="96">
        <v>3.1880999999999999</v>
      </c>
      <c r="I50" s="94">
        <v>47.422489999999989</v>
      </c>
      <c r="J50" s="95">
        <v>-2.3752460506996337E-2</v>
      </c>
      <c r="K50" s="95">
        <v>3.3627203450092082E-5</v>
      </c>
    </row>
    <row r="51" spans="2:11">
      <c r="B51" s="87" t="s">
        <v>1770</v>
      </c>
      <c r="C51" s="84" t="s">
        <v>1771</v>
      </c>
      <c r="D51" s="97" t="s">
        <v>1616</v>
      </c>
      <c r="E51" s="97" t="s">
        <v>174</v>
      </c>
      <c r="F51" s="111">
        <v>43286</v>
      </c>
      <c r="G51" s="94">
        <v>285964.97999999992</v>
      </c>
      <c r="H51" s="96">
        <v>3.1440999999999999</v>
      </c>
      <c r="I51" s="94">
        <v>8.9909599999999976</v>
      </c>
      <c r="J51" s="95">
        <v>-4.5032941610612135E-3</v>
      </c>
      <c r="K51" s="95">
        <v>6.3754737706020894E-6</v>
      </c>
    </row>
    <row r="52" spans="2:11">
      <c r="B52" s="87" t="s">
        <v>1772</v>
      </c>
      <c r="C52" s="84" t="s">
        <v>1773</v>
      </c>
      <c r="D52" s="97" t="s">
        <v>1616</v>
      </c>
      <c r="E52" s="97" t="s">
        <v>174</v>
      </c>
      <c r="F52" s="111">
        <v>43234</v>
      </c>
      <c r="G52" s="94">
        <v>567909.93000000005</v>
      </c>
      <c r="H52" s="96">
        <v>4.1630000000000003</v>
      </c>
      <c r="I52" s="94">
        <v>23.642179999999996</v>
      </c>
      <c r="J52" s="95">
        <v>-1.1841637728202351E-2</v>
      </c>
      <c r="K52" s="95">
        <v>1.6764627856185917E-5</v>
      </c>
    </row>
    <row r="53" spans="2:11">
      <c r="B53" s="83"/>
      <c r="C53" s="84"/>
      <c r="D53" s="84"/>
      <c r="E53" s="84"/>
      <c r="F53" s="84"/>
      <c r="G53" s="94"/>
      <c r="H53" s="96"/>
      <c r="I53" s="84"/>
      <c r="J53" s="95"/>
      <c r="K53" s="84"/>
    </row>
    <row r="54" spans="2:11">
      <c r="B54" s="101" t="s">
        <v>239</v>
      </c>
      <c r="C54" s="82"/>
      <c r="D54" s="82"/>
      <c r="E54" s="82"/>
      <c r="F54" s="82"/>
      <c r="G54" s="91"/>
      <c r="H54" s="93"/>
      <c r="I54" s="91">
        <v>-13.916649999999997</v>
      </c>
      <c r="J54" s="92">
        <v>6.9704201427358749E-3</v>
      </c>
      <c r="K54" s="92">
        <v>-9.8682718029720491E-6</v>
      </c>
    </row>
    <row r="55" spans="2:11">
      <c r="B55" s="87" t="s">
        <v>1887</v>
      </c>
      <c r="C55" s="84" t="s">
        <v>1774</v>
      </c>
      <c r="D55" s="97" t="s">
        <v>1616</v>
      </c>
      <c r="E55" s="97" t="s">
        <v>175</v>
      </c>
      <c r="F55" s="111">
        <v>43108</v>
      </c>
      <c r="G55" s="94">
        <v>848.79999999999984</v>
      </c>
      <c r="H55" s="96">
        <v>996.60429999999997</v>
      </c>
      <c r="I55" s="94">
        <v>-13.916649999999997</v>
      </c>
      <c r="J55" s="95">
        <v>6.9704201427358749E-3</v>
      </c>
      <c r="K55" s="95">
        <v>-9.8682718029720491E-6</v>
      </c>
    </row>
    <row r="56" spans="2:11">
      <c r="C56" s="140"/>
      <c r="D56" s="140"/>
    </row>
    <row r="57" spans="2:11">
      <c r="C57" s="140"/>
      <c r="D57" s="140"/>
    </row>
    <row r="58" spans="2:11">
      <c r="C58" s="140"/>
      <c r="D58" s="140"/>
    </row>
    <row r="59" spans="2:11">
      <c r="B59" s="143" t="s">
        <v>264</v>
      </c>
      <c r="C59" s="140"/>
      <c r="D59" s="140"/>
    </row>
    <row r="60" spans="2:11">
      <c r="B60" s="143" t="s">
        <v>123</v>
      </c>
      <c r="C60" s="140"/>
      <c r="D60" s="140"/>
    </row>
    <row r="61" spans="2:11">
      <c r="B61" s="143" t="s">
        <v>247</v>
      </c>
      <c r="C61" s="140"/>
      <c r="D61" s="140"/>
    </row>
    <row r="62" spans="2:11">
      <c r="B62" s="143" t="s">
        <v>255</v>
      </c>
      <c r="C62" s="140"/>
      <c r="D62" s="140"/>
    </row>
    <row r="63" spans="2:11">
      <c r="C63" s="140"/>
      <c r="D63" s="140"/>
    </row>
    <row r="64" spans="2:11">
      <c r="C64" s="140"/>
      <c r="D64" s="140"/>
    </row>
    <row r="65" spans="2:2" s="140" customFormat="1">
      <c r="B65" s="142"/>
    </row>
    <row r="66" spans="2:2" s="140" customFormat="1">
      <c r="B66" s="142"/>
    </row>
    <row r="67" spans="2:2" s="140" customFormat="1">
      <c r="B67" s="142"/>
    </row>
    <row r="68" spans="2:2" s="140" customFormat="1">
      <c r="B68" s="142"/>
    </row>
    <row r="69" spans="2:2" s="140" customFormat="1">
      <c r="B69" s="142"/>
    </row>
    <row r="70" spans="2:2" s="140" customFormat="1">
      <c r="B70" s="142"/>
    </row>
    <row r="71" spans="2:2" s="140" customFormat="1">
      <c r="B71" s="142"/>
    </row>
    <row r="72" spans="2:2" s="140" customFormat="1">
      <c r="B72" s="142"/>
    </row>
    <row r="73" spans="2:2" s="140" customFormat="1">
      <c r="B73" s="142"/>
    </row>
    <row r="74" spans="2:2" s="140" customFormat="1">
      <c r="B74" s="142"/>
    </row>
    <row r="75" spans="2:2" s="140" customFormat="1">
      <c r="B75" s="142"/>
    </row>
    <row r="76" spans="2:2" s="140" customFormat="1">
      <c r="B76" s="142"/>
    </row>
    <row r="77" spans="2:2" s="140" customFormat="1">
      <c r="B77" s="142"/>
    </row>
    <row r="78" spans="2:2" s="140" customFormat="1">
      <c r="B78" s="142"/>
    </row>
    <row r="79" spans="2:2" s="140" customFormat="1">
      <c r="B79" s="142"/>
    </row>
    <row r="80" spans="2:2" s="140" customFormat="1">
      <c r="B80" s="142"/>
    </row>
    <row r="81" spans="2:2" s="140" customFormat="1">
      <c r="B81" s="142"/>
    </row>
    <row r="82" spans="2:2" s="140" customFormat="1">
      <c r="B82" s="142"/>
    </row>
    <row r="83" spans="2:2" s="140" customFormat="1">
      <c r="B83" s="142"/>
    </row>
    <row r="84" spans="2:2" s="140" customFormat="1">
      <c r="B84" s="142"/>
    </row>
    <row r="85" spans="2:2" s="140" customFormat="1">
      <c r="B85" s="142"/>
    </row>
    <row r="86" spans="2:2" s="140" customFormat="1">
      <c r="B86" s="142"/>
    </row>
    <row r="87" spans="2:2" s="140" customFormat="1">
      <c r="B87" s="142"/>
    </row>
    <row r="88" spans="2:2" s="140" customFormat="1">
      <c r="B88" s="142"/>
    </row>
    <row r="89" spans="2:2" s="140" customFormat="1">
      <c r="B89" s="142"/>
    </row>
    <row r="90" spans="2:2" s="140" customFormat="1">
      <c r="B90" s="142"/>
    </row>
    <row r="91" spans="2:2" s="140" customFormat="1">
      <c r="B91" s="142"/>
    </row>
    <row r="92" spans="2:2" s="140" customFormat="1">
      <c r="B92" s="142"/>
    </row>
    <row r="93" spans="2:2" s="140" customFormat="1">
      <c r="B93" s="142"/>
    </row>
    <row r="94" spans="2:2" s="140" customFormat="1">
      <c r="B94" s="142"/>
    </row>
    <row r="95" spans="2:2" s="140" customFormat="1">
      <c r="B95" s="142"/>
    </row>
    <row r="96" spans="2:2" s="140" customFormat="1">
      <c r="B96" s="142"/>
    </row>
    <row r="97" spans="2:2" s="140" customFormat="1">
      <c r="B97" s="142"/>
    </row>
    <row r="98" spans="2:2" s="140" customFormat="1">
      <c r="B98" s="142"/>
    </row>
    <row r="99" spans="2:2" s="140" customFormat="1">
      <c r="B99" s="142"/>
    </row>
    <row r="100" spans="2:2" s="140" customFormat="1">
      <c r="B100" s="142"/>
    </row>
    <row r="101" spans="2:2" s="140" customFormat="1">
      <c r="B101" s="142"/>
    </row>
    <row r="102" spans="2:2" s="140" customFormat="1">
      <c r="B102" s="142"/>
    </row>
    <row r="103" spans="2:2" s="140" customFormat="1">
      <c r="B103" s="142"/>
    </row>
    <row r="104" spans="2:2" s="140" customFormat="1">
      <c r="B104" s="142"/>
    </row>
    <row r="105" spans="2:2" s="140" customFormat="1">
      <c r="B105" s="142"/>
    </row>
    <row r="106" spans="2:2" s="140" customFormat="1">
      <c r="B106" s="142"/>
    </row>
    <row r="107" spans="2:2" s="140" customFormat="1">
      <c r="B107" s="142"/>
    </row>
    <row r="108" spans="2:2" s="140" customFormat="1">
      <c r="B108" s="142"/>
    </row>
    <row r="109" spans="2:2" s="140" customFormat="1">
      <c r="B109" s="142"/>
    </row>
    <row r="110" spans="2:2" s="140" customFormat="1">
      <c r="B110" s="142"/>
    </row>
    <row r="111" spans="2:2" s="140" customFormat="1">
      <c r="B111" s="142"/>
    </row>
    <row r="112" spans="2:2" s="140" customFormat="1">
      <c r="B112" s="142"/>
    </row>
    <row r="113" spans="2:2" s="140" customFormat="1">
      <c r="B113" s="142"/>
    </row>
    <row r="114" spans="2:2" s="140" customFormat="1">
      <c r="B114" s="142"/>
    </row>
    <row r="115" spans="2:2" s="140" customFormat="1">
      <c r="B115" s="142"/>
    </row>
    <row r="116" spans="2:2" s="140" customFormat="1">
      <c r="B116" s="142"/>
    </row>
    <row r="117" spans="2:2" s="140" customFormat="1">
      <c r="B117" s="142"/>
    </row>
    <row r="118" spans="2:2" s="140" customFormat="1">
      <c r="B118" s="142"/>
    </row>
    <row r="119" spans="2:2" s="140" customFormat="1">
      <c r="B119" s="142"/>
    </row>
    <row r="120" spans="2:2" s="140" customFormat="1">
      <c r="B120" s="142"/>
    </row>
    <row r="121" spans="2:2" s="140" customFormat="1">
      <c r="B121" s="142"/>
    </row>
    <row r="122" spans="2:2" s="140" customFormat="1">
      <c r="B122" s="142"/>
    </row>
    <row r="123" spans="2:2" s="140" customFormat="1">
      <c r="B123" s="142"/>
    </row>
    <row r="124" spans="2:2" s="140" customFormat="1">
      <c r="B124" s="142"/>
    </row>
    <row r="125" spans="2:2" s="140" customFormat="1">
      <c r="B125" s="142"/>
    </row>
    <row r="126" spans="2:2" s="140" customFormat="1">
      <c r="B126" s="142"/>
    </row>
    <row r="127" spans="2:2" s="140" customFormat="1">
      <c r="B127" s="142"/>
    </row>
    <row r="128" spans="2:2" s="140" customFormat="1">
      <c r="B128" s="142"/>
    </row>
    <row r="129" spans="2:2" s="140" customFormat="1">
      <c r="B129" s="142"/>
    </row>
    <row r="130" spans="2:2" s="140" customFormat="1">
      <c r="B130" s="142"/>
    </row>
    <row r="131" spans="2:2" s="140" customFormat="1">
      <c r="B131" s="142"/>
    </row>
    <row r="132" spans="2:2" s="140" customFormat="1">
      <c r="B132" s="142"/>
    </row>
    <row r="133" spans="2:2" s="140" customFormat="1">
      <c r="B133" s="142"/>
    </row>
    <row r="134" spans="2:2" s="140" customFormat="1">
      <c r="B134" s="142"/>
    </row>
    <row r="135" spans="2:2" s="140" customFormat="1">
      <c r="B135" s="142"/>
    </row>
    <row r="136" spans="2:2" s="140" customFormat="1">
      <c r="B136" s="142"/>
    </row>
    <row r="137" spans="2:2" s="140" customFormat="1">
      <c r="B137" s="142"/>
    </row>
    <row r="138" spans="2:2" s="140" customFormat="1">
      <c r="B138" s="142"/>
    </row>
    <row r="139" spans="2:2" s="140" customFormat="1">
      <c r="B139" s="142"/>
    </row>
    <row r="140" spans="2:2" s="140" customFormat="1">
      <c r="B140" s="142"/>
    </row>
    <row r="141" spans="2:2" s="140" customFormat="1">
      <c r="B141" s="142"/>
    </row>
    <row r="142" spans="2:2" s="140" customFormat="1">
      <c r="B142" s="142"/>
    </row>
    <row r="143" spans="2:2" s="140" customFormat="1">
      <c r="B143" s="142"/>
    </row>
    <row r="144" spans="2:2" s="140" customFormat="1">
      <c r="B144" s="142"/>
    </row>
    <row r="145" spans="2:2" s="140" customFormat="1">
      <c r="B145" s="142"/>
    </row>
    <row r="146" spans="2:2" s="140" customFormat="1">
      <c r="B146" s="142"/>
    </row>
    <row r="147" spans="2:2" s="140" customFormat="1">
      <c r="B147" s="142"/>
    </row>
    <row r="148" spans="2:2" s="140" customFormat="1">
      <c r="B148" s="142"/>
    </row>
    <row r="149" spans="2:2" s="140" customFormat="1">
      <c r="B149" s="142"/>
    </row>
    <row r="150" spans="2:2" s="140" customFormat="1">
      <c r="B150" s="142"/>
    </row>
    <row r="151" spans="2:2" s="140" customFormat="1">
      <c r="B151" s="142"/>
    </row>
    <row r="152" spans="2:2" s="140" customFormat="1">
      <c r="B152" s="142"/>
    </row>
    <row r="153" spans="2:2" s="140" customFormat="1">
      <c r="B153" s="142"/>
    </row>
    <row r="154" spans="2:2" s="140" customFormat="1">
      <c r="B154" s="142"/>
    </row>
    <row r="155" spans="2:2" s="140" customFormat="1">
      <c r="B155" s="142"/>
    </row>
    <row r="156" spans="2:2" s="140" customFormat="1">
      <c r="B156" s="142"/>
    </row>
    <row r="157" spans="2:2" s="140" customFormat="1">
      <c r="B157" s="142"/>
    </row>
    <row r="158" spans="2:2" s="140" customFormat="1">
      <c r="B158" s="142"/>
    </row>
    <row r="159" spans="2:2" s="140" customFormat="1">
      <c r="B159" s="142"/>
    </row>
    <row r="160" spans="2:2" s="140" customFormat="1">
      <c r="B160" s="142"/>
    </row>
    <row r="161" spans="2:2" s="140" customFormat="1">
      <c r="B161" s="142"/>
    </row>
    <row r="162" spans="2:2" s="140" customFormat="1">
      <c r="B162" s="142"/>
    </row>
    <row r="163" spans="2:2" s="140" customFormat="1">
      <c r="B163" s="142"/>
    </row>
    <row r="164" spans="2:2" s="140" customFormat="1">
      <c r="B164" s="142"/>
    </row>
    <row r="165" spans="2:2" s="140" customFormat="1">
      <c r="B165" s="142"/>
    </row>
    <row r="166" spans="2:2" s="140" customFormat="1">
      <c r="B166" s="142"/>
    </row>
    <row r="167" spans="2:2" s="140" customFormat="1">
      <c r="B167" s="142"/>
    </row>
    <row r="168" spans="2:2" s="140" customFormat="1">
      <c r="B168" s="142"/>
    </row>
    <row r="169" spans="2:2" s="140" customFormat="1">
      <c r="B169" s="142"/>
    </row>
    <row r="170" spans="2:2" s="140" customFormat="1">
      <c r="B170" s="142"/>
    </row>
    <row r="171" spans="2:2" s="140" customFormat="1">
      <c r="B171" s="142"/>
    </row>
    <row r="172" spans="2:2" s="140" customFormat="1">
      <c r="B172" s="142"/>
    </row>
    <row r="173" spans="2:2" s="140" customFormat="1">
      <c r="B173" s="142"/>
    </row>
    <row r="174" spans="2:2" s="140" customFormat="1">
      <c r="B174" s="142"/>
    </row>
    <row r="175" spans="2:2" s="140" customFormat="1">
      <c r="B175" s="142"/>
    </row>
    <row r="176" spans="2:2" s="140" customFormat="1">
      <c r="B176" s="142"/>
    </row>
    <row r="177" spans="2:2" s="140" customFormat="1">
      <c r="B177" s="142"/>
    </row>
    <row r="178" spans="2:2" s="140" customFormat="1">
      <c r="B178" s="142"/>
    </row>
    <row r="179" spans="2:2" s="140" customFormat="1">
      <c r="B179" s="142"/>
    </row>
    <row r="180" spans="2:2" s="140" customFormat="1">
      <c r="B180" s="142"/>
    </row>
    <row r="181" spans="2:2" s="140" customFormat="1">
      <c r="B181" s="142"/>
    </row>
    <row r="182" spans="2:2" s="140" customFormat="1">
      <c r="B182" s="142"/>
    </row>
    <row r="183" spans="2:2" s="140" customFormat="1">
      <c r="B183" s="142"/>
    </row>
    <row r="184" spans="2:2" s="140" customFormat="1">
      <c r="B184" s="142"/>
    </row>
    <row r="185" spans="2:2" s="140" customFormat="1">
      <c r="B185" s="142"/>
    </row>
    <row r="186" spans="2:2" s="140" customFormat="1">
      <c r="B186" s="142"/>
    </row>
    <row r="187" spans="2:2" s="140" customFormat="1">
      <c r="B187" s="142"/>
    </row>
    <row r="188" spans="2:2" s="140" customFormat="1">
      <c r="B188" s="142"/>
    </row>
    <row r="189" spans="2:2" s="140" customFormat="1">
      <c r="B189" s="142"/>
    </row>
    <row r="190" spans="2:2" s="140" customFormat="1">
      <c r="B190" s="142"/>
    </row>
    <row r="191" spans="2:2" s="140" customFormat="1">
      <c r="B191" s="142"/>
    </row>
    <row r="192" spans="2:2" s="140" customFormat="1">
      <c r="B192" s="142"/>
    </row>
    <row r="193" spans="2:2" s="140" customFormat="1">
      <c r="B193" s="142"/>
    </row>
    <row r="194" spans="2:2" s="140" customFormat="1">
      <c r="B194" s="142"/>
    </row>
    <row r="195" spans="2:2" s="140" customFormat="1">
      <c r="B195" s="142"/>
    </row>
    <row r="196" spans="2:2" s="140" customFormat="1">
      <c r="B196" s="142"/>
    </row>
    <row r="197" spans="2:2" s="140" customFormat="1">
      <c r="B197" s="142"/>
    </row>
    <row r="198" spans="2:2" s="140" customFormat="1">
      <c r="B198" s="142"/>
    </row>
    <row r="199" spans="2:2" s="140" customFormat="1">
      <c r="B199" s="142"/>
    </row>
    <row r="200" spans="2:2" s="140" customFormat="1">
      <c r="B200" s="142"/>
    </row>
    <row r="201" spans="2:2" s="140" customFormat="1">
      <c r="B201" s="142"/>
    </row>
    <row r="202" spans="2:2" s="140" customFormat="1">
      <c r="B202" s="142"/>
    </row>
    <row r="203" spans="2:2" s="140" customFormat="1">
      <c r="B203" s="142"/>
    </row>
    <row r="204" spans="2:2" s="140" customFormat="1">
      <c r="B204" s="142"/>
    </row>
    <row r="205" spans="2:2" s="140" customFormat="1">
      <c r="B205" s="142"/>
    </row>
    <row r="206" spans="2:2" s="140" customFormat="1">
      <c r="B206" s="142"/>
    </row>
    <row r="207" spans="2:2" s="140" customFormat="1">
      <c r="B207" s="142"/>
    </row>
    <row r="208" spans="2:2" s="140" customFormat="1">
      <c r="B208" s="142"/>
    </row>
    <row r="209" spans="2:2" s="140" customFormat="1">
      <c r="B209" s="142"/>
    </row>
    <row r="210" spans="2:2" s="140" customFormat="1">
      <c r="B210" s="142"/>
    </row>
    <row r="211" spans="2:2" s="140" customFormat="1">
      <c r="B211" s="142"/>
    </row>
    <row r="212" spans="2:2" s="140" customFormat="1">
      <c r="B212" s="142"/>
    </row>
    <row r="213" spans="2:2" s="140" customFormat="1">
      <c r="B213" s="142"/>
    </row>
    <row r="214" spans="2:2" s="140" customFormat="1">
      <c r="B214" s="142"/>
    </row>
    <row r="215" spans="2:2" s="140" customFormat="1">
      <c r="B215" s="142"/>
    </row>
    <row r="216" spans="2:2" s="140" customFormat="1">
      <c r="B216" s="142"/>
    </row>
    <row r="217" spans="2:2" s="140" customFormat="1">
      <c r="B217" s="142"/>
    </row>
    <row r="218" spans="2:2" s="140" customFormat="1">
      <c r="B218" s="142"/>
    </row>
    <row r="219" spans="2:2" s="140" customFormat="1">
      <c r="B219" s="142"/>
    </row>
    <row r="220" spans="2:2" s="140" customFormat="1">
      <c r="B220" s="142"/>
    </row>
    <row r="221" spans="2:2" s="140" customFormat="1">
      <c r="B221" s="142"/>
    </row>
    <row r="222" spans="2:2" s="140" customFormat="1">
      <c r="B222" s="142"/>
    </row>
    <row r="223" spans="2:2" s="140" customFormat="1">
      <c r="B223" s="142"/>
    </row>
    <row r="224" spans="2:2" s="140" customFormat="1">
      <c r="B224" s="142"/>
    </row>
    <row r="225" spans="2:2" s="140" customFormat="1">
      <c r="B225" s="142"/>
    </row>
    <row r="226" spans="2:2" s="140" customFormat="1">
      <c r="B226" s="142"/>
    </row>
    <row r="227" spans="2:2" s="140" customFormat="1">
      <c r="B227" s="142"/>
    </row>
    <row r="228" spans="2:2" s="140" customFormat="1">
      <c r="B228" s="142"/>
    </row>
    <row r="229" spans="2:2" s="140" customFormat="1">
      <c r="B229" s="142"/>
    </row>
    <row r="230" spans="2:2" s="140" customFormat="1">
      <c r="B230" s="142"/>
    </row>
    <row r="231" spans="2:2" s="140" customFormat="1">
      <c r="B231" s="142"/>
    </row>
    <row r="232" spans="2:2" s="140" customFormat="1">
      <c r="B232" s="142"/>
    </row>
    <row r="233" spans="2:2" s="140" customFormat="1">
      <c r="B233" s="142"/>
    </row>
    <row r="234" spans="2:2" s="140" customFormat="1">
      <c r="B234" s="142"/>
    </row>
    <row r="235" spans="2:2" s="140" customFormat="1">
      <c r="B235" s="142"/>
    </row>
    <row r="236" spans="2:2" s="140" customFormat="1">
      <c r="B236" s="142"/>
    </row>
    <row r="237" spans="2:2" s="140" customFormat="1">
      <c r="B237" s="142"/>
    </row>
    <row r="238" spans="2:2" s="140" customFormat="1">
      <c r="B238" s="142"/>
    </row>
    <row r="239" spans="2:2" s="140" customFormat="1">
      <c r="B239" s="142"/>
    </row>
    <row r="240" spans="2:2" s="140" customFormat="1">
      <c r="B240" s="142"/>
    </row>
    <row r="241" spans="2:2" s="140" customFormat="1">
      <c r="B241" s="142"/>
    </row>
    <row r="242" spans="2:2" s="140" customFormat="1">
      <c r="B242" s="142"/>
    </row>
    <row r="243" spans="2:2" s="140" customFormat="1">
      <c r="B243" s="142"/>
    </row>
    <row r="244" spans="2:2" s="140" customFormat="1">
      <c r="B244" s="142"/>
    </row>
    <row r="245" spans="2:2" s="140" customFormat="1">
      <c r="B245" s="142"/>
    </row>
    <row r="246" spans="2:2" s="140" customFormat="1">
      <c r="B246" s="142"/>
    </row>
    <row r="247" spans="2:2" s="140" customFormat="1">
      <c r="B247" s="142"/>
    </row>
    <row r="248" spans="2:2" s="140" customFormat="1">
      <c r="B248" s="142"/>
    </row>
    <row r="249" spans="2:2" s="140" customFormat="1">
      <c r="B249" s="142"/>
    </row>
    <row r="250" spans="2:2" s="140" customFormat="1">
      <c r="B250" s="142"/>
    </row>
    <row r="251" spans="2:2" s="140" customFormat="1">
      <c r="B251" s="142"/>
    </row>
    <row r="252" spans="2:2" s="140" customFormat="1">
      <c r="B252" s="142"/>
    </row>
    <row r="253" spans="2:2" s="140" customFormat="1">
      <c r="B253" s="142"/>
    </row>
    <row r="254" spans="2:2" s="140" customFormat="1">
      <c r="B254" s="142"/>
    </row>
    <row r="255" spans="2:2" s="140" customFormat="1">
      <c r="B255" s="142"/>
    </row>
    <row r="256" spans="2:2" s="140" customFormat="1">
      <c r="B256" s="142"/>
    </row>
    <row r="257" spans="2:2" s="140" customFormat="1">
      <c r="B257" s="142"/>
    </row>
    <row r="258" spans="2:2" s="140" customFormat="1">
      <c r="B258" s="142"/>
    </row>
    <row r="259" spans="2:2" s="140" customFormat="1">
      <c r="B259" s="142"/>
    </row>
    <row r="260" spans="2:2" s="140" customFormat="1">
      <c r="B260" s="142"/>
    </row>
    <row r="261" spans="2:2" s="140" customFormat="1">
      <c r="B261" s="142"/>
    </row>
    <row r="262" spans="2:2" s="140" customFormat="1">
      <c r="B262" s="142"/>
    </row>
    <row r="263" spans="2:2" s="140" customFormat="1">
      <c r="B263" s="142"/>
    </row>
    <row r="264" spans="2:2" s="140" customFormat="1">
      <c r="B264" s="142"/>
    </row>
    <row r="265" spans="2:2" s="140" customFormat="1">
      <c r="B265" s="142"/>
    </row>
    <row r="266" spans="2:2" s="140" customFormat="1">
      <c r="B266" s="142"/>
    </row>
    <row r="267" spans="2:2" s="140" customFormat="1">
      <c r="B267" s="142"/>
    </row>
    <row r="268" spans="2:2" s="140" customFormat="1">
      <c r="B268" s="142"/>
    </row>
    <row r="269" spans="2:2" s="140" customFormat="1">
      <c r="B269" s="142"/>
    </row>
    <row r="270" spans="2:2" s="140" customFormat="1">
      <c r="B270" s="142"/>
    </row>
    <row r="271" spans="2:2" s="140" customFormat="1">
      <c r="B271" s="142"/>
    </row>
    <row r="272" spans="2:2" s="140" customFormat="1">
      <c r="B272" s="142"/>
    </row>
    <row r="273" spans="2:2" s="140" customFormat="1">
      <c r="B273" s="142"/>
    </row>
    <row r="274" spans="2:2" s="140" customFormat="1">
      <c r="B274" s="142"/>
    </row>
    <row r="275" spans="2:2" s="140" customFormat="1">
      <c r="B275" s="142"/>
    </row>
    <row r="276" spans="2:2" s="140" customFormat="1">
      <c r="B276" s="142"/>
    </row>
    <row r="277" spans="2:2" s="140" customFormat="1">
      <c r="B277" s="142"/>
    </row>
    <row r="278" spans="2:2" s="140" customFormat="1">
      <c r="B278" s="142"/>
    </row>
    <row r="279" spans="2:2" s="140" customFormat="1">
      <c r="B279" s="142"/>
    </row>
    <row r="280" spans="2:2" s="140" customFormat="1">
      <c r="B280" s="142"/>
    </row>
    <row r="281" spans="2:2" s="140" customFormat="1">
      <c r="B281" s="142"/>
    </row>
    <row r="282" spans="2:2" s="140" customFormat="1">
      <c r="B282" s="142"/>
    </row>
    <row r="283" spans="2:2" s="140" customFormat="1">
      <c r="B283" s="142"/>
    </row>
    <row r="284" spans="2:2" s="140" customFormat="1">
      <c r="B284" s="142"/>
    </row>
    <row r="285" spans="2:2" s="140" customFormat="1">
      <c r="B285" s="142"/>
    </row>
    <row r="286" spans="2:2" s="140" customFormat="1">
      <c r="B286" s="142"/>
    </row>
    <row r="287" spans="2:2" s="140" customFormat="1">
      <c r="B287" s="142"/>
    </row>
    <row r="288" spans="2:2" s="140" customFormat="1">
      <c r="B288" s="142"/>
    </row>
    <row r="289" spans="2:2" s="140" customFormat="1">
      <c r="B289" s="142"/>
    </row>
    <row r="290" spans="2:2" s="140" customFormat="1">
      <c r="B290" s="142"/>
    </row>
    <row r="291" spans="2:2" s="140" customFormat="1">
      <c r="B291" s="142"/>
    </row>
    <row r="292" spans="2:2" s="140" customFormat="1">
      <c r="B292" s="142"/>
    </row>
    <row r="293" spans="2:2" s="140" customFormat="1">
      <c r="B293" s="142"/>
    </row>
    <row r="294" spans="2:2" s="140" customFormat="1">
      <c r="B294" s="142"/>
    </row>
    <row r="295" spans="2:2" s="140" customFormat="1">
      <c r="B295" s="142"/>
    </row>
    <row r="296" spans="2:2" s="140" customFormat="1">
      <c r="B296" s="142"/>
    </row>
    <row r="297" spans="2:2" s="140" customFormat="1">
      <c r="B297" s="142"/>
    </row>
    <row r="298" spans="2:2" s="140" customFormat="1">
      <c r="B298" s="142"/>
    </row>
    <row r="299" spans="2:2" s="140" customFormat="1">
      <c r="B299" s="142"/>
    </row>
    <row r="300" spans="2:2" s="140" customFormat="1">
      <c r="B300" s="142"/>
    </row>
    <row r="301" spans="2:2" s="140" customFormat="1">
      <c r="B301" s="142"/>
    </row>
    <row r="302" spans="2:2" s="140" customFormat="1">
      <c r="B302" s="142"/>
    </row>
    <row r="303" spans="2:2" s="140" customFormat="1">
      <c r="B303" s="142"/>
    </row>
    <row r="304" spans="2:2" s="140" customFormat="1">
      <c r="B304" s="142"/>
    </row>
    <row r="305" spans="2:2" s="140" customFormat="1">
      <c r="B305" s="142"/>
    </row>
    <row r="306" spans="2:2" s="140" customFormat="1">
      <c r="B306" s="142"/>
    </row>
    <row r="307" spans="2:2" s="140" customFormat="1">
      <c r="B307" s="142"/>
    </row>
    <row r="308" spans="2:2" s="140" customFormat="1">
      <c r="B308" s="142"/>
    </row>
    <row r="309" spans="2:2" s="140" customFormat="1">
      <c r="B309" s="142"/>
    </row>
    <row r="310" spans="2:2" s="140" customFormat="1">
      <c r="B310" s="142"/>
    </row>
    <row r="311" spans="2:2" s="140" customFormat="1">
      <c r="B311" s="142"/>
    </row>
    <row r="312" spans="2:2" s="140" customFormat="1">
      <c r="B312" s="142"/>
    </row>
    <row r="313" spans="2:2" s="140" customFormat="1">
      <c r="B313" s="142"/>
    </row>
    <row r="314" spans="2:2" s="140" customFormat="1">
      <c r="B314" s="142"/>
    </row>
    <row r="315" spans="2:2" s="140" customFormat="1">
      <c r="B315" s="142"/>
    </row>
    <row r="316" spans="2:2" s="140" customFormat="1">
      <c r="B316" s="142"/>
    </row>
    <row r="317" spans="2:2" s="140" customFormat="1">
      <c r="B317" s="142"/>
    </row>
    <row r="318" spans="2:2" s="140" customFormat="1">
      <c r="B318" s="142"/>
    </row>
    <row r="319" spans="2:2" s="140" customFormat="1">
      <c r="B319" s="142"/>
    </row>
    <row r="320" spans="2:2" s="140" customFormat="1">
      <c r="B320" s="142"/>
    </row>
    <row r="321" spans="2:2" s="140" customFormat="1">
      <c r="B321" s="142"/>
    </row>
    <row r="322" spans="2:2" s="140" customFormat="1">
      <c r="B322" s="142"/>
    </row>
    <row r="323" spans="2:2" s="140" customFormat="1">
      <c r="B323" s="142"/>
    </row>
    <row r="324" spans="2:2" s="140" customFormat="1">
      <c r="B324" s="142"/>
    </row>
    <row r="325" spans="2:2" s="140" customFormat="1">
      <c r="B325" s="142"/>
    </row>
    <row r="326" spans="2:2" s="140" customFormat="1">
      <c r="B326" s="142"/>
    </row>
    <row r="327" spans="2:2" s="140" customFormat="1">
      <c r="B327" s="142"/>
    </row>
    <row r="328" spans="2:2" s="140" customFormat="1">
      <c r="B328" s="142"/>
    </row>
    <row r="329" spans="2:2" s="140" customFormat="1">
      <c r="B329" s="142"/>
    </row>
    <row r="330" spans="2:2" s="140" customFormat="1">
      <c r="B330" s="142"/>
    </row>
    <row r="331" spans="2:2" s="140" customFormat="1">
      <c r="B331" s="142"/>
    </row>
    <row r="332" spans="2:2" s="140" customFormat="1">
      <c r="B332" s="142"/>
    </row>
    <row r="333" spans="2:2" s="140" customFormat="1">
      <c r="B333" s="142"/>
    </row>
    <row r="334" spans="2:2" s="140" customFormat="1">
      <c r="B334" s="142"/>
    </row>
    <row r="335" spans="2:2" s="140" customFormat="1">
      <c r="B335" s="142"/>
    </row>
    <row r="336" spans="2:2" s="140" customFormat="1">
      <c r="B336" s="142"/>
    </row>
    <row r="337" spans="2:2" s="140" customFormat="1">
      <c r="B337" s="142"/>
    </row>
    <row r="338" spans="2:2" s="140" customFormat="1">
      <c r="B338" s="142"/>
    </row>
    <row r="339" spans="2:2" s="140" customFormat="1">
      <c r="B339" s="142"/>
    </row>
    <row r="340" spans="2:2" s="140" customFormat="1">
      <c r="B340" s="142"/>
    </row>
    <row r="341" spans="2:2" s="140" customFormat="1">
      <c r="B341" s="142"/>
    </row>
    <row r="342" spans="2:2" s="140" customFormat="1">
      <c r="B342" s="142"/>
    </row>
    <row r="343" spans="2:2" s="140" customFormat="1">
      <c r="B343" s="142"/>
    </row>
    <row r="344" spans="2:2" s="140" customFormat="1">
      <c r="B344" s="142"/>
    </row>
    <row r="345" spans="2:2" s="140" customFormat="1">
      <c r="B345" s="142"/>
    </row>
    <row r="346" spans="2:2" s="140" customFormat="1">
      <c r="B346" s="142"/>
    </row>
    <row r="347" spans="2:2" s="140" customFormat="1">
      <c r="B347" s="142"/>
    </row>
    <row r="348" spans="2:2" s="140" customFormat="1">
      <c r="B348" s="142"/>
    </row>
    <row r="349" spans="2:2" s="140" customFormat="1">
      <c r="B349" s="142"/>
    </row>
    <row r="350" spans="2:2" s="140" customFormat="1">
      <c r="B350" s="142"/>
    </row>
    <row r="351" spans="2:2" s="140" customFormat="1">
      <c r="B351" s="142"/>
    </row>
    <row r="352" spans="2:2" s="140" customFormat="1">
      <c r="B352" s="142"/>
    </row>
    <row r="353" spans="2:2" s="140" customFormat="1">
      <c r="B353" s="142"/>
    </row>
    <row r="354" spans="2:2" s="140" customFormat="1">
      <c r="B354" s="142"/>
    </row>
    <row r="355" spans="2:2" s="140" customFormat="1">
      <c r="B355" s="142"/>
    </row>
    <row r="356" spans="2:2" s="140" customFormat="1">
      <c r="B356" s="142"/>
    </row>
    <row r="357" spans="2:2" s="140" customFormat="1">
      <c r="B357" s="142"/>
    </row>
    <row r="358" spans="2:2" s="140" customFormat="1">
      <c r="B358" s="142"/>
    </row>
    <row r="359" spans="2:2" s="140" customFormat="1">
      <c r="B359" s="142"/>
    </row>
    <row r="360" spans="2:2" s="140" customFormat="1">
      <c r="B360" s="142"/>
    </row>
    <row r="361" spans="2:2" s="140" customFormat="1">
      <c r="B361" s="142"/>
    </row>
    <row r="362" spans="2:2" s="140" customFormat="1">
      <c r="B362" s="142"/>
    </row>
    <row r="363" spans="2:2" s="140" customFormat="1">
      <c r="B363" s="142"/>
    </row>
    <row r="364" spans="2:2" s="140" customFormat="1">
      <c r="B364" s="142"/>
    </row>
    <row r="365" spans="2:2" s="140" customFormat="1">
      <c r="B365" s="142"/>
    </row>
    <row r="366" spans="2:2" s="140" customFormat="1">
      <c r="B366" s="142"/>
    </row>
    <row r="367" spans="2:2" s="140" customFormat="1">
      <c r="B367" s="142"/>
    </row>
    <row r="368" spans="2:2" s="140" customFormat="1">
      <c r="B368" s="142"/>
    </row>
    <row r="369" spans="2:2" s="140" customFormat="1">
      <c r="B369" s="142"/>
    </row>
    <row r="370" spans="2:2" s="140" customFormat="1">
      <c r="B370" s="142"/>
    </row>
    <row r="371" spans="2:2" s="140" customFormat="1">
      <c r="B371" s="142"/>
    </row>
    <row r="372" spans="2:2" s="140" customFormat="1">
      <c r="B372" s="142"/>
    </row>
    <row r="373" spans="2:2" s="140" customFormat="1">
      <c r="B373" s="142"/>
    </row>
    <row r="374" spans="2:2" s="140" customFormat="1">
      <c r="B374" s="142"/>
    </row>
    <row r="375" spans="2:2" s="140" customFormat="1">
      <c r="B375" s="142"/>
    </row>
    <row r="376" spans="2:2" s="140" customFormat="1">
      <c r="B376" s="142"/>
    </row>
    <row r="377" spans="2:2" s="140" customFormat="1">
      <c r="B377" s="142"/>
    </row>
    <row r="378" spans="2:2" s="140" customFormat="1">
      <c r="B378" s="142"/>
    </row>
    <row r="379" spans="2:2" s="140" customFormat="1">
      <c r="B379" s="142"/>
    </row>
    <row r="380" spans="2:2" s="140" customFormat="1">
      <c r="B380" s="142"/>
    </row>
    <row r="381" spans="2:2" s="140" customFormat="1">
      <c r="B381" s="142"/>
    </row>
    <row r="382" spans="2:2" s="140" customFormat="1">
      <c r="B382" s="142"/>
    </row>
    <row r="383" spans="2:2" s="140" customFormat="1">
      <c r="B383" s="142"/>
    </row>
    <row r="384" spans="2:2" s="140" customFormat="1">
      <c r="B384" s="142"/>
    </row>
    <row r="385" spans="2:2" s="140" customFormat="1">
      <c r="B385" s="142"/>
    </row>
    <row r="386" spans="2:2" s="140" customFormat="1">
      <c r="B386" s="142"/>
    </row>
    <row r="387" spans="2:2" s="140" customFormat="1">
      <c r="B387" s="142"/>
    </row>
    <row r="388" spans="2:2" s="140" customFormat="1">
      <c r="B388" s="142"/>
    </row>
    <row r="389" spans="2:2" s="140" customFormat="1">
      <c r="B389" s="142"/>
    </row>
    <row r="390" spans="2:2" s="140" customFormat="1">
      <c r="B390" s="142"/>
    </row>
    <row r="391" spans="2:2" s="140" customFormat="1">
      <c r="B391" s="142"/>
    </row>
    <row r="392" spans="2:2" s="140" customFormat="1">
      <c r="B392" s="142"/>
    </row>
    <row r="393" spans="2:2" s="140" customFormat="1">
      <c r="B393" s="142"/>
    </row>
    <row r="394" spans="2:2" s="140" customFormat="1">
      <c r="B394" s="142"/>
    </row>
    <row r="395" spans="2:2" s="140" customFormat="1">
      <c r="B395" s="142"/>
    </row>
    <row r="396" spans="2:2" s="140" customFormat="1">
      <c r="B396" s="142"/>
    </row>
    <row r="397" spans="2:2" s="140" customFormat="1">
      <c r="B397" s="142"/>
    </row>
    <row r="398" spans="2:2" s="140" customFormat="1">
      <c r="B398" s="142"/>
    </row>
    <row r="399" spans="2:2" s="140" customFormat="1">
      <c r="B399" s="142"/>
    </row>
    <row r="400" spans="2:2" s="140" customFormat="1">
      <c r="B400" s="142"/>
    </row>
    <row r="401" spans="2:2" s="140" customFormat="1">
      <c r="B401" s="142"/>
    </row>
    <row r="402" spans="2:2" s="140" customFormat="1">
      <c r="B402" s="142"/>
    </row>
    <row r="403" spans="2:2" s="140" customFormat="1">
      <c r="B403" s="142"/>
    </row>
    <row r="404" spans="2:2" s="140" customFormat="1">
      <c r="B404" s="142"/>
    </row>
    <row r="405" spans="2:2" s="140" customFormat="1">
      <c r="B405" s="142"/>
    </row>
    <row r="406" spans="2:2" s="140" customFormat="1">
      <c r="B406" s="142"/>
    </row>
    <row r="407" spans="2:2" s="140" customFormat="1">
      <c r="B407" s="142"/>
    </row>
    <row r="408" spans="2:2" s="140" customFormat="1">
      <c r="B408" s="142"/>
    </row>
    <row r="409" spans="2:2" s="140" customFormat="1">
      <c r="B409" s="142"/>
    </row>
    <row r="410" spans="2:2" s="140" customFormat="1">
      <c r="B410" s="142"/>
    </row>
    <row r="411" spans="2:2" s="140" customFormat="1">
      <c r="B411" s="142"/>
    </row>
    <row r="412" spans="2:2" s="140" customFormat="1">
      <c r="B412" s="142"/>
    </row>
    <row r="413" spans="2:2" s="140" customFormat="1">
      <c r="B413" s="142"/>
    </row>
    <row r="414" spans="2:2" s="140" customFormat="1">
      <c r="B414" s="142"/>
    </row>
    <row r="415" spans="2:2" s="140" customFormat="1">
      <c r="B415" s="142"/>
    </row>
    <row r="416" spans="2:2" s="140" customFormat="1">
      <c r="B416" s="142"/>
    </row>
    <row r="417" spans="2:2" s="140" customFormat="1">
      <c r="B417" s="142"/>
    </row>
    <row r="418" spans="2:2" s="140" customFormat="1">
      <c r="B418" s="142"/>
    </row>
    <row r="419" spans="2:2" s="140" customFormat="1">
      <c r="B419" s="142"/>
    </row>
    <row r="420" spans="2:2" s="140" customFormat="1">
      <c r="B420" s="142"/>
    </row>
    <row r="421" spans="2:2" s="140" customFormat="1">
      <c r="B421" s="142"/>
    </row>
    <row r="422" spans="2:2" s="140" customFormat="1">
      <c r="B422" s="142"/>
    </row>
    <row r="423" spans="2:2" s="140" customFormat="1">
      <c r="B423" s="142"/>
    </row>
    <row r="424" spans="2:2" s="140" customFormat="1">
      <c r="B424" s="142"/>
    </row>
    <row r="425" spans="2:2" s="140" customFormat="1">
      <c r="B425" s="142"/>
    </row>
    <row r="426" spans="2:2" s="140" customFormat="1">
      <c r="B426" s="142"/>
    </row>
    <row r="427" spans="2:2" s="140" customFormat="1">
      <c r="B427" s="142"/>
    </row>
    <row r="428" spans="2:2" s="140" customFormat="1">
      <c r="B428" s="142"/>
    </row>
    <row r="429" spans="2:2" s="140" customFormat="1">
      <c r="B429" s="142"/>
    </row>
    <row r="430" spans="2:2" s="140" customFormat="1">
      <c r="B430" s="142"/>
    </row>
    <row r="431" spans="2:2" s="140" customFormat="1">
      <c r="B431" s="142"/>
    </row>
    <row r="432" spans="2:2" s="140" customFormat="1">
      <c r="B432" s="142"/>
    </row>
    <row r="433" spans="2:2" s="140" customFormat="1">
      <c r="B433" s="142"/>
    </row>
    <row r="434" spans="2:2" s="140" customFormat="1">
      <c r="B434" s="142"/>
    </row>
    <row r="435" spans="2:2" s="140" customFormat="1">
      <c r="B435" s="142"/>
    </row>
    <row r="436" spans="2:2" s="140" customFormat="1">
      <c r="B436" s="142"/>
    </row>
    <row r="437" spans="2:2" s="140" customFormat="1">
      <c r="B437" s="142"/>
    </row>
    <row r="438" spans="2:2" s="140" customFormat="1">
      <c r="B438" s="142"/>
    </row>
    <row r="439" spans="2:2" s="140" customFormat="1">
      <c r="B439" s="142"/>
    </row>
    <row r="440" spans="2:2" s="140" customFormat="1">
      <c r="B440" s="142"/>
    </row>
    <row r="441" spans="2:2" s="140" customFormat="1">
      <c r="B441" s="142"/>
    </row>
    <row r="442" spans="2:2" s="140" customFormat="1">
      <c r="B442" s="142"/>
    </row>
    <row r="443" spans="2:2" s="140" customFormat="1">
      <c r="B443" s="142"/>
    </row>
    <row r="444" spans="2:2" s="140" customFormat="1">
      <c r="B444" s="142"/>
    </row>
    <row r="445" spans="2:2" s="140" customFormat="1">
      <c r="B445" s="142"/>
    </row>
    <row r="446" spans="2:2" s="140" customFormat="1">
      <c r="B446" s="142"/>
    </row>
    <row r="447" spans="2:2" s="140" customFormat="1">
      <c r="B447" s="142"/>
    </row>
    <row r="448" spans="2:2" s="140" customFormat="1">
      <c r="B448" s="142"/>
    </row>
    <row r="449" spans="2:2" s="140" customFormat="1">
      <c r="B449" s="142"/>
    </row>
    <row r="450" spans="2:2" s="140" customFormat="1">
      <c r="B450" s="142"/>
    </row>
    <row r="451" spans="2:2" s="140" customFormat="1">
      <c r="B451" s="142"/>
    </row>
    <row r="452" spans="2:2" s="140" customFormat="1">
      <c r="B452" s="142"/>
    </row>
    <row r="453" spans="2:2" s="140" customFormat="1">
      <c r="B453" s="142"/>
    </row>
    <row r="454" spans="2:2" s="140" customFormat="1">
      <c r="B454" s="142"/>
    </row>
    <row r="455" spans="2:2" s="140" customFormat="1">
      <c r="B455" s="142"/>
    </row>
    <row r="456" spans="2:2" s="140" customFormat="1">
      <c r="B456" s="142"/>
    </row>
    <row r="457" spans="2:2" s="140" customFormat="1">
      <c r="B457" s="142"/>
    </row>
    <row r="458" spans="2:2" s="140" customFormat="1">
      <c r="B458" s="142"/>
    </row>
    <row r="459" spans="2:2" s="140" customFormat="1">
      <c r="B459" s="142"/>
    </row>
    <row r="460" spans="2:2" s="140" customFormat="1">
      <c r="B460" s="142"/>
    </row>
    <row r="461" spans="2:2" s="140" customFormat="1">
      <c r="B461" s="142"/>
    </row>
    <row r="462" spans="2:2" s="140" customFormat="1">
      <c r="B462" s="142"/>
    </row>
    <row r="463" spans="2:2" s="140" customFormat="1">
      <c r="B463" s="142"/>
    </row>
    <row r="464" spans="2:2" s="140" customFormat="1">
      <c r="B464" s="142"/>
    </row>
    <row r="465" spans="2:2" s="140" customFormat="1">
      <c r="B465" s="142"/>
    </row>
    <row r="466" spans="2:2" s="140" customFormat="1">
      <c r="B466" s="142"/>
    </row>
    <row r="467" spans="2:2" s="140" customFormat="1">
      <c r="B467" s="142"/>
    </row>
    <row r="468" spans="2:2" s="140" customFormat="1">
      <c r="B468" s="142"/>
    </row>
    <row r="469" spans="2:2" s="140" customFormat="1">
      <c r="B469" s="142"/>
    </row>
    <row r="470" spans="2:2" s="140" customFormat="1">
      <c r="B470" s="142"/>
    </row>
    <row r="471" spans="2:2" s="140" customFormat="1">
      <c r="B471" s="142"/>
    </row>
    <row r="472" spans="2:2" s="140" customFormat="1">
      <c r="B472" s="142"/>
    </row>
    <row r="473" spans="2:2" s="140" customFormat="1">
      <c r="B473" s="142"/>
    </row>
    <row r="474" spans="2:2" s="140" customFormat="1">
      <c r="B474" s="142"/>
    </row>
    <row r="475" spans="2:2" s="140" customFormat="1">
      <c r="B475" s="142"/>
    </row>
    <row r="476" spans="2:2" s="140" customFormat="1">
      <c r="B476" s="142"/>
    </row>
    <row r="477" spans="2:2" s="140" customFormat="1">
      <c r="B477" s="142"/>
    </row>
    <row r="478" spans="2:2" s="140" customFormat="1">
      <c r="B478" s="142"/>
    </row>
    <row r="479" spans="2:2" s="140" customFormat="1">
      <c r="B479" s="142"/>
    </row>
    <row r="480" spans="2:2" s="140" customFormat="1">
      <c r="B480" s="142"/>
    </row>
    <row r="481" spans="2:2" s="140" customFormat="1">
      <c r="B481" s="142"/>
    </row>
    <row r="482" spans="2:2" s="140" customFormat="1">
      <c r="B482" s="142"/>
    </row>
    <row r="483" spans="2:2" s="140" customFormat="1">
      <c r="B483" s="142"/>
    </row>
    <row r="484" spans="2:2" s="140" customFormat="1">
      <c r="B484" s="142"/>
    </row>
    <row r="485" spans="2:2" s="140" customFormat="1">
      <c r="B485" s="142"/>
    </row>
    <row r="486" spans="2:2" s="140" customFormat="1">
      <c r="B486" s="142"/>
    </row>
    <row r="487" spans="2:2" s="140" customFormat="1">
      <c r="B487" s="142"/>
    </row>
    <row r="488" spans="2:2" s="140" customFormat="1">
      <c r="B488" s="142"/>
    </row>
    <row r="489" spans="2:2" s="140" customFormat="1">
      <c r="B489" s="142"/>
    </row>
    <row r="490" spans="2:2" s="140" customFormat="1">
      <c r="B490" s="142"/>
    </row>
    <row r="491" spans="2:2" s="140" customFormat="1">
      <c r="B491" s="142"/>
    </row>
    <row r="492" spans="2:2" s="140" customFormat="1">
      <c r="B492" s="142"/>
    </row>
    <row r="493" spans="2:2" s="140" customFormat="1">
      <c r="B493" s="142"/>
    </row>
    <row r="494" spans="2:2" s="140" customFormat="1">
      <c r="B494" s="142"/>
    </row>
    <row r="495" spans="2:2" s="140" customFormat="1">
      <c r="B495" s="142"/>
    </row>
    <row r="496" spans="2:2" s="140" customFormat="1">
      <c r="B496" s="142"/>
    </row>
    <row r="497" spans="2:2" s="140" customFormat="1">
      <c r="B497" s="142"/>
    </row>
    <row r="498" spans="2:2" s="140" customFormat="1">
      <c r="B498" s="142"/>
    </row>
    <row r="499" spans="2:2" s="140" customFormat="1">
      <c r="B499" s="142"/>
    </row>
    <row r="500" spans="2:2" s="140" customFormat="1">
      <c r="B500" s="142"/>
    </row>
    <row r="501" spans="2:2" s="140" customFormat="1">
      <c r="B501" s="142"/>
    </row>
    <row r="502" spans="2:2" s="140" customFormat="1">
      <c r="B502" s="142"/>
    </row>
    <row r="503" spans="2:2" s="140" customFormat="1">
      <c r="B503" s="142"/>
    </row>
    <row r="504" spans="2:2" s="140" customFormat="1">
      <c r="B504" s="142"/>
    </row>
    <row r="505" spans="2:2" s="140" customFormat="1">
      <c r="B505" s="142"/>
    </row>
    <row r="506" spans="2:2" s="140" customFormat="1">
      <c r="B506" s="142"/>
    </row>
    <row r="507" spans="2:2" s="140" customFormat="1">
      <c r="B507" s="142"/>
    </row>
    <row r="508" spans="2:2" s="140" customFormat="1">
      <c r="B508" s="142"/>
    </row>
    <row r="509" spans="2:2" s="140" customFormat="1">
      <c r="B509" s="142"/>
    </row>
    <row r="510" spans="2:2" s="140" customFormat="1">
      <c r="B510" s="142"/>
    </row>
    <row r="511" spans="2:2" s="140" customFormat="1">
      <c r="B511" s="142"/>
    </row>
    <row r="512" spans="2:2" s="140" customFormat="1">
      <c r="B512" s="142"/>
    </row>
    <row r="513" spans="2:2" s="140" customFormat="1">
      <c r="B513" s="142"/>
    </row>
    <row r="514" spans="2:2" s="140" customFormat="1">
      <c r="B514" s="142"/>
    </row>
    <row r="515" spans="2:2" s="140" customFormat="1">
      <c r="B515" s="142"/>
    </row>
    <row r="516" spans="2:2" s="140" customFormat="1">
      <c r="B516" s="142"/>
    </row>
    <row r="517" spans="2:2" s="140" customFormat="1">
      <c r="B517" s="142"/>
    </row>
    <row r="518" spans="2:2" s="140" customFormat="1">
      <c r="B518" s="142"/>
    </row>
    <row r="519" spans="2:2" s="140" customFormat="1">
      <c r="B519" s="142"/>
    </row>
    <row r="520" spans="2:2" s="140" customFormat="1">
      <c r="B520" s="142"/>
    </row>
    <row r="521" spans="2:2" s="140" customFormat="1">
      <c r="B521" s="142"/>
    </row>
    <row r="522" spans="2:2" s="140" customFormat="1">
      <c r="B522" s="142"/>
    </row>
    <row r="523" spans="2:2" s="140" customFormat="1">
      <c r="B523" s="142"/>
    </row>
    <row r="524" spans="2:2" s="140" customFormat="1">
      <c r="B524" s="142"/>
    </row>
    <row r="525" spans="2:2" s="140" customFormat="1">
      <c r="B525" s="142"/>
    </row>
    <row r="526" spans="2:2" s="140" customFormat="1">
      <c r="B526" s="142"/>
    </row>
    <row r="527" spans="2:2" s="140" customFormat="1">
      <c r="B527" s="142"/>
    </row>
    <row r="528" spans="2:2" s="140" customFormat="1">
      <c r="B528" s="142"/>
    </row>
    <row r="529" spans="2:2" s="140" customFormat="1">
      <c r="B529" s="142"/>
    </row>
    <row r="530" spans="2:2" s="140" customFormat="1">
      <c r="B530" s="142"/>
    </row>
    <row r="531" spans="2:2" s="140" customFormat="1">
      <c r="B531" s="142"/>
    </row>
    <row r="532" spans="2:2" s="140" customFormat="1">
      <c r="B532" s="142"/>
    </row>
    <row r="533" spans="2:2" s="140" customFormat="1">
      <c r="B533" s="142"/>
    </row>
    <row r="534" spans="2:2" s="140" customFormat="1">
      <c r="B534" s="142"/>
    </row>
    <row r="535" spans="2:2" s="140" customFormat="1">
      <c r="B535" s="142"/>
    </row>
    <row r="536" spans="2:2" s="140" customFormat="1">
      <c r="B536" s="142"/>
    </row>
    <row r="537" spans="2:2" s="140" customFormat="1">
      <c r="B537" s="142"/>
    </row>
    <row r="538" spans="2:2" s="140" customFormat="1">
      <c r="B538" s="142"/>
    </row>
    <row r="539" spans="2:2" s="140" customFormat="1">
      <c r="B539" s="142"/>
    </row>
    <row r="540" spans="2:2" s="140" customFormat="1">
      <c r="B540" s="142"/>
    </row>
    <row r="541" spans="2:2" s="140" customFormat="1">
      <c r="B541" s="142"/>
    </row>
    <row r="542" spans="2:2" s="140" customFormat="1">
      <c r="B542" s="142"/>
    </row>
    <row r="543" spans="2:2" s="140" customFormat="1">
      <c r="B543" s="142"/>
    </row>
    <row r="544" spans="2:2" s="140" customFormat="1">
      <c r="B544" s="142"/>
    </row>
    <row r="545" spans="2:2" s="140" customFormat="1">
      <c r="B545" s="142"/>
    </row>
    <row r="546" spans="2:2" s="140" customFormat="1">
      <c r="B546" s="142"/>
    </row>
    <row r="547" spans="2:2" s="140" customFormat="1">
      <c r="B547" s="142"/>
    </row>
    <row r="548" spans="2:2" s="140" customFormat="1">
      <c r="B548" s="142"/>
    </row>
    <row r="549" spans="2:2" s="140" customFormat="1">
      <c r="B549" s="142"/>
    </row>
    <row r="550" spans="2:2" s="140" customFormat="1">
      <c r="B550" s="142"/>
    </row>
    <row r="551" spans="2:2" s="140" customFormat="1">
      <c r="B551" s="142"/>
    </row>
    <row r="552" spans="2:2" s="140" customFormat="1">
      <c r="B552" s="142"/>
    </row>
    <row r="553" spans="2:2" s="140" customFormat="1">
      <c r="B553" s="142"/>
    </row>
    <row r="554" spans="2:2" s="140" customFormat="1">
      <c r="B554" s="142"/>
    </row>
    <row r="555" spans="2:2" s="140" customFormat="1">
      <c r="B555" s="142"/>
    </row>
    <row r="556" spans="2:2" s="140" customFormat="1">
      <c r="B556" s="142"/>
    </row>
    <row r="557" spans="2:2" s="140" customFormat="1">
      <c r="B557" s="142"/>
    </row>
    <row r="558" spans="2:2" s="140" customFormat="1">
      <c r="B558" s="142"/>
    </row>
    <row r="559" spans="2:2" s="140" customFormat="1">
      <c r="B559" s="142"/>
    </row>
    <row r="560" spans="2:2" s="140" customFormat="1">
      <c r="B560" s="142"/>
    </row>
    <row r="561" spans="2:2" s="140" customFormat="1">
      <c r="B561" s="142"/>
    </row>
    <row r="562" spans="2:2" s="140" customFormat="1">
      <c r="B562" s="142"/>
    </row>
    <row r="563" spans="2:2" s="140" customFormat="1">
      <c r="B563" s="142"/>
    </row>
    <row r="564" spans="2:2" s="140" customFormat="1">
      <c r="B564" s="142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H41:XFD44 D1:XFD40 A1:B1048576 D41:AF44 D45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6" t="s">
        <v>190</v>
      </c>
      <c r="C1" s="78" t="s" vm="1">
        <v>265</v>
      </c>
    </row>
    <row r="2" spans="2:78">
      <c r="B2" s="56" t="s">
        <v>189</v>
      </c>
      <c r="C2" s="78" t="s">
        <v>266</v>
      </c>
    </row>
    <row r="3" spans="2:78">
      <c r="B3" s="56" t="s">
        <v>191</v>
      </c>
      <c r="C3" s="78" t="s">
        <v>267</v>
      </c>
    </row>
    <row r="4" spans="2:78">
      <c r="B4" s="56" t="s">
        <v>192</v>
      </c>
      <c r="C4" s="78">
        <v>74</v>
      </c>
    </row>
    <row r="6" spans="2:78" ht="26.25" customHeight="1">
      <c r="B6" s="160" t="s">
        <v>221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78" ht="26.25" customHeight="1">
      <c r="B7" s="160" t="s">
        <v>111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2"/>
    </row>
    <row r="8" spans="2:78" s="3" customFormat="1" ht="47.25">
      <c r="B8" s="22" t="s">
        <v>127</v>
      </c>
      <c r="C8" s="30" t="s">
        <v>49</v>
      </c>
      <c r="D8" s="30" t="s">
        <v>55</v>
      </c>
      <c r="E8" s="30" t="s">
        <v>15</v>
      </c>
      <c r="F8" s="30" t="s">
        <v>71</v>
      </c>
      <c r="G8" s="30" t="s">
        <v>113</v>
      </c>
      <c r="H8" s="30" t="s">
        <v>18</v>
      </c>
      <c r="I8" s="30" t="s">
        <v>112</v>
      </c>
      <c r="J8" s="30" t="s">
        <v>17</v>
      </c>
      <c r="K8" s="30" t="s">
        <v>19</v>
      </c>
      <c r="L8" s="30" t="s">
        <v>249</v>
      </c>
      <c r="M8" s="30" t="s">
        <v>248</v>
      </c>
      <c r="N8" s="30" t="s">
        <v>121</v>
      </c>
      <c r="O8" s="30" t="s">
        <v>64</v>
      </c>
      <c r="P8" s="30" t="s">
        <v>193</v>
      </c>
      <c r="Q8" s="31" t="s">
        <v>195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256</v>
      </c>
      <c r="M9" s="16"/>
      <c r="N9" s="16" t="s">
        <v>252</v>
      </c>
      <c r="O9" s="16" t="s">
        <v>20</v>
      </c>
      <c r="P9" s="32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20" t="s">
        <v>14</v>
      </c>
      <c r="Q10" s="20" t="s">
        <v>124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 t="s">
        <v>123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99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99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7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D94"/>
  <sheetViews>
    <sheetView rightToLeft="1" zoomScale="80" zoomScaleNormal="80" workbookViewId="0"/>
  </sheetViews>
  <sheetFormatPr defaultColWidth="9.140625" defaultRowHeight="18"/>
  <cols>
    <col min="1" max="1" width="6.28515625" style="140" customWidth="1"/>
    <col min="2" max="2" width="55" style="142" bestFit="1" customWidth="1"/>
    <col min="3" max="3" width="34.85546875" style="142" bestFit="1" customWidth="1"/>
    <col min="4" max="5" width="11.28515625" style="142" bestFit="1" customWidth="1"/>
    <col min="6" max="6" width="6" style="140" bestFit="1" customWidth="1"/>
    <col min="7" max="7" width="12.28515625" style="140" bestFit="1" customWidth="1"/>
    <col min="8" max="8" width="11.42578125" style="140" bestFit="1" customWidth="1"/>
    <col min="9" max="9" width="6.7109375" style="140" bestFit="1" customWidth="1"/>
    <col min="10" max="10" width="12.7109375" style="140" bestFit="1" customWidth="1"/>
    <col min="11" max="11" width="7.42578125" style="140" bestFit="1" customWidth="1"/>
    <col min="12" max="12" width="8.140625" style="140" bestFit="1" customWidth="1"/>
    <col min="13" max="13" width="14.28515625" style="140" bestFit="1" customWidth="1"/>
    <col min="14" max="14" width="8" style="140" bestFit="1" customWidth="1"/>
    <col min="15" max="15" width="11" style="140" bestFit="1" customWidth="1"/>
    <col min="16" max="16" width="11.42578125" style="140" bestFit="1" customWidth="1"/>
    <col min="17" max="17" width="13" style="140" bestFit="1" customWidth="1"/>
    <col min="18" max="18" width="7.85546875" style="140" customWidth="1"/>
    <col min="19" max="19" width="8.140625" style="140" customWidth="1"/>
    <col min="20" max="20" width="6.28515625" style="140" customWidth="1"/>
    <col min="21" max="21" width="8" style="140" customWidth="1"/>
    <col min="22" max="22" width="8.7109375" style="140" customWidth="1"/>
    <col min="23" max="23" width="10" style="140" customWidth="1"/>
    <col min="24" max="24" width="9.5703125" style="140" customWidth="1"/>
    <col min="25" max="25" width="6.140625" style="140" customWidth="1"/>
    <col min="26" max="27" width="5.7109375" style="140" customWidth="1"/>
    <col min="28" max="28" width="6.85546875" style="140" customWidth="1"/>
    <col min="29" max="29" width="6.42578125" style="140" customWidth="1"/>
    <col min="30" max="30" width="6.7109375" style="140" customWidth="1"/>
    <col min="31" max="31" width="7.28515625" style="140" customWidth="1"/>
    <col min="32" max="43" width="5.7109375" style="140" customWidth="1"/>
    <col min="44" max="54" width="9.140625" style="140"/>
    <col min="55" max="55" width="6.5703125" style="140" bestFit="1" customWidth="1"/>
    <col min="56" max="56" width="22.140625" style="140" bestFit="1" customWidth="1"/>
    <col min="57" max="16384" width="9.140625" style="140"/>
  </cols>
  <sheetData>
    <row r="1" spans="2:56" s="1" customFormat="1">
      <c r="B1" s="56" t="s">
        <v>190</v>
      </c>
      <c r="C1" s="78" t="s" vm="1">
        <v>265</v>
      </c>
      <c r="D1" s="2"/>
      <c r="E1" s="2"/>
    </row>
    <row r="2" spans="2:56" s="1" customFormat="1">
      <c r="B2" s="56" t="s">
        <v>189</v>
      </c>
      <c r="C2" s="78" t="s">
        <v>266</v>
      </c>
      <c r="D2" s="2"/>
      <c r="E2" s="2"/>
    </row>
    <row r="3" spans="2:56" s="1" customFormat="1">
      <c r="B3" s="56" t="s">
        <v>191</v>
      </c>
      <c r="C3" s="78" t="s">
        <v>267</v>
      </c>
      <c r="D3" s="2"/>
      <c r="E3" s="2"/>
    </row>
    <row r="4" spans="2:56" s="1" customFormat="1">
      <c r="B4" s="56" t="s">
        <v>192</v>
      </c>
      <c r="C4" s="78">
        <v>74</v>
      </c>
      <c r="D4" s="2"/>
      <c r="E4" s="2"/>
    </row>
    <row r="5" spans="2:56" s="1" customFormat="1">
      <c r="B5" s="2"/>
      <c r="C5" s="2"/>
      <c r="D5" s="2"/>
      <c r="E5" s="2"/>
    </row>
    <row r="6" spans="2:56" s="1" customFormat="1" ht="26.25" customHeight="1">
      <c r="B6" s="160" t="s">
        <v>222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2"/>
    </row>
    <row r="7" spans="2:56" s="3" customFormat="1" ht="63">
      <c r="B7" s="22" t="s">
        <v>127</v>
      </c>
      <c r="C7" s="30" t="s">
        <v>234</v>
      </c>
      <c r="D7" s="30" t="s">
        <v>49</v>
      </c>
      <c r="E7" s="30" t="s">
        <v>128</v>
      </c>
      <c r="F7" s="30" t="s">
        <v>15</v>
      </c>
      <c r="G7" s="30" t="s">
        <v>113</v>
      </c>
      <c r="H7" s="30" t="s">
        <v>71</v>
      </c>
      <c r="I7" s="30" t="s">
        <v>18</v>
      </c>
      <c r="J7" s="30" t="s">
        <v>112</v>
      </c>
      <c r="K7" s="13" t="s">
        <v>38</v>
      </c>
      <c r="L7" s="70" t="s">
        <v>19</v>
      </c>
      <c r="M7" s="30" t="s">
        <v>249</v>
      </c>
      <c r="N7" s="30" t="s">
        <v>248</v>
      </c>
      <c r="O7" s="30" t="s">
        <v>121</v>
      </c>
      <c r="P7" s="30" t="s">
        <v>193</v>
      </c>
      <c r="Q7" s="31" t="s">
        <v>195</v>
      </c>
      <c r="R7" s="1"/>
      <c r="BC7" s="3" t="s">
        <v>173</v>
      </c>
      <c r="BD7" s="3" t="s">
        <v>175</v>
      </c>
    </row>
    <row r="8" spans="2:56" s="3" customFormat="1" ht="24" customHeight="1">
      <c r="B8" s="15"/>
      <c r="C8" s="69"/>
      <c r="D8" s="16"/>
      <c r="E8" s="16"/>
      <c r="F8" s="16"/>
      <c r="G8" s="16" t="s">
        <v>22</v>
      </c>
      <c r="H8" s="16"/>
      <c r="I8" s="16" t="s">
        <v>21</v>
      </c>
      <c r="J8" s="16"/>
      <c r="K8" s="16" t="s">
        <v>20</v>
      </c>
      <c r="L8" s="16" t="s">
        <v>20</v>
      </c>
      <c r="M8" s="16" t="s">
        <v>256</v>
      </c>
      <c r="N8" s="16"/>
      <c r="O8" s="16" t="s">
        <v>252</v>
      </c>
      <c r="P8" s="32" t="s">
        <v>20</v>
      </c>
      <c r="Q8" s="17" t="s">
        <v>20</v>
      </c>
      <c r="R8" s="1"/>
      <c r="BC8" s="3" t="s">
        <v>171</v>
      </c>
      <c r="BD8" s="3" t="s">
        <v>174</v>
      </c>
    </row>
    <row r="9" spans="2:56" s="4" customFormat="1" ht="18" customHeight="1">
      <c r="B9" s="18"/>
      <c r="C9" s="13" t="s">
        <v>1</v>
      </c>
      <c r="D9" s="13" t="s">
        <v>2</v>
      </c>
      <c r="E9" s="13" t="s">
        <v>3</v>
      </c>
      <c r="F9" s="13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20" t="s">
        <v>11</v>
      </c>
      <c r="N9" s="20" t="s">
        <v>12</v>
      </c>
      <c r="O9" s="20" t="s">
        <v>13</v>
      </c>
      <c r="P9" s="20" t="s">
        <v>14</v>
      </c>
      <c r="Q9" s="20" t="s">
        <v>124</v>
      </c>
      <c r="R9" s="1"/>
      <c r="BC9" s="4" t="s">
        <v>172</v>
      </c>
      <c r="BD9" s="4" t="s">
        <v>176</v>
      </c>
    </row>
    <row r="10" spans="2:56" s="139" customFormat="1" ht="18" customHeight="1">
      <c r="B10" s="79" t="s">
        <v>43</v>
      </c>
      <c r="C10" s="80"/>
      <c r="D10" s="80"/>
      <c r="E10" s="80"/>
      <c r="F10" s="80"/>
      <c r="G10" s="80"/>
      <c r="H10" s="80"/>
      <c r="I10" s="88">
        <v>5.7650027293032702</v>
      </c>
      <c r="J10" s="80"/>
      <c r="K10" s="80"/>
      <c r="L10" s="102">
        <v>3.5691905601918199E-2</v>
      </c>
      <c r="M10" s="88"/>
      <c r="N10" s="90"/>
      <c r="O10" s="88">
        <v>40811.962538999993</v>
      </c>
      <c r="P10" s="89">
        <v>1</v>
      </c>
      <c r="Q10" s="89">
        <v>2.8939690165921055E-2</v>
      </c>
      <c r="R10" s="140"/>
      <c r="BC10" s="140" t="s">
        <v>30</v>
      </c>
      <c r="BD10" s="139" t="s">
        <v>177</v>
      </c>
    </row>
    <row r="11" spans="2:56" ht="21.75" customHeight="1">
      <c r="B11" s="81" t="s">
        <v>41</v>
      </c>
      <c r="C11" s="82"/>
      <c r="D11" s="82"/>
      <c r="E11" s="82"/>
      <c r="F11" s="82"/>
      <c r="G11" s="82"/>
      <c r="H11" s="82"/>
      <c r="I11" s="91">
        <v>5.7956500454283804</v>
      </c>
      <c r="J11" s="82"/>
      <c r="K11" s="82"/>
      <c r="L11" s="103">
        <v>3.1697232854354204E-2</v>
      </c>
      <c r="M11" s="91"/>
      <c r="N11" s="93"/>
      <c r="O11" s="91">
        <v>31537.968698999994</v>
      </c>
      <c r="P11" s="92">
        <v>0.77276285522565225</v>
      </c>
      <c r="Q11" s="92">
        <v>2.2363517601962885E-2</v>
      </c>
      <c r="BD11" s="140" t="s">
        <v>183</v>
      </c>
    </row>
    <row r="12" spans="2:56">
      <c r="B12" s="101" t="s">
        <v>39</v>
      </c>
      <c r="C12" s="82"/>
      <c r="D12" s="82"/>
      <c r="E12" s="82"/>
      <c r="F12" s="82"/>
      <c r="G12" s="82"/>
      <c r="H12" s="82"/>
      <c r="I12" s="91">
        <v>8.6327183822009292</v>
      </c>
      <c r="J12" s="82"/>
      <c r="K12" s="82"/>
      <c r="L12" s="103">
        <v>3.0916044149796987E-2</v>
      </c>
      <c r="M12" s="91"/>
      <c r="N12" s="93"/>
      <c r="O12" s="91">
        <v>15142.083718999998</v>
      </c>
      <c r="P12" s="92">
        <v>0.37102071983257834</v>
      </c>
      <c r="Q12" s="92">
        <v>1.0737224677091818E-2</v>
      </c>
      <c r="BD12" s="140" t="s">
        <v>178</v>
      </c>
    </row>
    <row r="13" spans="2:56">
      <c r="B13" s="87" t="s">
        <v>1888</v>
      </c>
      <c r="C13" s="97" t="s">
        <v>1802</v>
      </c>
      <c r="D13" s="84">
        <v>6028</v>
      </c>
      <c r="E13" s="84"/>
      <c r="F13" s="84" t="s">
        <v>1576</v>
      </c>
      <c r="G13" s="111">
        <v>43100</v>
      </c>
      <c r="H13" s="84"/>
      <c r="I13" s="94">
        <v>9.44</v>
      </c>
      <c r="J13" s="97" t="s">
        <v>175</v>
      </c>
      <c r="K13" s="98">
        <v>4.4400000000000002E-2</v>
      </c>
      <c r="L13" s="98">
        <v>4.4400000000000002E-2</v>
      </c>
      <c r="M13" s="94">
        <v>605603.86999999988</v>
      </c>
      <c r="N13" s="96">
        <v>102.13</v>
      </c>
      <c r="O13" s="94">
        <v>618.50323000000003</v>
      </c>
      <c r="P13" s="95">
        <v>1.5154949468772964E-2</v>
      </c>
      <c r="Q13" s="95">
        <v>4.3857954210647947E-4</v>
      </c>
      <c r="BD13" s="140" t="s">
        <v>179</v>
      </c>
    </row>
    <row r="14" spans="2:56">
      <c r="B14" s="87" t="s">
        <v>1888</v>
      </c>
      <c r="C14" s="97" t="s">
        <v>1802</v>
      </c>
      <c r="D14" s="84">
        <v>5212</v>
      </c>
      <c r="E14" s="84"/>
      <c r="F14" s="84" t="s">
        <v>1576</v>
      </c>
      <c r="G14" s="111">
        <v>42643</v>
      </c>
      <c r="H14" s="84"/>
      <c r="I14" s="94">
        <v>8.49</v>
      </c>
      <c r="J14" s="97" t="s">
        <v>175</v>
      </c>
      <c r="K14" s="98">
        <v>3.1799999999999995E-2</v>
      </c>
      <c r="L14" s="98">
        <v>3.1799999999999995E-2</v>
      </c>
      <c r="M14" s="94">
        <v>988435.11999999988</v>
      </c>
      <c r="N14" s="96">
        <v>99.19</v>
      </c>
      <c r="O14" s="94">
        <v>980.4287999999998</v>
      </c>
      <c r="P14" s="95">
        <v>2.4023074094099251E-2</v>
      </c>
      <c r="Q14" s="95">
        <v>6.9522032111619698E-4</v>
      </c>
      <c r="BD14" s="140" t="s">
        <v>180</v>
      </c>
    </row>
    <row r="15" spans="2:56">
      <c r="B15" s="87" t="s">
        <v>1888</v>
      </c>
      <c r="C15" s="97" t="s">
        <v>1802</v>
      </c>
      <c r="D15" s="84">
        <v>5211</v>
      </c>
      <c r="E15" s="84"/>
      <c r="F15" s="84" t="s">
        <v>1576</v>
      </c>
      <c r="G15" s="111">
        <v>42643</v>
      </c>
      <c r="H15" s="84"/>
      <c r="I15" s="94">
        <v>5.98</v>
      </c>
      <c r="J15" s="97" t="s">
        <v>175</v>
      </c>
      <c r="K15" s="98">
        <v>3.3700000000000008E-2</v>
      </c>
      <c r="L15" s="98">
        <v>3.3700000000000008E-2</v>
      </c>
      <c r="M15" s="94">
        <v>1008120.9199999998</v>
      </c>
      <c r="N15" s="96">
        <v>102.84</v>
      </c>
      <c r="O15" s="94">
        <v>1036.7515499999997</v>
      </c>
      <c r="P15" s="95">
        <v>2.540312902152838E-2</v>
      </c>
      <c r="Q15" s="95">
        <v>7.351586831279486E-4</v>
      </c>
      <c r="BD15" s="140" t="s">
        <v>182</v>
      </c>
    </row>
    <row r="16" spans="2:56">
      <c r="B16" s="87" t="s">
        <v>1888</v>
      </c>
      <c r="C16" s="97" t="s">
        <v>1802</v>
      </c>
      <c r="D16" s="84">
        <v>6027</v>
      </c>
      <c r="E16" s="84"/>
      <c r="F16" s="84" t="s">
        <v>1576</v>
      </c>
      <c r="G16" s="111">
        <v>43100</v>
      </c>
      <c r="H16" s="84"/>
      <c r="I16" s="94">
        <v>9.8800000000000026</v>
      </c>
      <c r="J16" s="97" t="s">
        <v>175</v>
      </c>
      <c r="K16" s="98">
        <v>3.1700000000000006E-2</v>
      </c>
      <c r="L16" s="98">
        <v>3.1700000000000006E-2</v>
      </c>
      <c r="M16" s="94">
        <v>2267221.3699999996</v>
      </c>
      <c r="N16" s="96">
        <v>100.84</v>
      </c>
      <c r="O16" s="94">
        <v>2286.1678599999996</v>
      </c>
      <c r="P16" s="95">
        <v>5.6017101794978201E-2</v>
      </c>
      <c r="Q16" s="95">
        <v>1.6211175699395292E-3</v>
      </c>
      <c r="BD16" s="140" t="s">
        <v>181</v>
      </c>
    </row>
    <row r="17" spans="2:56">
      <c r="B17" s="87" t="s">
        <v>1888</v>
      </c>
      <c r="C17" s="97" t="s">
        <v>1802</v>
      </c>
      <c r="D17" s="84">
        <v>5025</v>
      </c>
      <c r="E17" s="84"/>
      <c r="F17" s="84" t="s">
        <v>1576</v>
      </c>
      <c r="G17" s="111">
        <v>42551</v>
      </c>
      <c r="H17" s="84"/>
      <c r="I17" s="94">
        <v>9.3899999999999988</v>
      </c>
      <c r="J17" s="97" t="s">
        <v>175</v>
      </c>
      <c r="K17" s="98">
        <v>3.4599999999999999E-2</v>
      </c>
      <c r="L17" s="98">
        <v>3.4599999999999999E-2</v>
      </c>
      <c r="M17" s="94">
        <v>953395.95999999985</v>
      </c>
      <c r="N17" s="96">
        <v>97.65</v>
      </c>
      <c r="O17" s="94">
        <v>930.96696999999995</v>
      </c>
      <c r="P17" s="95">
        <v>2.2811129680675515E-2</v>
      </c>
      <c r="Q17" s="95">
        <v>6.6014702529339513E-4</v>
      </c>
      <c r="BD17" s="140" t="s">
        <v>184</v>
      </c>
    </row>
    <row r="18" spans="2:56">
      <c r="B18" s="87" t="s">
        <v>1888</v>
      </c>
      <c r="C18" s="97" t="s">
        <v>1802</v>
      </c>
      <c r="D18" s="84">
        <v>5024</v>
      </c>
      <c r="E18" s="84"/>
      <c r="F18" s="84" t="s">
        <v>1576</v>
      </c>
      <c r="G18" s="111">
        <v>42551</v>
      </c>
      <c r="H18" s="84"/>
      <c r="I18" s="94">
        <v>7.12</v>
      </c>
      <c r="J18" s="97" t="s">
        <v>175</v>
      </c>
      <c r="K18" s="98">
        <v>3.7400000000000003E-2</v>
      </c>
      <c r="L18" s="98">
        <v>3.7400000000000003E-2</v>
      </c>
      <c r="M18" s="94">
        <v>774393.43999999983</v>
      </c>
      <c r="N18" s="96">
        <v>104.53</v>
      </c>
      <c r="O18" s="94">
        <v>809.47345999999982</v>
      </c>
      <c r="P18" s="95">
        <v>1.9834220401100913E-2</v>
      </c>
      <c r="Q18" s="95">
        <v>5.7399619309045087E-4</v>
      </c>
      <c r="BD18" s="140" t="s">
        <v>185</v>
      </c>
    </row>
    <row r="19" spans="2:56">
      <c r="B19" s="87" t="s">
        <v>1888</v>
      </c>
      <c r="C19" s="97" t="s">
        <v>1802</v>
      </c>
      <c r="D19" s="84">
        <v>6026</v>
      </c>
      <c r="E19" s="84"/>
      <c r="F19" s="84" t="s">
        <v>1576</v>
      </c>
      <c r="G19" s="111">
        <v>43100</v>
      </c>
      <c r="H19" s="84"/>
      <c r="I19" s="94">
        <v>7.879999999999999</v>
      </c>
      <c r="J19" s="97" t="s">
        <v>175</v>
      </c>
      <c r="K19" s="98">
        <v>3.4700000000000009E-2</v>
      </c>
      <c r="L19" s="98">
        <v>3.4700000000000009E-2</v>
      </c>
      <c r="M19" s="94">
        <v>3130042.0199999996</v>
      </c>
      <c r="N19" s="96">
        <v>102.53</v>
      </c>
      <c r="O19" s="94">
        <v>3209.2320799999998</v>
      </c>
      <c r="P19" s="95">
        <v>7.8634593397297448E-2</v>
      </c>
      <c r="Q19" s="95">
        <v>2.2756607692409696E-3</v>
      </c>
      <c r="BD19" s="140" t="s">
        <v>186</v>
      </c>
    </row>
    <row r="20" spans="2:56">
      <c r="B20" s="87" t="s">
        <v>1888</v>
      </c>
      <c r="C20" s="97" t="s">
        <v>1802</v>
      </c>
      <c r="D20" s="84">
        <v>5023</v>
      </c>
      <c r="E20" s="84"/>
      <c r="F20" s="84" t="s">
        <v>1576</v>
      </c>
      <c r="G20" s="111">
        <v>42551</v>
      </c>
      <c r="H20" s="84"/>
      <c r="I20" s="94">
        <v>9.9</v>
      </c>
      <c r="J20" s="97" t="s">
        <v>175</v>
      </c>
      <c r="K20" s="98">
        <v>2.6000000000000006E-2</v>
      </c>
      <c r="L20" s="98">
        <v>2.6000000000000006E-2</v>
      </c>
      <c r="M20" s="94">
        <v>854485.10999999987</v>
      </c>
      <c r="N20" s="96">
        <v>97.57</v>
      </c>
      <c r="O20" s="94">
        <v>833.72075900000004</v>
      </c>
      <c r="P20" s="95">
        <v>2.0428342748852003E-2</v>
      </c>
      <c r="Q20" s="95">
        <v>5.9118990975501697E-4</v>
      </c>
      <c r="BD20" s="140" t="s">
        <v>187</v>
      </c>
    </row>
    <row r="21" spans="2:56">
      <c r="B21" s="87" t="s">
        <v>1888</v>
      </c>
      <c r="C21" s="97" t="s">
        <v>1802</v>
      </c>
      <c r="D21" s="84">
        <v>5210</v>
      </c>
      <c r="E21" s="84"/>
      <c r="F21" s="84" t="s">
        <v>1576</v>
      </c>
      <c r="G21" s="111">
        <v>42643</v>
      </c>
      <c r="H21" s="84"/>
      <c r="I21" s="94">
        <v>9.1199999999999974</v>
      </c>
      <c r="J21" s="97" t="s">
        <v>175</v>
      </c>
      <c r="K21" s="98">
        <v>1.8599999999999995E-2</v>
      </c>
      <c r="L21" s="98">
        <v>1.8599999999999995E-2</v>
      </c>
      <c r="M21" s="94">
        <v>721144.23999999987</v>
      </c>
      <c r="N21" s="96">
        <v>103.77</v>
      </c>
      <c r="O21" s="94">
        <v>748.33106000000009</v>
      </c>
      <c r="P21" s="95">
        <v>1.8336071422316275E-2</v>
      </c>
      <c r="Q21" s="95">
        <v>5.3064022582203238E-4</v>
      </c>
      <c r="BD21" s="140" t="s">
        <v>188</v>
      </c>
    </row>
    <row r="22" spans="2:56">
      <c r="B22" s="87" t="s">
        <v>1888</v>
      </c>
      <c r="C22" s="97" t="s">
        <v>1802</v>
      </c>
      <c r="D22" s="84">
        <v>6025</v>
      </c>
      <c r="E22" s="84"/>
      <c r="F22" s="84" t="s">
        <v>1576</v>
      </c>
      <c r="G22" s="111">
        <v>43100</v>
      </c>
      <c r="H22" s="84"/>
      <c r="I22" s="94">
        <v>9.9400000000000013</v>
      </c>
      <c r="J22" s="97" t="s">
        <v>175</v>
      </c>
      <c r="K22" s="98">
        <v>2.98E-2</v>
      </c>
      <c r="L22" s="98">
        <v>2.98E-2</v>
      </c>
      <c r="M22" s="94">
        <v>1287430.2999999998</v>
      </c>
      <c r="N22" s="96">
        <v>106.07</v>
      </c>
      <c r="O22" s="94">
        <v>1365.46813</v>
      </c>
      <c r="P22" s="95">
        <v>3.3457546392069624E-2</v>
      </c>
      <c r="Q22" s="95">
        <v>9.6825102629842486E-4</v>
      </c>
      <c r="BD22" s="140" t="s">
        <v>30</v>
      </c>
    </row>
    <row r="23" spans="2:56">
      <c r="B23" s="87" t="s">
        <v>1888</v>
      </c>
      <c r="C23" s="97" t="s">
        <v>1802</v>
      </c>
      <c r="D23" s="84">
        <v>5022</v>
      </c>
      <c r="E23" s="84"/>
      <c r="F23" s="84" t="s">
        <v>1576</v>
      </c>
      <c r="G23" s="111">
        <v>42551</v>
      </c>
      <c r="H23" s="84"/>
      <c r="I23" s="94">
        <v>8.2899999999999991</v>
      </c>
      <c r="J23" s="97" t="s">
        <v>175</v>
      </c>
      <c r="K23" s="98">
        <v>2.5899999999999999E-2</v>
      </c>
      <c r="L23" s="98">
        <v>2.5899999999999999E-2</v>
      </c>
      <c r="M23" s="94">
        <v>635902.34999999986</v>
      </c>
      <c r="N23" s="96">
        <v>101.94</v>
      </c>
      <c r="O23" s="94">
        <v>648.21189000000004</v>
      </c>
      <c r="P23" s="95">
        <v>1.5882889468512264E-2</v>
      </c>
      <c r="Q23" s="95">
        <v>4.5964590015831546E-4</v>
      </c>
    </row>
    <row r="24" spans="2:56">
      <c r="B24" s="87" t="s">
        <v>1888</v>
      </c>
      <c r="C24" s="97" t="s">
        <v>1802</v>
      </c>
      <c r="D24" s="84">
        <v>6024</v>
      </c>
      <c r="E24" s="84"/>
      <c r="F24" s="84" t="s">
        <v>1576</v>
      </c>
      <c r="G24" s="111">
        <v>43100</v>
      </c>
      <c r="H24" s="84"/>
      <c r="I24" s="94">
        <v>9.0500000000000007</v>
      </c>
      <c r="J24" s="97" t="s">
        <v>175</v>
      </c>
      <c r="K24" s="98">
        <v>2.0400000000000005E-2</v>
      </c>
      <c r="L24" s="98">
        <v>2.0400000000000005E-2</v>
      </c>
      <c r="M24" s="94">
        <v>1016769.3099999998</v>
      </c>
      <c r="N24" s="96">
        <v>107.02</v>
      </c>
      <c r="O24" s="94">
        <v>1088.0206900000001</v>
      </c>
      <c r="P24" s="95">
        <v>2.6659357264681532E-2</v>
      </c>
      <c r="Q24" s="95">
        <v>7.7151353926248019E-4</v>
      </c>
    </row>
    <row r="25" spans="2:56">
      <c r="B25" s="87" t="s">
        <v>1888</v>
      </c>
      <c r="C25" s="97" t="s">
        <v>1802</v>
      </c>
      <c r="D25" s="84">
        <v>5209</v>
      </c>
      <c r="E25" s="84"/>
      <c r="F25" s="84" t="s">
        <v>1576</v>
      </c>
      <c r="G25" s="111">
        <v>42643</v>
      </c>
      <c r="H25" s="84"/>
      <c r="I25" s="94">
        <v>6.9900000000000011</v>
      </c>
      <c r="J25" s="97" t="s">
        <v>175</v>
      </c>
      <c r="K25" s="98">
        <v>2.2099999999999998E-2</v>
      </c>
      <c r="L25" s="98">
        <v>2.2099999999999998E-2</v>
      </c>
      <c r="M25" s="94">
        <v>567621.45999999985</v>
      </c>
      <c r="N25" s="96">
        <v>103.38</v>
      </c>
      <c r="O25" s="94">
        <v>586.80723999999987</v>
      </c>
      <c r="P25" s="95">
        <v>1.4378314677693965E-2</v>
      </c>
      <c r="Q25" s="95">
        <v>4.1610397188057843E-4</v>
      </c>
    </row>
    <row r="26" spans="2:56"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94"/>
      <c r="N26" s="96"/>
      <c r="O26" s="84"/>
      <c r="P26" s="95"/>
      <c r="Q26" s="84"/>
    </row>
    <row r="27" spans="2:56">
      <c r="B27" s="101" t="s">
        <v>40</v>
      </c>
      <c r="C27" s="82"/>
      <c r="D27" s="82"/>
      <c r="E27" s="82"/>
      <c r="F27" s="82"/>
      <c r="G27" s="82"/>
      <c r="H27" s="82"/>
      <c r="I27" s="91">
        <v>3.1754015921014309</v>
      </c>
      <c r="J27" s="82"/>
      <c r="K27" s="82"/>
      <c r="L27" s="103">
        <v>3.2418704217425418E-2</v>
      </c>
      <c r="M27" s="91"/>
      <c r="N27" s="93"/>
      <c r="O27" s="91">
        <v>16395.884979999995</v>
      </c>
      <c r="P27" s="92">
        <v>0.40174213539307391</v>
      </c>
      <c r="Q27" s="92">
        <v>1.1626292924871065E-2</v>
      </c>
    </row>
    <row r="28" spans="2:56">
      <c r="B28" s="87" t="s">
        <v>1889</v>
      </c>
      <c r="C28" s="97" t="s">
        <v>1802</v>
      </c>
      <c r="D28" s="84" t="s">
        <v>1803</v>
      </c>
      <c r="E28" s="84"/>
      <c r="F28" s="84" t="s">
        <v>1804</v>
      </c>
      <c r="G28" s="111">
        <v>43185</v>
      </c>
      <c r="H28" s="84" t="s">
        <v>1801</v>
      </c>
      <c r="I28" s="94">
        <v>1.4500000000000002</v>
      </c>
      <c r="J28" s="97" t="s">
        <v>174</v>
      </c>
      <c r="K28" s="98">
        <v>3.4861000000000003E-2</v>
      </c>
      <c r="L28" s="98">
        <v>3.7400000000000003E-2</v>
      </c>
      <c r="M28" s="94">
        <v>1237451.9999999998</v>
      </c>
      <c r="N28" s="96">
        <v>99.78</v>
      </c>
      <c r="O28" s="94">
        <v>4478.3640799999994</v>
      </c>
      <c r="P28" s="95">
        <v>0.10973165222624287</v>
      </c>
      <c r="Q28" s="95">
        <v>3.17560001682207E-3</v>
      </c>
    </row>
    <row r="29" spans="2:56">
      <c r="B29" s="87" t="s">
        <v>1890</v>
      </c>
      <c r="C29" s="97" t="s">
        <v>1802</v>
      </c>
      <c r="D29" s="84" t="s">
        <v>1805</v>
      </c>
      <c r="E29" s="84"/>
      <c r="F29" s="84" t="s">
        <v>1804</v>
      </c>
      <c r="G29" s="111">
        <v>42723</v>
      </c>
      <c r="H29" s="84" t="s">
        <v>1801</v>
      </c>
      <c r="I29" s="94">
        <v>0.25999999999999995</v>
      </c>
      <c r="J29" s="97" t="s">
        <v>175</v>
      </c>
      <c r="K29" s="98">
        <v>2.0119999999999999E-2</v>
      </c>
      <c r="L29" s="98">
        <v>1.1899999999999999E-2</v>
      </c>
      <c r="M29" s="94">
        <v>2189785.9999999995</v>
      </c>
      <c r="N29" s="96">
        <v>100.78</v>
      </c>
      <c r="O29" s="94">
        <v>2206.8663799999999</v>
      </c>
      <c r="P29" s="95">
        <v>5.4074007783652012E-2</v>
      </c>
      <c r="Q29" s="95">
        <v>1.5648850312884926E-3</v>
      </c>
    </row>
    <row r="30" spans="2:56">
      <c r="B30" s="87" t="s">
        <v>1891</v>
      </c>
      <c r="C30" s="97" t="s">
        <v>1806</v>
      </c>
      <c r="D30" s="84" t="s">
        <v>1807</v>
      </c>
      <c r="E30" s="84"/>
      <c r="F30" s="84" t="s">
        <v>1808</v>
      </c>
      <c r="G30" s="111">
        <v>42732</v>
      </c>
      <c r="H30" s="84" t="s">
        <v>1801</v>
      </c>
      <c r="I30" s="94">
        <v>4.12</v>
      </c>
      <c r="J30" s="97" t="s">
        <v>175</v>
      </c>
      <c r="K30" s="98">
        <v>2.1613000000000004E-2</v>
      </c>
      <c r="L30" s="98">
        <v>1.6E-2</v>
      </c>
      <c r="M30" s="94">
        <v>611304.69999999984</v>
      </c>
      <c r="N30" s="96">
        <v>103.8</v>
      </c>
      <c r="O30" s="94">
        <v>634.53427999999997</v>
      </c>
      <c r="P30" s="95">
        <v>1.5547752191373736E-2</v>
      </c>
      <c r="Q30" s="95">
        <v>4.4994713119487606E-4</v>
      </c>
    </row>
    <row r="31" spans="2:56">
      <c r="B31" s="87" t="s">
        <v>1892</v>
      </c>
      <c r="C31" s="97" t="s">
        <v>1806</v>
      </c>
      <c r="D31" s="84" t="s">
        <v>1809</v>
      </c>
      <c r="E31" s="84"/>
      <c r="F31" s="84" t="s">
        <v>573</v>
      </c>
      <c r="G31" s="111">
        <v>43011</v>
      </c>
      <c r="H31" s="84" t="s">
        <v>171</v>
      </c>
      <c r="I31" s="94">
        <v>9.6699999999999982</v>
      </c>
      <c r="J31" s="97" t="s">
        <v>175</v>
      </c>
      <c r="K31" s="98">
        <v>3.9E-2</v>
      </c>
      <c r="L31" s="98">
        <v>3.6599999999999994E-2</v>
      </c>
      <c r="M31" s="94">
        <v>47929.51999999999</v>
      </c>
      <c r="N31" s="96">
        <v>104.08</v>
      </c>
      <c r="O31" s="94">
        <v>49.88505</v>
      </c>
      <c r="P31" s="95">
        <v>1.222314412161134E-3</v>
      </c>
      <c r="Q31" s="95">
        <v>3.5373400373283147E-5</v>
      </c>
    </row>
    <row r="32" spans="2:56">
      <c r="B32" s="87" t="s">
        <v>1892</v>
      </c>
      <c r="C32" s="97" t="s">
        <v>1806</v>
      </c>
      <c r="D32" s="84" t="s">
        <v>1810</v>
      </c>
      <c r="E32" s="84"/>
      <c r="F32" s="84" t="s">
        <v>573</v>
      </c>
      <c r="G32" s="111">
        <v>43104</v>
      </c>
      <c r="H32" s="84" t="s">
        <v>171</v>
      </c>
      <c r="I32" s="94">
        <v>9.6800000000000015</v>
      </c>
      <c r="J32" s="97" t="s">
        <v>175</v>
      </c>
      <c r="K32" s="98">
        <v>3.8199999999999998E-2</v>
      </c>
      <c r="L32" s="98">
        <v>3.9400000000000004E-2</v>
      </c>
      <c r="M32" s="94">
        <v>85385.079999999987</v>
      </c>
      <c r="N32" s="96">
        <v>98.56</v>
      </c>
      <c r="O32" s="94">
        <v>84.155539999999974</v>
      </c>
      <c r="P32" s="95">
        <v>2.0620311978278615E-3</v>
      </c>
      <c r="Q32" s="95">
        <v>5.9674543977601379E-5</v>
      </c>
    </row>
    <row r="33" spans="2:17">
      <c r="B33" s="87" t="s">
        <v>1892</v>
      </c>
      <c r="C33" s="97" t="s">
        <v>1806</v>
      </c>
      <c r="D33" s="84" t="s">
        <v>1811</v>
      </c>
      <c r="E33" s="84"/>
      <c r="F33" s="84" t="s">
        <v>573</v>
      </c>
      <c r="G33" s="111">
        <v>43194</v>
      </c>
      <c r="H33" s="84" t="s">
        <v>171</v>
      </c>
      <c r="I33" s="94">
        <v>9.7299999999999986</v>
      </c>
      <c r="J33" s="97" t="s">
        <v>175</v>
      </c>
      <c r="K33" s="98">
        <v>3.7900000000000003E-2</v>
      </c>
      <c r="L33" s="98">
        <v>3.5400000000000008E-2</v>
      </c>
      <c r="M33" s="94">
        <v>55143.459999999992</v>
      </c>
      <c r="N33" s="96">
        <v>102.33</v>
      </c>
      <c r="O33" s="94">
        <v>56.428309999999989</v>
      </c>
      <c r="P33" s="95">
        <v>1.3826414239716354E-3</v>
      </c>
      <c r="Q33" s="95">
        <v>4.0013214420307022E-5</v>
      </c>
    </row>
    <row r="34" spans="2:17">
      <c r="B34" s="87" t="s">
        <v>1892</v>
      </c>
      <c r="C34" s="97" t="s">
        <v>1806</v>
      </c>
      <c r="D34" s="84" t="s">
        <v>1812</v>
      </c>
      <c r="E34" s="84"/>
      <c r="F34" s="84" t="s">
        <v>573</v>
      </c>
      <c r="G34" s="111">
        <v>43285</v>
      </c>
      <c r="H34" s="84" t="s">
        <v>171</v>
      </c>
      <c r="I34" s="94">
        <v>9.7000000000000028</v>
      </c>
      <c r="J34" s="97" t="s">
        <v>175</v>
      </c>
      <c r="K34" s="98">
        <v>4.0099999999999997E-2</v>
      </c>
      <c r="L34" s="98">
        <v>3.5500000000000004E-2</v>
      </c>
      <c r="M34" s="94">
        <v>73046.14999999998</v>
      </c>
      <c r="N34" s="96">
        <v>103.19</v>
      </c>
      <c r="O34" s="94">
        <v>75.376339999999985</v>
      </c>
      <c r="P34" s="95">
        <v>1.8469177983776253E-3</v>
      </c>
      <c r="Q34" s="95">
        <v>5.3449228846973526E-5</v>
      </c>
    </row>
    <row r="35" spans="2:17">
      <c r="B35" s="87" t="s">
        <v>1892</v>
      </c>
      <c r="C35" s="97" t="s">
        <v>1806</v>
      </c>
      <c r="D35" s="84" t="s">
        <v>1813</v>
      </c>
      <c r="E35" s="84"/>
      <c r="F35" s="84" t="s">
        <v>573</v>
      </c>
      <c r="G35" s="111">
        <v>42935</v>
      </c>
      <c r="H35" s="84" t="s">
        <v>171</v>
      </c>
      <c r="I35" s="94">
        <v>11.190000000000001</v>
      </c>
      <c r="J35" s="97" t="s">
        <v>175</v>
      </c>
      <c r="K35" s="98">
        <v>4.0800000000000003E-2</v>
      </c>
      <c r="L35" s="98">
        <v>3.3900000000000007E-2</v>
      </c>
      <c r="M35" s="94">
        <v>223206.90999999997</v>
      </c>
      <c r="N35" s="96">
        <v>107.27</v>
      </c>
      <c r="O35" s="94">
        <v>239.43403999999995</v>
      </c>
      <c r="P35" s="95">
        <v>5.8667612411727639E-3</v>
      </c>
      <c r="Q35" s="95">
        <v>1.6978225259697426E-4</v>
      </c>
    </row>
    <row r="36" spans="2:17">
      <c r="B36" s="87" t="s">
        <v>1893</v>
      </c>
      <c r="C36" s="97" t="s">
        <v>1806</v>
      </c>
      <c r="D36" s="84" t="s">
        <v>1814</v>
      </c>
      <c r="E36" s="84"/>
      <c r="F36" s="84" t="s">
        <v>1808</v>
      </c>
      <c r="G36" s="111">
        <v>42680</v>
      </c>
      <c r="H36" s="84" t="s">
        <v>1801</v>
      </c>
      <c r="I36" s="94">
        <v>4.1999999999999993</v>
      </c>
      <c r="J36" s="97" t="s">
        <v>175</v>
      </c>
      <c r="K36" s="98">
        <v>2.3E-2</v>
      </c>
      <c r="L36" s="98">
        <v>2.2700000000000001E-2</v>
      </c>
      <c r="M36" s="94">
        <v>101011.22999999998</v>
      </c>
      <c r="N36" s="96">
        <v>102.14</v>
      </c>
      <c r="O36" s="94">
        <v>103.17286999999997</v>
      </c>
      <c r="P36" s="95">
        <v>2.5280056037836401E-3</v>
      </c>
      <c r="Q36" s="95">
        <v>7.3159698911210721E-5</v>
      </c>
    </row>
    <row r="37" spans="2:17">
      <c r="B37" s="87" t="s">
        <v>1893</v>
      </c>
      <c r="C37" s="97" t="s">
        <v>1806</v>
      </c>
      <c r="D37" s="84" t="s">
        <v>1815</v>
      </c>
      <c r="E37" s="84"/>
      <c r="F37" s="84" t="s">
        <v>1808</v>
      </c>
      <c r="G37" s="111">
        <v>42680</v>
      </c>
      <c r="H37" s="84" t="s">
        <v>1801</v>
      </c>
      <c r="I37" s="94">
        <v>3.0100000000000007</v>
      </c>
      <c r="J37" s="97" t="s">
        <v>175</v>
      </c>
      <c r="K37" s="98">
        <v>2.2000000000000002E-2</v>
      </c>
      <c r="L37" s="98">
        <v>2.12E-2</v>
      </c>
      <c r="M37" s="94">
        <v>215284.64999999997</v>
      </c>
      <c r="N37" s="96">
        <v>100.37</v>
      </c>
      <c r="O37" s="94">
        <v>216.08119999999997</v>
      </c>
      <c r="P37" s="95">
        <v>5.2945554821950142E-3</v>
      </c>
      <c r="Q37" s="95">
        <v>1.5322279522100247E-4</v>
      </c>
    </row>
    <row r="38" spans="2:17">
      <c r="B38" s="87" t="s">
        <v>1893</v>
      </c>
      <c r="C38" s="97" t="s">
        <v>1806</v>
      </c>
      <c r="D38" s="84" t="s">
        <v>1816</v>
      </c>
      <c r="E38" s="84"/>
      <c r="F38" s="84" t="s">
        <v>1808</v>
      </c>
      <c r="G38" s="111">
        <v>42680</v>
      </c>
      <c r="H38" s="84" t="s">
        <v>1801</v>
      </c>
      <c r="I38" s="94">
        <v>4.1400000000000006</v>
      </c>
      <c r="J38" s="97" t="s">
        <v>175</v>
      </c>
      <c r="K38" s="98">
        <v>3.3700000000000001E-2</v>
      </c>
      <c r="L38" s="98">
        <v>3.3300000000000003E-2</v>
      </c>
      <c r="M38" s="94">
        <v>51244.139999999992</v>
      </c>
      <c r="N38" s="96">
        <v>100.48</v>
      </c>
      <c r="O38" s="94">
        <v>51.490109999999994</v>
      </c>
      <c r="P38" s="95">
        <v>1.2616425870428539E-3</v>
      </c>
      <c r="Q38" s="95">
        <v>3.6511545569151281E-5</v>
      </c>
    </row>
    <row r="39" spans="2:17">
      <c r="B39" s="87" t="s">
        <v>1893</v>
      </c>
      <c r="C39" s="97" t="s">
        <v>1806</v>
      </c>
      <c r="D39" s="84" t="s">
        <v>1817</v>
      </c>
      <c r="E39" s="84"/>
      <c r="F39" s="84" t="s">
        <v>1808</v>
      </c>
      <c r="G39" s="111">
        <v>42717</v>
      </c>
      <c r="H39" s="84" t="s">
        <v>1801</v>
      </c>
      <c r="I39" s="94">
        <v>3.7299999999999995</v>
      </c>
      <c r="J39" s="97" t="s">
        <v>175</v>
      </c>
      <c r="K39" s="98">
        <v>3.85E-2</v>
      </c>
      <c r="L39" s="98">
        <v>3.9000000000000007E-2</v>
      </c>
      <c r="M39" s="94">
        <v>14106.009999999998</v>
      </c>
      <c r="N39" s="96">
        <v>100.19</v>
      </c>
      <c r="O39" s="94">
        <v>14.132809999999997</v>
      </c>
      <c r="P39" s="95">
        <v>3.462908696560391E-4</v>
      </c>
      <c r="Q39" s="95">
        <v>1.0021550475133126E-5</v>
      </c>
    </row>
    <row r="40" spans="2:17">
      <c r="B40" s="87" t="s">
        <v>1893</v>
      </c>
      <c r="C40" s="97" t="s">
        <v>1806</v>
      </c>
      <c r="D40" s="84" t="s">
        <v>1818</v>
      </c>
      <c r="E40" s="84"/>
      <c r="F40" s="84" t="s">
        <v>1808</v>
      </c>
      <c r="G40" s="111">
        <v>42710</v>
      </c>
      <c r="H40" s="84" t="s">
        <v>1801</v>
      </c>
      <c r="I40" s="94">
        <v>3.7299999999999986</v>
      </c>
      <c r="J40" s="97" t="s">
        <v>175</v>
      </c>
      <c r="K40" s="98">
        <v>3.8399999999999997E-2</v>
      </c>
      <c r="L40" s="98">
        <v>3.889999999999999E-2</v>
      </c>
      <c r="M40" s="94">
        <v>42172.959999999992</v>
      </c>
      <c r="N40" s="96">
        <v>100.2</v>
      </c>
      <c r="O40" s="94">
        <v>42.257300000000001</v>
      </c>
      <c r="P40" s="95">
        <v>1.0354145542405327E-3</v>
      </c>
      <c r="Q40" s="95">
        <v>2.9964576393006281E-5</v>
      </c>
    </row>
    <row r="41" spans="2:17">
      <c r="B41" s="87" t="s">
        <v>1893</v>
      </c>
      <c r="C41" s="97" t="s">
        <v>1806</v>
      </c>
      <c r="D41" s="84" t="s">
        <v>1819</v>
      </c>
      <c r="E41" s="84"/>
      <c r="F41" s="84" t="s">
        <v>1808</v>
      </c>
      <c r="G41" s="111">
        <v>42680</v>
      </c>
      <c r="H41" s="84" t="s">
        <v>1801</v>
      </c>
      <c r="I41" s="94">
        <v>5.1000000000000005</v>
      </c>
      <c r="J41" s="97" t="s">
        <v>175</v>
      </c>
      <c r="K41" s="98">
        <v>3.6699999999999997E-2</v>
      </c>
      <c r="L41" s="98">
        <v>3.6600000000000001E-2</v>
      </c>
      <c r="M41" s="94">
        <v>167822.74999999997</v>
      </c>
      <c r="N41" s="96">
        <v>100.49</v>
      </c>
      <c r="O41" s="94">
        <v>168.64507999999995</v>
      </c>
      <c r="P41" s="95">
        <v>4.1322462706575892E-3</v>
      </c>
      <c r="Q41" s="95">
        <v>1.1958592676211338E-4</v>
      </c>
    </row>
    <row r="42" spans="2:17">
      <c r="B42" s="87" t="s">
        <v>1893</v>
      </c>
      <c r="C42" s="97" t="s">
        <v>1806</v>
      </c>
      <c r="D42" s="84" t="s">
        <v>1820</v>
      </c>
      <c r="E42" s="84"/>
      <c r="F42" s="84" t="s">
        <v>1808</v>
      </c>
      <c r="G42" s="111">
        <v>42680</v>
      </c>
      <c r="H42" s="84" t="s">
        <v>1801</v>
      </c>
      <c r="I42" s="94">
        <v>2.98</v>
      </c>
      <c r="J42" s="97" t="s">
        <v>175</v>
      </c>
      <c r="K42" s="98">
        <v>3.1800000000000002E-2</v>
      </c>
      <c r="L42" s="98">
        <v>3.15E-2</v>
      </c>
      <c r="M42" s="94">
        <v>218274.32999999996</v>
      </c>
      <c r="N42" s="96">
        <v>100.35</v>
      </c>
      <c r="O42" s="94">
        <v>219.03829999999996</v>
      </c>
      <c r="P42" s="95">
        <v>5.3670121791052445E-3</v>
      </c>
      <c r="Q42" s="95">
        <v>1.5531966958003059E-4</v>
      </c>
    </row>
    <row r="43" spans="2:17">
      <c r="B43" s="87" t="s">
        <v>1894</v>
      </c>
      <c r="C43" s="97" t="s">
        <v>1802</v>
      </c>
      <c r="D43" s="84" t="s">
        <v>1821</v>
      </c>
      <c r="E43" s="84"/>
      <c r="F43" s="84" t="s">
        <v>1808</v>
      </c>
      <c r="G43" s="111">
        <v>42884</v>
      </c>
      <c r="H43" s="84" t="s">
        <v>1801</v>
      </c>
      <c r="I43" s="94">
        <v>1.39</v>
      </c>
      <c r="J43" s="97" t="s">
        <v>175</v>
      </c>
      <c r="K43" s="98">
        <v>2.2099999999999998E-2</v>
      </c>
      <c r="L43" s="98">
        <v>2.0300000000000002E-2</v>
      </c>
      <c r="M43" s="94">
        <v>188184.74999999997</v>
      </c>
      <c r="N43" s="96">
        <v>100.46</v>
      </c>
      <c r="O43" s="94">
        <v>189.05039999999997</v>
      </c>
      <c r="P43" s="95">
        <v>4.6322300678224683E-3</v>
      </c>
      <c r="Q43" s="95">
        <v>1.3405530294004569E-4</v>
      </c>
    </row>
    <row r="44" spans="2:17">
      <c r="B44" s="87" t="s">
        <v>1894</v>
      </c>
      <c r="C44" s="97" t="s">
        <v>1802</v>
      </c>
      <c r="D44" s="84" t="s">
        <v>1822</v>
      </c>
      <c r="E44" s="84"/>
      <c r="F44" s="84" t="s">
        <v>1808</v>
      </c>
      <c r="G44" s="111">
        <v>43006</v>
      </c>
      <c r="H44" s="84" t="s">
        <v>1801</v>
      </c>
      <c r="I44" s="94">
        <v>1.59</v>
      </c>
      <c r="J44" s="97" t="s">
        <v>175</v>
      </c>
      <c r="K44" s="98">
        <v>2.0799999999999999E-2</v>
      </c>
      <c r="L44" s="98">
        <v>2.2600000000000002E-2</v>
      </c>
      <c r="M44" s="94">
        <v>205292.45</v>
      </c>
      <c r="N44" s="96">
        <v>99.75</v>
      </c>
      <c r="O44" s="94">
        <v>204.77920999999995</v>
      </c>
      <c r="P44" s="95">
        <v>5.0176271186251464E-3</v>
      </c>
      <c r="Q44" s="95">
        <v>1.4520857418113495E-4</v>
      </c>
    </row>
    <row r="45" spans="2:17">
      <c r="B45" s="87" t="s">
        <v>1894</v>
      </c>
      <c r="C45" s="97" t="s">
        <v>1802</v>
      </c>
      <c r="D45" s="84" t="s">
        <v>1823</v>
      </c>
      <c r="E45" s="84"/>
      <c r="F45" s="84" t="s">
        <v>1808</v>
      </c>
      <c r="G45" s="111">
        <v>43321</v>
      </c>
      <c r="H45" s="84" t="s">
        <v>1801</v>
      </c>
      <c r="I45" s="94">
        <v>1.92</v>
      </c>
      <c r="J45" s="97" t="s">
        <v>175</v>
      </c>
      <c r="K45" s="98">
        <v>2.4E-2</v>
      </c>
      <c r="L45" s="98">
        <v>2.2000000000000002E-2</v>
      </c>
      <c r="M45" s="94">
        <v>438526.59</v>
      </c>
      <c r="N45" s="96">
        <v>100.77</v>
      </c>
      <c r="O45" s="94">
        <v>441.90325999999993</v>
      </c>
      <c r="P45" s="95">
        <v>1.0827787553164499E-2</v>
      </c>
      <c r="Q45" s="95">
        <v>3.1335281697099707E-4</v>
      </c>
    </row>
    <row r="46" spans="2:17">
      <c r="B46" s="87" t="s">
        <v>1894</v>
      </c>
      <c r="C46" s="97" t="s">
        <v>1802</v>
      </c>
      <c r="D46" s="84" t="s">
        <v>1824</v>
      </c>
      <c r="E46" s="84"/>
      <c r="F46" s="84" t="s">
        <v>1808</v>
      </c>
      <c r="G46" s="111">
        <v>43343</v>
      </c>
      <c r="H46" s="84" t="s">
        <v>1801</v>
      </c>
      <c r="I46" s="94">
        <v>1.9800000000000002</v>
      </c>
      <c r="J46" s="97" t="s">
        <v>175</v>
      </c>
      <c r="K46" s="98">
        <v>2.3789999999999999E-2</v>
      </c>
      <c r="L46" s="98">
        <v>2.2800000000000001E-2</v>
      </c>
      <c r="M46" s="94">
        <v>438526.59</v>
      </c>
      <c r="N46" s="96">
        <v>100.42</v>
      </c>
      <c r="O46" s="94">
        <v>440.36840999999993</v>
      </c>
      <c r="P46" s="95">
        <v>1.0790179707216555E-2</v>
      </c>
      <c r="Q46" s="95">
        <v>3.1226445756145582E-4</v>
      </c>
    </row>
    <row r="47" spans="2:17">
      <c r="B47" s="87" t="s">
        <v>1894</v>
      </c>
      <c r="C47" s="97" t="s">
        <v>1802</v>
      </c>
      <c r="D47" s="84" t="s">
        <v>1825</v>
      </c>
      <c r="E47" s="84"/>
      <c r="F47" s="84" t="s">
        <v>1808</v>
      </c>
      <c r="G47" s="111">
        <v>42828</v>
      </c>
      <c r="H47" s="84" t="s">
        <v>1801</v>
      </c>
      <c r="I47" s="94">
        <v>1.23</v>
      </c>
      <c r="J47" s="97" t="s">
        <v>175</v>
      </c>
      <c r="K47" s="98">
        <v>2.2700000000000001E-2</v>
      </c>
      <c r="L47" s="98">
        <v>1.9600000000000003E-2</v>
      </c>
      <c r="M47" s="94">
        <v>188184.74999999997</v>
      </c>
      <c r="N47" s="96">
        <v>100.96</v>
      </c>
      <c r="O47" s="94">
        <v>189.99131999999994</v>
      </c>
      <c r="P47" s="95">
        <v>4.6552850728127535E-3</v>
      </c>
      <c r="Q47" s="95">
        <v>1.3472250764123833E-4</v>
      </c>
    </row>
    <row r="48" spans="2:17">
      <c r="B48" s="87" t="s">
        <v>1894</v>
      </c>
      <c r="C48" s="97" t="s">
        <v>1802</v>
      </c>
      <c r="D48" s="84" t="s">
        <v>1826</v>
      </c>
      <c r="E48" s="84"/>
      <c r="F48" s="84" t="s">
        <v>1808</v>
      </c>
      <c r="G48" s="111">
        <v>42859</v>
      </c>
      <c r="H48" s="84" t="s">
        <v>1801</v>
      </c>
      <c r="I48" s="94">
        <v>1.32</v>
      </c>
      <c r="J48" s="97" t="s">
        <v>175</v>
      </c>
      <c r="K48" s="98">
        <v>2.2799999999999997E-2</v>
      </c>
      <c r="L48" s="98">
        <v>1.9799999999999998E-2</v>
      </c>
      <c r="M48" s="94">
        <v>188184.74999999997</v>
      </c>
      <c r="N48" s="96">
        <v>100.77</v>
      </c>
      <c r="O48" s="94">
        <v>189.63377999999997</v>
      </c>
      <c r="P48" s="95">
        <v>4.6465244061415951E-3</v>
      </c>
      <c r="Q48" s="95">
        <v>1.344689766621281E-4</v>
      </c>
    </row>
    <row r="49" spans="2:17">
      <c r="B49" s="87" t="s">
        <v>1895</v>
      </c>
      <c r="C49" s="97" t="s">
        <v>1802</v>
      </c>
      <c r="D49" s="84" t="s">
        <v>1827</v>
      </c>
      <c r="E49" s="84"/>
      <c r="F49" s="84" t="s">
        <v>573</v>
      </c>
      <c r="G49" s="111">
        <v>42759</v>
      </c>
      <c r="H49" s="84" t="s">
        <v>339</v>
      </c>
      <c r="I49" s="94">
        <v>4.6099999999999994</v>
      </c>
      <c r="J49" s="97" t="s">
        <v>175</v>
      </c>
      <c r="K49" s="98">
        <v>2.4E-2</v>
      </c>
      <c r="L49" s="98">
        <v>1.21E-2</v>
      </c>
      <c r="M49" s="94">
        <v>271067.24999999994</v>
      </c>
      <c r="N49" s="96">
        <v>106.04</v>
      </c>
      <c r="O49" s="94">
        <v>287.43970999999999</v>
      </c>
      <c r="P49" s="95">
        <v>7.0430259197979518E-3</v>
      </c>
      <c r="Q49" s="95">
        <v>2.0382298794950388E-4</v>
      </c>
    </row>
    <row r="50" spans="2:17">
      <c r="B50" s="87" t="s">
        <v>1895</v>
      </c>
      <c r="C50" s="97" t="s">
        <v>1802</v>
      </c>
      <c r="D50" s="84" t="s">
        <v>1828</v>
      </c>
      <c r="E50" s="84"/>
      <c r="F50" s="84" t="s">
        <v>573</v>
      </c>
      <c r="G50" s="111">
        <v>42759</v>
      </c>
      <c r="H50" s="84" t="s">
        <v>339</v>
      </c>
      <c r="I50" s="94">
        <v>4.42</v>
      </c>
      <c r="J50" s="97" t="s">
        <v>175</v>
      </c>
      <c r="K50" s="98">
        <v>3.8800000000000001E-2</v>
      </c>
      <c r="L50" s="98">
        <v>3.0499999999999999E-2</v>
      </c>
      <c r="M50" s="94">
        <v>271067.24999999994</v>
      </c>
      <c r="N50" s="96">
        <v>104.48</v>
      </c>
      <c r="O50" s="94">
        <v>283.21105999999992</v>
      </c>
      <c r="P50" s="95">
        <v>6.9394129167241799E-3</v>
      </c>
      <c r="Q50" s="95">
        <v>2.008244597433883E-4</v>
      </c>
    </row>
    <row r="51" spans="2:17">
      <c r="B51" s="87" t="s">
        <v>1896</v>
      </c>
      <c r="C51" s="97" t="s">
        <v>1806</v>
      </c>
      <c r="D51" s="84" t="s">
        <v>1829</v>
      </c>
      <c r="E51" s="84"/>
      <c r="F51" s="84" t="s">
        <v>1830</v>
      </c>
      <c r="G51" s="111">
        <v>43093</v>
      </c>
      <c r="H51" s="84" t="s">
        <v>1801</v>
      </c>
      <c r="I51" s="94">
        <v>4.5599999999999996</v>
      </c>
      <c r="J51" s="97" t="s">
        <v>175</v>
      </c>
      <c r="K51" s="98">
        <v>2.6089999999999999E-2</v>
      </c>
      <c r="L51" s="98">
        <v>2.7699999999999999E-2</v>
      </c>
      <c r="M51" s="94">
        <v>295515.99999999994</v>
      </c>
      <c r="N51" s="96">
        <v>102.35</v>
      </c>
      <c r="O51" s="94">
        <v>302.46064999999999</v>
      </c>
      <c r="P51" s="95">
        <v>7.411078301146826E-3</v>
      </c>
      <c r="Q51" s="95">
        <v>2.1447430983056974E-4</v>
      </c>
    </row>
    <row r="52" spans="2:17">
      <c r="B52" s="87" t="s">
        <v>1896</v>
      </c>
      <c r="C52" s="97" t="s">
        <v>1806</v>
      </c>
      <c r="D52" s="84" t="s">
        <v>1831</v>
      </c>
      <c r="E52" s="84"/>
      <c r="F52" s="84" t="s">
        <v>1830</v>
      </c>
      <c r="G52" s="111">
        <v>43363</v>
      </c>
      <c r="H52" s="84" t="s">
        <v>1801</v>
      </c>
      <c r="I52" s="94">
        <v>4.6500000000000004</v>
      </c>
      <c r="J52" s="97" t="s">
        <v>175</v>
      </c>
      <c r="K52" s="98">
        <v>2.6849999999999999E-2</v>
      </c>
      <c r="L52" s="98">
        <v>2.3900000000000001E-2</v>
      </c>
      <c r="M52" s="94">
        <v>413722.4</v>
      </c>
      <c r="N52" s="96">
        <v>101.41</v>
      </c>
      <c r="O52" s="94">
        <v>419.55586999999991</v>
      </c>
      <c r="P52" s="95">
        <v>1.0280217953230539E-2</v>
      </c>
      <c r="Q52" s="95">
        <v>2.9750632240463089E-4</v>
      </c>
    </row>
    <row r="53" spans="2:17">
      <c r="B53" s="87" t="s">
        <v>1897</v>
      </c>
      <c r="C53" s="97" t="s">
        <v>1806</v>
      </c>
      <c r="D53" s="84" t="s">
        <v>1832</v>
      </c>
      <c r="E53" s="84"/>
      <c r="F53" s="84" t="s">
        <v>614</v>
      </c>
      <c r="G53" s="111">
        <v>43301</v>
      </c>
      <c r="H53" s="84" t="s">
        <v>339</v>
      </c>
      <c r="I53" s="94">
        <v>2.2099999999999995</v>
      </c>
      <c r="J53" s="97" t="s">
        <v>174</v>
      </c>
      <c r="K53" s="98">
        <v>6.0975000000000001E-2</v>
      </c>
      <c r="L53" s="98">
        <v>6.7000000000000004E-2</v>
      </c>
      <c r="M53" s="94">
        <v>417543.03999999992</v>
      </c>
      <c r="N53" s="96">
        <v>101.17</v>
      </c>
      <c r="O53" s="94">
        <v>1532.1473700000001</v>
      </c>
      <c r="P53" s="95">
        <v>3.7541624432686299E-2</v>
      </c>
      <c r="Q53" s="95">
        <v>1.0864429794073132E-3</v>
      </c>
    </row>
    <row r="54" spans="2:17">
      <c r="B54" s="87" t="s">
        <v>1897</v>
      </c>
      <c r="C54" s="97" t="s">
        <v>1806</v>
      </c>
      <c r="D54" s="84" t="s">
        <v>1833</v>
      </c>
      <c r="E54" s="84"/>
      <c r="F54" s="84" t="s">
        <v>614</v>
      </c>
      <c r="G54" s="111">
        <v>43301</v>
      </c>
      <c r="H54" s="84" t="s">
        <v>339</v>
      </c>
      <c r="I54" s="94">
        <v>2.2099999999999995</v>
      </c>
      <c r="J54" s="97" t="s">
        <v>174</v>
      </c>
      <c r="K54" s="98">
        <v>6.0975000000000001E-2</v>
      </c>
      <c r="L54" s="98">
        <v>6.7000000000000004E-2</v>
      </c>
      <c r="M54" s="94">
        <v>68249.429999999978</v>
      </c>
      <c r="N54" s="96">
        <v>101.17</v>
      </c>
      <c r="O54" s="94">
        <v>250.43690999999998</v>
      </c>
      <c r="P54" s="95">
        <v>6.1363603811182069E-3</v>
      </c>
      <c r="Q54" s="95">
        <v>1.7758436817599414E-4</v>
      </c>
    </row>
    <row r="55" spans="2:17">
      <c r="B55" s="87" t="s">
        <v>1897</v>
      </c>
      <c r="C55" s="97" t="s">
        <v>1806</v>
      </c>
      <c r="D55" s="84" t="s">
        <v>1834</v>
      </c>
      <c r="E55" s="84"/>
      <c r="F55" s="84" t="s">
        <v>614</v>
      </c>
      <c r="G55" s="111">
        <v>43301</v>
      </c>
      <c r="H55" s="84" t="s">
        <v>339</v>
      </c>
      <c r="I55" s="94">
        <v>2.21</v>
      </c>
      <c r="J55" s="97" t="s">
        <v>174</v>
      </c>
      <c r="K55" s="98">
        <v>6.0975000000000001E-2</v>
      </c>
      <c r="L55" s="98">
        <v>6.6699999999999995E-2</v>
      </c>
      <c r="M55" s="94">
        <v>63217.859999999993</v>
      </c>
      <c r="N55" s="96">
        <v>101.22</v>
      </c>
      <c r="O55" s="94">
        <v>232.08852999999996</v>
      </c>
      <c r="P55" s="95">
        <v>5.6867770026549375E-3</v>
      </c>
      <c r="Q55" s="95">
        <v>1.6457356449951909E-4</v>
      </c>
    </row>
    <row r="56" spans="2:17">
      <c r="B56" s="87" t="s">
        <v>1897</v>
      </c>
      <c r="C56" s="97" t="s">
        <v>1806</v>
      </c>
      <c r="D56" s="84" t="s">
        <v>1835</v>
      </c>
      <c r="E56" s="84"/>
      <c r="F56" s="84" t="s">
        <v>614</v>
      </c>
      <c r="G56" s="111">
        <v>43340</v>
      </c>
      <c r="H56" s="84" t="s">
        <v>339</v>
      </c>
      <c r="I56" s="94">
        <v>2.23</v>
      </c>
      <c r="J56" s="97" t="s">
        <v>174</v>
      </c>
      <c r="K56" s="98">
        <v>6.0975000000000001E-2</v>
      </c>
      <c r="L56" s="98">
        <v>6.6800000000000012E-2</v>
      </c>
      <c r="M56" s="94">
        <v>36940.78</v>
      </c>
      <c r="N56" s="96">
        <v>100.54</v>
      </c>
      <c r="O56" s="94">
        <v>134.70771999999997</v>
      </c>
      <c r="P56" s="95">
        <v>3.3006920427135302E-3</v>
      </c>
      <c r="Q56" s="95">
        <v>9.5521005049250632E-5</v>
      </c>
    </row>
    <row r="57" spans="2:17">
      <c r="B57" s="87" t="s">
        <v>1897</v>
      </c>
      <c r="C57" s="97" t="s">
        <v>1806</v>
      </c>
      <c r="D57" s="84" t="s">
        <v>1836</v>
      </c>
      <c r="E57" s="84"/>
      <c r="F57" s="84" t="s">
        <v>614</v>
      </c>
      <c r="G57" s="111">
        <v>43360</v>
      </c>
      <c r="H57" s="84" t="s">
        <v>339</v>
      </c>
      <c r="I57" s="94">
        <v>2.2299999999999995</v>
      </c>
      <c r="J57" s="97" t="s">
        <v>174</v>
      </c>
      <c r="K57" s="98">
        <v>6.0975000000000001E-2</v>
      </c>
      <c r="L57" s="98">
        <v>6.6699999999999982E-2</v>
      </c>
      <c r="M57" s="94">
        <v>24318.119999999995</v>
      </c>
      <c r="N57" s="96">
        <v>100.22</v>
      </c>
      <c r="O57" s="94">
        <v>88.395820000000001</v>
      </c>
      <c r="P57" s="95">
        <v>2.1659291663695119E-3</v>
      </c>
      <c r="Q57" s="95">
        <v>6.2681318996065353E-5</v>
      </c>
    </row>
    <row r="58" spans="2:17">
      <c r="B58" s="87" t="s">
        <v>1898</v>
      </c>
      <c r="C58" s="97" t="s">
        <v>1802</v>
      </c>
      <c r="D58" s="84" t="s">
        <v>1837</v>
      </c>
      <c r="E58" s="84"/>
      <c r="F58" s="84" t="s">
        <v>1830</v>
      </c>
      <c r="G58" s="111">
        <v>42978</v>
      </c>
      <c r="H58" s="84" t="s">
        <v>1801</v>
      </c>
      <c r="I58" s="94">
        <v>3.5099999999999989</v>
      </c>
      <c r="J58" s="97" t="s">
        <v>175</v>
      </c>
      <c r="K58" s="98">
        <v>2.3E-2</v>
      </c>
      <c r="L58" s="98">
        <v>2.1099999999999994E-2</v>
      </c>
      <c r="M58" s="94">
        <v>93576.24</v>
      </c>
      <c r="N58" s="96">
        <v>100.87</v>
      </c>
      <c r="O58" s="94">
        <v>94.390350000000012</v>
      </c>
      <c r="P58" s="95">
        <v>2.3128108556357808E-3</v>
      </c>
      <c r="Q58" s="95">
        <v>6.6932029574478272E-5</v>
      </c>
    </row>
    <row r="59" spans="2:17">
      <c r="B59" s="87" t="s">
        <v>1898</v>
      </c>
      <c r="C59" s="97" t="s">
        <v>1802</v>
      </c>
      <c r="D59" s="84" t="s">
        <v>1838</v>
      </c>
      <c r="E59" s="84"/>
      <c r="F59" s="84" t="s">
        <v>1830</v>
      </c>
      <c r="G59" s="111">
        <v>42978</v>
      </c>
      <c r="H59" s="84" t="s">
        <v>1801</v>
      </c>
      <c r="I59" s="94">
        <v>3.45</v>
      </c>
      <c r="J59" s="97" t="s">
        <v>175</v>
      </c>
      <c r="K59" s="98">
        <v>2.76E-2</v>
      </c>
      <c r="L59" s="98">
        <v>3.1300000000000008E-2</v>
      </c>
      <c r="M59" s="94">
        <v>218344.55999999997</v>
      </c>
      <c r="N59" s="96">
        <v>99.02</v>
      </c>
      <c r="O59" s="94">
        <v>216.20477999999997</v>
      </c>
      <c r="P59" s="95">
        <v>5.2975835159457044E-3</v>
      </c>
      <c r="Q59" s="95">
        <v>1.5331042557955939E-4</v>
      </c>
    </row>
    <row r="60" spans="2:17">
      <c r="B60" s="87" t="s">
        <v>1899</v>
      </c>
      <c r="C60" s="97" t="s">
        <v>1806</v>
      </c>
      <c r="D60" s="84" t="s">
        <v>1839</v>
      </c>
      <c r="E60" s="84"/>
      <c r="F60" s="84" t="s">
        <v>614</v>
      </c>
      <c r="G60" s="111">
        <v>43227</v>
      </c>
      <c r="H60" s="84" t="s">
        <v>171</v>
      </c>
      <c r="I60" s="94">
        <v>9.9999999999999992E-2</v>
      </c>
      <c r="J60" s="97" t="s">
        <v>175</v>
      </c>
      <c r="K60" s="98">
        <v>2.6000000000000002E-2</v>
      </c>
      <c r="L60" s="98">
        <v>2.6800000000000001E-2</v>
      </c>
      <c r="M60" s="94">
        <v>1502.0899999999997</v>
      </c>
      <c r="N60" s="96">
        <v>100.18</v>
      </c>
      <c r="O60" s="94">
        <v>1.5047999999999997</v>
      </c>
      <c r="P60" s="95">
        <v>3.6871542223974399E-5</v>
      </c>
      <c r="Q60" s="95">
        <v>1.0670510079014948E-6</v>
      </c>
    </row>
    <row r="61" spans="2:17">
      <c r="B61" s="87" t="s">
        <v>1899</v>
      </c>
      <c r="C61" s="97" t="s">
        <v>1806</v>
      </c>
      <c r="D61" s="84" t="s">
        <v>1840</v>
      </c>
      <c r="E61" s="84"/>
      <c r="F61" s="84" t="s">
        <v>614</v>
      </c>
      <c r="G61" s="111">
        <v>43279</v>
      </c>
      <c r="H61" s="84" t="s">
        <v>171</v>
      </c>
      <c r="I61" s="94">
        <v>8.0000000000000016E-2</v>
      </c>
      <c r="J61" s="97" t="s">
        <v>175</v>
      </c>
      <c r="K61" s="98">
        <v>2.6000000000000002E-2</v>
      </c>
      <c r="L61" s="98">
        <v>2.5600000000000005E-2</v>
      </c>
      <c r="M61" s="94">
        <v>6491.4599999999991</v>
      </c>
      <c r="N61" s="96">
        <v>100.24</v>
      </c>
      <c r="O61" s="94">
        <v>6.507039999999999</v>
      </c>
      <c r="P61" s="95">
        <v>1.5943952692257468E-4</v>
      </c>
      <c r="Q61" s="95">
        <v>4.6141305093403404E-6</v>
      </c>
    </row>
    <row r="62" spans="2:17">
      <c r="B62" s="87" t="s">
        <v>1899</v>
      </c>
      <c r="C62" s="97" t="s">
        <v>1806</v>
      </c>
      <c r="D62" s="84" t="s">
        <v>1841</v>
      </c>
      <c r="E62" s="84"/>
      <c r="F62" s="84" t="s">
        <v>614</v>
      </c>
      <c r="G62" s="111">
        <v>43321</v>
      </c>
      <c r="H62" s="84" t="s">
        <v>171</v>
      </c>
      <c r="I62" s="94">
        <v>3.0000000000000006E-2</v>
      </c>
      <c r="J62" s="97" t="s">
        <v>175</v>
      </c>
      <c r="K62" s="98">
        <v>2.6000000000000002E-2</v>
      </c>
      <c r="L62" s="98">
        <v>3.0500000000000006E-2</v>
      </c>
      <c r="M62" s="94">
        <v>28658.609999999997</v>
      </c>
      <c r="N62" s="96">
        <v>100.36</v>
      </c>
      <c r="O62" s="94">
        <v>28.761789999999994</v>
      </c>
      <c r="P62" s="95">
        <v>7.0473920416140666E-4</v>
      </c>
      <c r="Q62" s="95">
        <v>2.039493421620889E-5</v>
      </c>
    </row>
    <row r="63" spans="2:17">
      <c r="B63" s="87" t="s">
        <v>1899</v>
      </c>
      <c r="C63" s="97" t="s">
        <v>1806</v>
      </c>
      <c r="D63" s="84" t="s">
        <v>1842</v>
      </c>
      <c r="E63" s="84"/>
      <c r="F63" s="84" t="s">
        <v>614</v>
      </c>
      <c r="G63" s="111">
        <v>43138</v>
      </c>
      <c r="H63" s="84" t="s">
        <v>171</v>
      </c>
      <c r="I63" s="94">
        <v>2.0000000000000004E-2</v>
      </c>
      <c r="J63" s="97" t="s">
        <v>175</v>
      </c>
      <c r="K63" s="98">
        <v>2.6000000000000002E-2</v>
      </c>
      <c r="L63" s="98">
        <v>3.9500000000000007E-2</v>
      </c>
      <c r="M63" s="94">
        <v>6167.2299999999987</v>
      </c>
      <c r="N63" s="96">
        <v>100.36</v>
      </c>
      <c r="O63" s="94">
        <v>6.1894299999999989</v>
      </c>
      <c r="P63" s="95">
        <v>1.5165724985867482E-4</v>
      </c>
      <c r="Q63" s="95">
        <v>4.388913822325724E-6</v>
      </c>
    </row>
    <row r="64" spans="2:17">
      <c r="B64" s="87" t="s">
        <v>1899</v>
      </c>
      <c r="C64" s="97" t="s">
        <v>1806</v>
      </c>
      <c r="D64" s="84" t="s">
        <v>1843</v>
      </c>
      <c r="E64" s="84"/>
      <c r="F64" s="84" t="s">
        <v>614</v>
      </c>
      <c r="G64" s="111">
        <v>43227</v>
      </c>
      <c r="H64" s="84" t="s">
        <v>171</v>
      </c>
      <c r="I64" s="94">
        <v>9.9699999999999971</v>
      </c>
      <c r="J64" s="97" t="s">
        <v>175</v>
      </c>
      <c r="K64" s="98">
        <v>2.9805999999999999E-2</v>
      </c>
      <c r="L64" s="98">
        <v>2.8599999999999993E-2</v>
      </c>
      <c r="M64" s="94">
        <v>32752.519999999997</v>
      </c>
      <c r="N64" s="96">
        <v>101.2</v>
      </c>
      <c r="O64" s="94">
        <v>33.14555</v>
      </c>
      <c r="P64" s="95">
        <v>8.1215280858709128E-4</v>
      </c>
      <c r="Q64" s="95">
        <v>2.350345064789301E-5</v>
      </c>
    </row>
    <row r="65" spans="2:17">
      <c r="B65" s="87" t="s">
        <v>1899</v>
      </c>
      <c r="C65" s="97" t="s">
        <v>1806</v>
      </c>
      <c r="D65" s="84" t="s">
        <v>1844</v>
      </c>
      <c r="E65" s="84"/>
      <c r="F65" s="84" t="s">
        <v>614</v>
      </c>
      <c r="G65" s="111">
        <v>43279</v>
      </c>
      <c r="H65" s="84" t="s">
        <v>171</v>
      </c>
      <c r="I65" s="94">
        <v>9.990000000000002</v>
      </c>
      <c r="J65" s="97" t="s">
        <v>175</v>
      </c>
      <c r="K65" s="98">
        <v>2.9796999999999997E-2</v>
      </c>
      <c r="L65" s="98">
        <v>2.75E-2</v>
      </c>
      <c r="M65" s="94">
        <v>38305.429999999993</v>
      </c>
      <c r="N65" s="96">
        <v>101.32</v>
      </c>
      <c r="O65" s="94">
        <v>38.811059999999991</v>
      </c>
      <c r="P65" s="95">
        <v>9.5097264589792912E-4</v>
      </c>
      <c r="Q65" s="95">
        <v>2.7520853728552226E-5</v>
      </c>
    </row>
    <row r="66" spans="2:17">
      <c r="B66" s="87" t="s">
        <v>1899</v>
      </c>
      <c r="C66" s="97" t="s">
        <v>1806</v>
      </c>
      <c r="D66" s="84" t="s">
        <v>1845</v>
      </c>
      <c r="E66" s="84"/>
      <c r="F66" s="84" t="s">
        <v>614</v>
      </c>
      <c r="G66" s="111">
        <v>43321</v>
      </c>
      <c r="H66" s="84" t="s">
        <v>171</v>
      </c>
      <c r="I66" s="94">
        <v>10</v>
      </c>
      <c r="J66" s="97" t="s">
        <v>175</v>
      </c>
      <c r="K66" s="98">
        <v>3.0529000000000001E-2</v>
      </c>
      <c r="L66" s="98">
        <v>2.6799999999999994E-2</v>
      </c>
      <c r="M66" s="94">
        <v>214426.78999999995</v>
      </c>
      <c r="N66" s="96">
        <v>102.64</v>
      </c>
      <c r="O66" s="94">
        <v>220.08767</v>
      </c>
      <c r="P66" s="95">
        <v>5.3927244932091608E-3</v>
      </c>
      <c r="Q66" s="95">
        <v>1.5606377598364676E-4</v>
      </c>
    </row>
    <row r="67" spans="2:17">
      <c r="B67" s="87" t="s">
        <v>1899</v>
      </c>
      <c r="C67" s="97" t="s">
        <v>1806</v>
      </c>
      <c r="D67" s="84" t="s">
        <v>1846</v>
      </c>
      <c r="E67" s="84"/>
      <c r="F67" s="84" t="s">
        <v>614</v>
      </c>
      <c r="G67" s="111">
        <v>43138</v>
      </c>
      <c r="H67" s="84" t="s">
        <v>171</v>
      </c>
      <c r="I67" s="94">
        <v>9.9300000000000015</v>
      </c>
      <c r="J67" s="97" t="s">
        <v>175</v>
      </c>
      <c r="K67" s="98">
        <v>2.8239999999999998E-2</v>
      </c>
      <c r="L67" s="98">
        <v>3.1100000000000003E-2</v>
      </c>
      <c r="M67" s="94">
        <v>205679.51999999996</v>
      </c>
      <c r="N67" s="96">
        <v>97.13</v>
      </c>
      <c r="O67" s="94">
        <v>199.77651999999995</v>
      </c>
      <c r="P67" s="95">
        <v>4.895048107747651E-3</v>
      </c>
      <c r="Q67" s="95">
        <v>1.4166117558549518E-4</v>
      </c>
    </row>
    <row r="68" spans="2:17">
      <c r="B68" s="87" t="s">
        <v>1900</v>
      </c>
      <c r="C68" s="97" t="s">
        <v>1806</v>
      </c>
      <c r="D68" s="84" t="s">
        <v>1847</v>
      </c>
      <c r="E68" s="84"/>
      <c r="F68" s="84" t="s">
        <v>642</v>
      </c>
      <c r="G68" s="111">
        <v>42825</v>
      </c>
      <c r="H68" s="84" t="s">
        <v>171</v>
      </c>
      <c r="I68" s="94">
        <v>7.33</v>
      </c>
      <c r="J68" s="97" t="s">
        <v>175</v>
      </c>
      <c r="K68" s="98">
        <v>2.8999999999999998E-2</v>
      </c>
      <c r="L68" s="98">
        <v>2.2899999999999997E-2</v>
      </c>
      <c r="M68" s="94">
        <v>1181573.1299999997</v>
      </c>
      <c r="N68" s="96">
        <v>106.23</v>
      </c>
      <c r="O68" s="94">
        <v>1255.1850599999998</v>
      </c>
      <c r="P68" s="95">
        <v>3.0755322261225307E-2</v>
      </c>
      <c r="Q68" s="95">
        <v>8.9004949719291495E-4</v>
      </c>
    </row>
    <row r="69" spans="2:17">
      <c r="B69" s="87" t="s">
        <v>1901</v>
      </c>
      <c r="C69" s="97" t="s">
        <v>1806</v>
      </c>
      <c r="D69" s="84" t="s">
        <v>1848</v>
      </c>
      <c r="E69" s="84"/>
      <c r="F69" s="84" t="s">
        <v>1576</v>
      </c>
      <c r="G69" s="111">
        <v>43276</v>
      </c>
      <c r="H69" s="84"/>
      <c r="I69" s="94">
        <v>11.210000000000003</v>
      </c>
      <c r="J69" s="97" t="s">
        <v>175</v>
      </c>
      <c r="K69" s="98">
        <v>3.56E-2</v>
      </c>
      <c r="L69" s="98">
        <v>3.5800000000000005E-2</v>
      </c>
      <c r="M69" s="94">
        <v>80436.889999999985</v>
      </c>
      <c r="N69" s="96">
        <v>100.54</v>
      </c>
      <c r="O69" s="94">
        <v>80.871259999999978</v>
      </c>
      <c r="P69" s="95">
        <v>1.9815577337825704E-3</v>
      </c>
      <c r="Q69" s="95">
        <v>5.734566686155226E-5</v>
      </c>
    </row>
    <row r="70" spans="2:17">
      <c r="B70" s="87" t="s">
        <v>1901</v>
      </c>
      <c r="C70" s="97" t="s">
        <v>1806</v>
      </c>
      <c r="D70" s="84" t="s">
        <v>1849</v>
      </c>
      <c r="E70" s="84"/>
      <c r="F70" s="84" t="s">
        <v>1576</v>
      </c>
      <c r="G70" s="111">
        <v>43222</v>
      </c>
      <c r="H70" s="84"/>
      <c r="I70" s="94">
        <v>11.209999999999997</v>
      </c>
      <c r="J70" s="97" t="s">
        <v>175</v>
      </c>
      <c r="K70" s="98">
        <v>3.5200000000000002E-2</v>
      </c>
      <c r="L70" s="98">
        <v>3.5799999999999985E-2</v>
      </c>
      <c r="M70" s="94">
        <v>384724.60999999993</v>
      </c>
      <c r="N70" s="96">
        <v>100.96</v>
      </c>
      <c r="O70" s="94">
        <v>388.41795999999999</v>
      </c>
      <c r="P70" s="95">
        <v>9.5172575841905912E-3</v>
      </c>
      <c r="Q70" s="95">
        <v>2.7542648571573803E-4</v>
      </c>
    </row>
    <row r="71" spans="2:17">
      <c r="B71" s="83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94"/>
      <c r="N71" s="96"/>
      <c r="O71" s="84"/>
      <c r="P71" s="95"/>
      <c r="Q71" s="84"/>
    </row>
    <row r="72" spans="2:17">
      <c r="B72" s="81" t="s">
        <v>42</v>
      </c>
      <c r="C72" s="82"/>
      <c r="D72" s="82"/>
      <c r="E72" s="82"/>
      <c r="F72" s="82"/>
      <c r="G72" s="82"/>
      <c r="H72" s="82"/>
      <c r="I72" s="91">
        <v>5.6607808270012816</v>
      </c>
      <c r="J72" s="82"/>
      <c r="K72" s="82"/>
      <c r="L72" s="103">
        <v>4.9276688770584727E-2</v>
      </c>
      <c r="M72" s="91"/>
      <c r="N72" s="93"/>
      <c r="O72" s="91">
        <v>9273.9938399999974</v>
      </c>
      <c r="P72" s="92">
        <v>0.22723714477434773</v>
      </c>
      <c r="Q72" s="92">
        <v>6.57617256395817E-3</v>
      </c>
    </row>
    <row r="73" spans="2:17">
      <c r="B73" s="101" t="s">
        <v>40</v>
      </c>
      <c r="C73" s="82"/>
      <c r="D73" s="82"/>
      <c r="E73" s="82"/>
      <c r="F73" s="82"/>
      <c r="G73" s="82"/>
      <c r="H73" s="82"/>
      <c r="I73" s="91">
        <v>5.6607808270012816</v>
      </c>
      <c r="J73" s="82"/>
      <c r="K73" s="82"/>
      <c r="L73" s="103">
        <v>4.9276688770584727E-2</v>
      </c>
      <c r="M73" s="91"/>
      <c r="N73" s="93"/>
      <c r="O73" s="91">
        <v>9273.9938399999974</v>
      </c>
      <c r="P73" s="92">
        <v>0.22723714477434773</v>
      </c>
      <c r="Q73" s="92">
        <v>6.57617256395817E-3</v>
      </c>
    </row>
    <row r="74" spans="2:17">
      <c r="B74" s="87" t="s">
        <v>1902</v>
      </c>
      <c r="C74" s="97" t="s">
        <v>1802</v>
      </c>
      <c r="D74" s="84" t="s">
        <v>1850</v>
      </c>
      <c r="E74" s="84"/>
      <c r="F74" s="84" t="s">
        <v>1851</v>
      </c>
      <c r="G74" s="111">
        <v>43186</v>
      </c>
      <c r="H74" s="84" t="s">
        <v>1801</v>
      </c>
      <c r="I74" s="94">
        <v>6.55</v>
      </c>
      <c r="J74" s="97" t="s">
        <v>174</v>
      </c>
      <c r="K74" s="98">
        <v>4.8000000000000001E-2</v>
      </c>
      <c r="L74" s="98">
        <v>5.0900000000000008E-2</v>
      </c>
      <c r="M74" s="94">
        <v>798436.99999999988</v>
      </c>
      <c r="N74" s="96">
        <v>98.72</v>
      </c>
      <c r="O74" s="94">
        <v>2858.8630599999997</v>
      </c>
      <c r="P74" s="95">
        <v>7.0049634522428669E-2</v>
      </c>
      <c r="Q74" s="95">
        <v>2.027214719315093E-3</v>
      </c>
    </row>
    <row r="75" spans="2:17">
      <c r="B75" s="87" t="s">
        <v>1903</v>
      </c>
      <c r="C75" s="97" t="s">
        <v>1806</v>
      </c>
      <c r="D75" s="84" t="s">
        <v>1852</v>
      </c>
      <c r="E75" s="84"/>
      <c r="F75" s="84" t="s">
        <v>1576</v>
      </c>
      <c r="G75" s="111">
        <v>43098</v>
      </c>
      <c r="H75" s="84"/>
      <c r="I75" s="94">
        <v>5.24</v>
      </c>
      <c r="J75" s="97" t="s">
        <v>174</v>
      </c>
      <c r="K75" s="98">
        <v>5.4739000000000003E-2</v>
      </c>
      <c r="L75" s="98">
        <v>6.1000000000000006E-2</v>
      </c>
      <c r="M75" s="94">
        <v>42752.26999999999</v>
      </c>
      <c r="N75" s="96">
        <v>99.93</v>
      </c>
      <c r="O75" s="94">
        <v>154.95393999999996</v>
      </c>
      <c r="P75" s="95">
        <v>3.7967774730736279E-3</v>
      </c>
      <c r="Q75" s="95">
        <v>1.0987756369969947E-4</v>
      </c>
    </row>
    <row r="76" spans="2:17">
      <c r="B76" s="87" t="s">
        <v>1903</v>
      </c>
      <c r="C76" s="97" t="s">
        <v>1806</v>
      </c>
      <c r="D76" s="84" t="s">
        <v>1853</v>
      </c>
      <c r="E76" s="84"/>
      <c r="F76" s="84" t="s">
        <v>1576</v>
      </c>
      <c r="G76" s="111">
        <v>43131</v>
      </c>
      <c r="H76" s="84"/>
      <c r="I76" s="94">
        <v>5.2399999999999984</v>
      </c>
      <c r="J76" s="97" t="s">
        <v>174</v>
      </c>
      <c r="K76" s="98">
        <v>5.4739000000000003E-2</v>
      </c>
      <c r="L76" s="98">
        <v>6.0999999999999978E-2</v>
      </c>
      <c r="M76" s="94">
        <v>6915.8099999999986</v>
      </c>
      <c r="N76" s="96">
        <v>99.93</v>
      </c>
      <c r="O76" s="94">
        <v>25.06606</v>
      </c>
      <c r="P76" s="95">
        <v>6.1418413721336788E-4</v>
      </c>
      <c r="Q76" s="95">
        <v>1.7774298635778408E-5</v>
      </c>
    </row>
    <row r="77" spans="2:17">
      <c r="B77" s="87" t="s">
        <v>1903</v>
      </c>
      <c r="C77" s="97" t="s">
        <v>1806</v>
      </c>
      <c r="D77" s="84" t="s">
        <v>1854</v>
      </c>
      <c r="E77" s="84"/>
      <c r="F77" s="84" t="s">
        <v>1576</v>
      </c>
      <c r="G77" s="111">
        <v>43081</v>
      </c>
      <c r="H77" s="84"/>
      <c r="I77" s="94">
        <v>5.24</v>
      </c>
      <c r="J77" s="97" t="s">
        <v>174</v>
      </c>
      <c r="K77" s="98">
        <v>5.4739000000000003E-2</v>
      </c>
      <c r="L77" s="98">
        <v>6.0999999999999999E-2</v>
      </c>
      <c r="M77" s="94">
        <v>217533.58999999997</v>
      </c>
      <c r="N77" s="96">
        <v>99.93</v>
      </c>
      <c r="O77" s="94">
        <v>788.44200999999987</v>
      </c>
      <c r="P77" s="95">
        <v>1.931889477862191E-2</v>
      </c>
      <c r="Q77" s="95">
        <v>5.5908282924134803E-4</v>
      </c>
    </row>
    <row r="78" spans="2:17">
      <c r="B78" s="87" t="s">
        <v>1903</v>
      </c>
      <c r="C78" s="97" t="s">
        <v>1806</v>
      </c>
      <c r="D78" s="84" t="s">
        <v>1855</v>
      </c>
      <c r="E78" s="84"/>
      <c r="F78" s="84" t="s">
        <v>1576</v>
      </c>
      <c r="G78" s="111">
        <v>42817</v>
      </c>
      <c r="H78" s="84"/>
      <c r="I78" s="94">
        <v>5.16</v>
      </c>
      <c r="J78" s="97" t="s">
        <v>174</v>
      </c>
      <c r="K78" s="98">
        <v>5.7820000000000003E-2</v>
      </c>
      <c r="L78" s="98">
        <v>6.4000000000000001E-2</v>
      </c>
      <c r="M78" s="94">
        <v>62870.979999999989</v>
      </c>
      <c r="N78" s="96">
        <v>98.08</v>
      </c>
      <c r="O78" s="94">
        <v>223.65481999999994</v>
      </c>
      <c r="P78" s="95">
        <v>5.4801290133076781E-3</v>
      </c>
      <c r="Q78" s="95">
        <v>1.5859323571439885E-4</v>
      </c>
    </row>
    <row r="79" spans="2:17">
      <c r="B79" s="87" t="s">
        <v>1904</v>
      </c>
      <c r="C79" s="97" t="s">
        <v>1806</v>
      </c>
      <c r="D79" s="84">
        <v>6265</v>
      </c>
      <c r="E79" s="84"/>
      <c r="F79" s="84" t="s">
        <v>1576</v>
      </c>
      <c r="G79" s="111">
        <v>43216</v>
      </c>
      <c r="H79" s="84"/>
      <c r="I79" s="94">
        <v>7.5499999999999989</v>
      </c>
      <c r="J79" s="97" t="s">
        <v>177</v>
      </c>
      <c r="K79" s="98">
        <v>3.2993999999999996E-2</v>
      </c>
      <c r="L79" s="98">
        <v>3.6899999999999995E-2</v>
      </c>
      <c r="M79" s="94">
        <v>283246.06999999995</v>
      </c>
      <c r="N79" s="96">
        <v>98.31</v>
      </c>
      <c r="O79" s="94">
        <v>1319.4788699999999</v>
      </c>
      <c r="P79" s="95">
        <v>3.2330689040966927E-2</v>
      </c>
      <c r="Q79" s="95">
        <v>9.3564012369632223E-4</v>
      </c>
    </row>
    <row r="80" spans="2:17">
      <c r="B80" s="87" t="s">
        <v>1904</v>
      </c>
      <c r="C80" s="97" t="s">
        <v>1806</v>
      </c>
      <c r="D80" s="84" t="s">
        <v>1856</v>
      </c>
      <c r="E80" s="84"/>
      <c r="F80" s="84" t="s">
        <v>1576</v>
      </c>
      <c r="G80" s="111">
        <v>43280</v>
      </c>
      <c r="H80" s="84"/>
      <c r="I80" s="94">
        <v>7.5399999999999991</v>
      </c>
      <c r="J80" s="97" t="s">
        <v>177</v>
      </c>
      <c r="K80" s="98">
        <v>3.2993999999999996E-2</v>
      </c>
      <c r="L80" s="98">
        <v>3.6900000000000002E-2</v>
      </c>
      <c r="M80" s="94">
        <v>8961.4999999999982</v>
      </c>
      <c r="N80" s="96">
        <v>98.3</v>
      </c>
      <c r="O80" s="94">
        <v>41.742149999999995</v>
      </c>
      <c r="P80" s="95">
        <v>1.0227920296680443E-3</v>
      </c>
      <c r="Q80" s="95">
        <v>2.959928444276674E-5</v>
      </c>
    </row>
    <row r="81" spans="2:17">
      <c r="B81" s="87" t="s">
        <v>1905</v>
      </c>
      <c r="C81" s="97" t="s">
        <v>1806</v>
      </c>
      <c r="D81" s="84" t="s">
        <v>1857</v>
      </c>
      <c r="E81" s="84"/>
      <c r="F81" s="84" t="s">
        <v>1576</v>
      </c>
      <c r="G81" s="111">
        <v>43079</v>
      </c>
      <c r="H81" s="84"/>
      <c r="I81" s="94">
        <v>4.04</v>
      </c>
      <c r="J81" s="97" t="s">
        <v>174</v>
      </c>
      <c r="K81" s="98">
        <v>5.4922000000000006E-2</v>
      </c>
      <c r="L81" s="98">
        <v>5.3999999999999992E-2</v>
      </c>
      <c r="M81" s="94">
        <v>274046.25999999995</v>
      </c>
      <c r="N81" s="96">
        <v>101.39</v>
      </c>
      <c r="O81" s="94">
        <v>1007.7818899999999</v>
      </c>
      <c r="P81" s="95">
        <v>2.4693296457796204E-2</v>
      </c>
      <c r="Q81" s="95">
        <v>7.1461634866385804E-4</v>
      </c>
    </row>
    <row r="82" spans="2:17">
      <c r="B82" s="87" t="s">
        <v>1906</v>
      </c>
      <c r="C82" s="97" t="s">
        <v>1806</v>
      </c>
      <c r="D82" s="84" t="s">
        <v>1858</v>
      </c>
      <c r="E82" s="84"/>
      <c r="F82" s="84" t="s">
        <v>1576</v>
      </c>
      <c r="G82" s="111">
        <v>43051</v>
      </c>
      <c r="H82" s="84"/>
      <c r="I82" s="94">
        <v>3.4200000000000004</v>
      </c>
      <c r="J82" s="97" t="s">
        <v>174</v>
      </c>
      <c r="K82" s="98">
        <v>5.0106000000000005E-2</v>
      </c>
      <c r="L82" s="98">
        <v>5.3399999999999996E-2</v>
      </c>
      <c r="M82" s="94">
        <v>234464.13999999996</v>
      </c>
      <c r="N82" s="96">
        <v>99.63</v>
      </c>
      <c r="O82" s="94">
        <v>847.25465999999983</v>
      </c>
      <c r="P82" s="95">
        <v>2.0759958779006563E-2</v>
      </c>
      <c r="Q82" s="95">
        <v>6.0078677492174262E-4</v>
      </c>
    </row>
    <row r="83" spans="2:17">
      <c r="B83" s="87" t="s">
        <v>1907</v>
      </c>
      <c r="C83" s="97" t="s">
        <v>1806</v>
      </c>
      <c r="D83" s="84" t="s">
        <v>1859</v>
      </c>
      <c r="E83" s="84"/>
      <c r="F83" s="84" t="s">
        <v>1576</v>
      </c>
      <c r="G83" s="111">
        <v>42891</v>
      </c>
      <c r="H83" s="84"/>
      <c r="I83" s="94">
        <v>8.0099999999999962</v>
      </c>
      <c r="J83" s="97" t="s">
        <v>177</v>
      </c>
      <c r="K83" s="98">
        <v>2.9049000000000002E-2</v>
      </c>
      <c r="L83" s="98">
        <v>3.0899999999999993E-2</v>
      </c>
      <c r="M83" s="94">
        <v>180071.67</v>
      </c>
      <c r="N83" s="96">
        <v>100</v>
      </c>
      <c r="O83" s="94">
        <v>853.26956000000007</v>
      </c>
      <c r="P83" s="95">
        <v>2.0907339586637472E-2</v>
      </c>
      <c r="Q83" s="95">
        <v>6.0505192983098446E-4</v>
      </c>
    </row>
    <row r="84" spans="2:17">
      <c r="B84" s="87" t="s">
        <v>1908</v>
      </c>
      <c r="C84" s="97" t="s">
        <v>1806</v>
      </c>
      <c r="D84" s="84">
        <v>5069</v>
      </c>
      <c r="E84" s="84"/>
      <c r="F84" s="84" t="s">
        <v>1576</v>
      </c>
      <c r="G84" s="111">
        <v>42592</v>
      </c>
      <c r="H84" s="84"/>
      <c r="I84" s="94">
        <v>2.02</v>
      </c>
      <c r="J84" s="97" t="s">
        <v>174</v>
      </c>
      <c r="K84" s="98">
        <v>4.9160000000000002E-2</v>
      </c>
      <c r="L84" s="98">
        <v>5.559999999999999E-2</v>
      </c>
      <c r="M84" s="94">
        <v>153344.65999999997</v>
      </c>
      <c r="N84" s="96">
        <v>99.63</v>
      </c>
      <c r="O84" s="94">
        <v>554.12323000000004</v>
      </c>
      <c r="P84" s="95">
        <v>1.3577470808233707E-2</v>
      </c>
      <c r="Q84" s="95">
        <v>3.9292779842712124E-4</v>
      </c>
    </row>
    <row r="85" spans="2:17">
      <c r="B85" s="87" t="s">
        <v>1909</v>
      </c>
      <c r="C85" s="97" t="s">
        <v>1806</v>
      </c>
      <c r="D85" s="84">
        <v>6495</v>
      </c>
      <c r="E85" s="84"/>
      <c r="F85" s="84" t="s">
        <v>1576</v>
      </c>
      <c r="G85" s="111">
        <v>43342</v>
      </c>
      <c r="H85" s="84"/>
      <c r="I85" s="94">
        <v>3.92</v>
      </c>
      <c r="J85" s="97" t="s">
        <v>174</v>
      </c>
      <c r="K85" s="98">
        <v>4.6996000000000003E-2</v>
      </c>
      <c r="L85" s="98">
        <v>5.0899999999999987E-2</v>
      </c>
      <c r="M85" s="94">
        <v>9182.909999999998</v>
      </c>
      <c r="N85" s="96">
        <v>100.67</v>
      </c>
      <c r="O85" s="94">
        <v>33.52955</v>
      </c>
      <c r="P85" s="95">
        <v>8.2156181457726019E-4</v>
      </c>
      <c r="Q85" s="95">
        <v>2.3775744366017794E-5</v>
      </c>
    </row>
    <row r="86" spans="2:17">
      <c r="B86" s="87" t="s">
        <v>1909</v>
      </c>
      <c r="C86" s="97" t="s">
        <v>1806</v>
      </c>
      <c r="D86" s="84" t="s">
        <v>1860</v>
      </c>
      <c r="E86" s="84"/>
      <c r="F86" s="84" t="s">
        <v>1576</v>
      </c>
      <c r="G86" s="111">
        <v>43368</v>
      </c>
      <c r="H86" s="84"/>
      <c r="I86" s="94">
        <v>3.93</v>
      </c>
      <c r="J86" s="97" t="s">
        <v>174</v>
      </c>
      <c r="K86" s="98">
        <v>4.6996000000000003E-2</v>
      </c>
      <c r="L86" s="98">
        <v>5.1200000000000009E-2</v>
      </c>
      <c r="M86" s="94">
        <v>51682.349999999991</v>
      </c>
      <c r="N86" s="96">
        <v>100.22</v>
      </c>
      <c r="O86" s="94">
        <v>187.86426999999995</v>
      </c>
      <c r="P86" s="95">
        <v>4.6031667754393452E-3</v>
      </c>
      <c r="Q86" s="95">
        <v>1.3321422026327655E-4</v>
      </c>
    </row>
    <row r="87" spans="2:17">
      <c r="B87" s="87" t="s">
        <v>1909</v>
      </c>
      <c r="C87" s="97" t="s">
        <v>1806</v>
      </c>
      <c r="D87" s="84">
        <v>6483</v>
      </c>
      <c r="E87" s="84"/>
      <c r="F87" s="84" t="s">
        <v>1576</v>
      </c>
      <c r="G87" s="111">
        <v>43333</v>
      </c>
      <c r="H87" s="84"/>
      <c r="I87" s="94">
        <v>3.8999999999999995</v>
      </c>
      <c r="J87" s="97" t="s">
        <v>174</v>
      </c>
      <c r="K87" s="98">
        <v>4.8587999999999992E-2</v>
      </c>
      <c r="L87" s="98">
        <v>5.2099999999999994E-2</v>
      </c>
      <c r="M87" s="94">
        <v>103516.47999999998</v>
      </c>
      <c r="N87" s="96">
        <v>100.67</v>
      </c>
      <c r="O87" s="94">
        <v>377.96977000000004</v>
      </c>
      <c r="P87" s="95">
        <v>9.261249557376991E-3</v>
      </c>
      <c r="Q87" s="95">
        <v>2.6801769273976367E-4</v>
      </c>
    </row>
    <row r="91" spans="2:17">
      <c r="B91" s="143" t="s">
        <v>264</v>
      </c>
    </row>
    <row r="92" spans="2:17">
      <c r="B92" s="143" t="s">
        <v>123</v>
      </c>
    </row>
    <row r="93" spans="2:17">
      <c r="B93" s="143" t="s">
        <v>247</v>
      </c>
    </row>
    <row r="94" spans="2:17">
      <c r="B94" s="143" t="s">
        <v>255</v>
      </c>
    </row>
  </sheetData>
  <mergeCells count="1">
    <mergeCell ref="B6:Q6"/>
  </mergeCells>
  <phoneticPr fontId="3" type="noConversion"/>
  <conditionalFormatting sqref="B58:B87">
    <cfRule type="cellIs" dxfId="6" priority="70" operator="equal">
      <formula>2958465</formula>
    </cfRule>
    <cfRule type="cellIs" dxfId="5" priority="71" operator="equal">
      <formula>"NR3"</formula>
    </cfRule>
    <cfRule type="cellIs" dxfId="4" priority="72" operator="equal">
      <formula>"דירוג פנימי"</formula>
    </cfRule>
  </conditionalFormatting>
  <conditionalFormatting sqref="B58:B87">
    <cfRule type="cellIs" dxfId="3" priority="69" operator="equal">
      <formula>2958465</formula>
    </cfRule>
  </conditionalFormatting>
  <conditionalFormatting sqref="B11:B12 B26:B43">
    <cfRule type="cellIs" dxfId="2" priority="68" operator="equal">
      <formula>"NR3"</formula>
    </cfRule>
  </conditionalFormatting>
  <conditionalFormatting sqref="B21:B25">
    <cfRule type="cellIs" dxfId="1" priority="2" operator="equal">
      <formula>"NR3"</formula>
    </cfRule>
  </conditionalFormatting>
  <conditionalFormatting sqref="B13:B20">
    <cfRule type="cellIs" dxfId="0" priority="1" operator="equal">
      <formula>"NR3"</formula>
    </cfRule>
  </conditionalFormatting>
  <dataValidations count="1">
    <dataValidation allowBlank="1" showInputMessage="1" showErrorMessage="1" sqref="D1:Q9 C5:C9 B1:B9 B88:Q1048576 AC53:XFD56 R57:XFD1048576 R53:AA56 A1:A1048576 B13:B25 R1:XFD5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16"/>
  <sheetViews>
    <sheetView rightToLeft="1" workbookViewId="0"/>
  </sheetViews>
  <sheetFormatPr defaultColWidth="9.140625" defaultRowHeight="18"/>
  <cols>
    <col min="1" max="1" width="6.28515625" style="1" customWidth="1"/>
    <col min="2" max="2" width="25.7109375" style="2" bestFit="1" customWidth="1"/>
    <col min="3" max="3" width="34.14062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6" t="s">
        <v>190</v>
      </c>
      <c r="C1" s="78" t="s" vm="1">
        <v>265</v>
      </c>
    </row>
    <row r="2" spans="2:64">
      <c r="B2" s="56" t="s">
        <v>189</v>
      </c>
      <c r="C2" s="78" t="s">
        <v>266</v>
      </c>
    </row>
    <row r="3" spans="2:64">
      <c r="B3" s="56" t="s">
        <v>191</v>
      </c>
      <c r="C3" s="78" t="s">
        <v>267</v>
      </c>
    </row>
    <row r="4" spans="2:64">
      <c r="B4" s="56" t="s">
        <v>192</v>
      </c>
      <c r="C4" s="78">
        <v>74</v>
      </c>
    </row>
    <row r="6" spans="2:64" ht="26.25" customHeight="1">
      <c r="B6" s="160" t="s">
        <v>223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4" s="3" customFormat="1" ht="63">
      <c r="B7" s="59" t="s">
        <v>127</v>
      </c>
      <c r="C7" s="60" t="s">
        <v>49</v>
      </c>
      <c r="D7" s="60" t="s">
        <v>128</v>
      </c>
      <c r="E7" s="60" t="s">
        <v>15</v>
      </c>
      <c r="F7" s="60" t="s">
        <v>71</v>
      </c>
      <c r="G7" s="60" t="s">
        <v>18</v>
      </c>
      <c r="H7" s="60" t="s">
        <v>112</v>
      </c>
      <c r="I7" s="60" t="s">
        <v>57</v>
      </c>
      <c r="J7" s="60" t="s">
        <v>19</v>
      </c>
      <c r="K7" s="60" t="s">
        <v>249</v>
      </c>
      <c r="L7" s="60" t="s">
        <v>248</v>
      </c>
      <c r="M7" s="60" t="s">
        <v>121</v>
      </c>
      <c r="N7" s="60" t="s">
        <v>193</v>
      </c>
      <c r="O7" s="62" t="s">
        <v>195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32"/>
      <c r="D8" s="32"/>
      <c r="E8" s="32"/>
      <c r="F8" s="32"/>
      <c r="G8" s="32" t="s">
        <v>21</v>
      </c>
      <c r="H8" s="32"/>
      <c r="I8" s="32" t="s">
        <v>20</v>
      </c>
      <c r="J8" s="32" t="s">
        <v>20</v>
      </c>
      <c r="K8" s="32" t="s">
        <v>256</v>
      </c>
      <c r="L8" s="32"/>
      <c r="M8" s="32" t="s">
        <v>252</v>
      </c>
      <c r="N8" s="32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20" t="s">
        <v>12</v>
      </c>
      <c r="O9" s="20" t="s">
        <v>13</v>
      </c>
      <c r="P9" s="1"/>
      <c r="Q9" s="1"/>
      <c r="R9" s="1"/>
      <c r="S9" s="1"/>
      <c r="T9" s="1"/>
      <c r="U9" s="1"/>
    </row>
    <row r="10" spans="2:64" s="139" customFormat="1" ht="18" customHeight="1">
      <c r="B10" s="124" t="s">
        <v>44</v>
      </c>
      <c r="C10" s="120"/>
      <c r="D10" s="120"/>
      <c r="E10" s="120"/>
      <c r="F10" s="120"/>
      <c r="G10" s="121">
        <v>0.32200001487923346</v>
      </c>
      <c r="H10" s="120"/>
      <c r="I10" s="120"/>
      <c r="J10" s="122">
        <v>3.8752178827012023E-3</v>
      </c>
      <c r="K10" s="121"/>
      <c r="L10" s="123"/>
      <c r="M10" s="121">
        <v>13350.150029999999</v>
      </c>
      <c r="N10" s="122">
        <v>1</v>
      </c>
      <c r="O10" s="122">
        <v>9.4665676801885135E-3</v>
      </c>
      <c r="P10" s="140"/>
      <c r="Q10" s="140"/>
      <c r="R10" s="140"/>
      <c r="S10" s="140"/>
      <c r="T10" s="140"/>
      <c r="U10" s="140"/>
      <c r="BL10" s="140"/>
    </row>
    <row r="11" spans="2:64" s="140" customFormat="1" ht="20.25" customHeight="1">
      <c r="B11" s="125" t="s">
        <v>244</v>
      </c>
      <c r="C11" s="120"/>
      <c r="D11" s="120"/>
      <c r="E11" s="120"/>
      <c r="F11" s="120"/>
      <c r="G11" s="121">
        <v>0.32200001487923346</v>
      </c>
      <c r="H11" s="120"/>
      <c r="I11" s="120"/>
      <c r="J11" s="122">
        <v>3.8752178827012023E-3</v>
      </c>
      <c r="K11" s="121"/>
      <c r="L11" s="123"/>
      <c r="M11" s="121">
        <v>13350.150029999999</v>
      </c>
      <c r="N11" s="122">
        <v>1</v>
      </c>
      <c r="O11" s="122">
        <v>9.4665676801885135E-3</v>
      </c>
    </row>
    <row r="12" spans="2:64" s="140" customFormat="1">
      <c r="B12" s="101" t="s">
        <v>66</v>
      </c>
      <c r="C12" s="82"/>
      <c r="D12" s="82"/>
      <c r="E12" s="82"/>
      <c r="F12" s="82"/>
      <c r="G12" s="91">
        <v>0.32200001487923346</v>
      </c>
      <c r="H12" s="82"/>
      <c r="I12" s="82"/>
      <c r="J12" s="92">
        <v>3.8752178827012023E-3</v>
      </c>
      <c r="K12" s="91"/>
      <c r="L12" s="93"/>
      <c r="M12" s="91">
        <v>13350.150029999999</v>
      </c>
      <c r="N12" s="92">
        <v>1</v>
      </c>
      <c r="O12" s="92">
        <v>9.4665676801885135E-3</v>
      </c>
    </row>
    <row r="13" spans="2:64" s="140" customFormat="1">
      <c r="B13" s="87" t="s">
        <v>1861</v>
      </c>
      <c r="C13" s="84" t="s">
        <v>1862</v>
      </c>
      <c r="D13" s="84" t="s">
        <v>348</v>
      </c>
      <c r="E13" s="84" t="s">
        <v>338</v>
      </c>
      <c r="F13" s="84" t="s">
        <v>339</v>
      </c>
      <c r="G13" s="94">
        <v>0.19</v>
      </c>
      <c r="H13" s="97" t="s">
        <v>175</v>
      </c>
      <c r="I13" s="98">
        <v>5.0000000000000001E-3</v>
      </c>
      <c r="J13" s="95">
        <v>4.3E-3</v>
      </c>
      <c r="K13" s="94">
        <v>2999999.9999999995</v>
      </c>
      <c r="L13" s="96">
        <v>100.42</v>
      </c>
      <c r="M13" s="94">
        <v>3012.5999799999995</v>
      </c>
      <c r="N13" s="95">
        <v>0.22566038383315457</v>
      </c>
      <c r="O13" s="95">
        <v>2.1362292962938752E-3</v>
      </c>
    </row>
    <row r="14" spans="2:64" s="140" customFormat="1">
      <c r="B14" s="87" t="s">
        <v>1863</v>
      </c>
      <c r="C14" s="84" t="s">
        <v>1864</v>
      </c>
      <c r="D14" s="84" t="s">
        <v>348</v>
      </c>
      <c r="E14" s="84" t="s">
        <v>338</v>
      </c>
      <c r="F14" s="84" t="s">
        <v>339</v>
      </c>
      <c r="G14" s="94">
        <v>0.37</v>
      </c>
      <c r="H14" s="97" t="s">
        <v>175</v>
      </c>
      <c r="I14" s="98">
        <v>5.0000000000000001E-3</v>
      </c>
      <c r="J14" s="95">
        <v>3.4999999999999996E-3</v>
      </c>
      <c r="K14" s="94">
        <v>3999999.9999999995</v>
      </c>
      <c r="L14" s="96">
        <v>100.37</v>
      </c>
      <c r="M14" s="94">
        <v>4014.7999299999992</v>
      </c>
      <c r="N14" s="95">
        <v>0.30073069748115777</v>
      </c>
      <c r="O14" s="95">
        <v>2.8468875012156772E-3</v>
      </c>
    </row>
    <row r="15" spans="2:64" s="140" customFormat="1">
      <c r="B15" s="87" t="s">
        <v>1865</v>
      </c>
      <c r="C15" s="84" t="s">
        <v>1866</v>
      </c>
      <c r="D15" s="84" t="s">
        <v>348</v>
      </c>
      <c r="E15" s="84" t="s">
        <v>338</v>
      </c>
      <c r="F15" s="84" t="s">
        <v>339</v>
      </c>
      <c r="G15" s="94">
        <v>0.26</v>
      </c>
      <c r="H15" s="97" t="s">
        <v>175</v>
      </c>
      <c r="I15" s="98">
        <v>5.0000000000000001E-3</v>
      </c>
      <c r="J15" s="95">
        <v>3.8E-3</v>
      </c>
      <c r="K15" s="94">
        <v>2799999.9999999995</v>
      </c>
      <c r="L15" s="96">
        <v>100.4</v>
      </c>
      <c r="M15" s="94">
        <v>2811.2000799999996</v>
      </c>
      <c r="N15" s="95">
        <v>0.21057441854082293</v>
      </c>
      <c r="O15" s="95">
        <v>1.9934169848330433E-3</v>
      </c>
    </row>
    <row r="16" spans="2:64" s="140" customFormat="1">
      <c r="B16" s="87" t="s">
        <v>1867</v>
      </c>
      <c r="C16" s="84" t="s">
        <v>1868</v>
      </c>
      <c r="D16" s="84" t="s">
        <v>348</v>
      </c>
      <c r="E16" s="84" t="s">
        <v>338</v>
      </c>
      <c r="F16" s="84" t="s">
        <v>339</v>
      </c>
      <c r="G16" s="94">
        <v>0.42999999999999994</v>
      </c>
      <c r="H16" s="97" t="s">
        <v>175</v>
      </c>
      <c r="I16" s="98">
        <v>5.0000000000000001E-3</v>
      </c>
      <c r="J16" s="95">
        <v>4.0000000000000001E-3</v>
      </c>
      <c r="K16" s="94">
        <v>3499999.9999999995</v>
      </c>
      <c r="L16" s="96">
        <v>100.33</v>
      </c>
      <c r="M16" s="94">
        <v>3511.5500399999996</v>
      </c>
      <c r="N16" s="95">
        <v>0.26303450014486468</v>
      </c>
      <c r="O16" s="95">
        <v>2.4900338978459165E-3</v>
      </c>
    </row>
    <row r="17" spans="2:15">
      <c r="B17" s="83"/>
      <c r="C17" s="84"/>
      <c r="D17" s="84"/>
      <c r="E17" s="84"/>
      <c r="F17" s="84"/>
      <c r="G17" s="84"/>
      <c r="H17" s="84"/>
      <c r="I17" s="84"/>
      <c r="J17" s="95"/>
      <c r="K17" s="94"/>
      <c r="L17" s="96"/>
      <c r="M17" s="84"/>
      <c r="N17" s="95"/>
      <c r="O17" s="84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35" t="s">
        <v>264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35" t="s">
        <v>123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35" t="s">
        <v>247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35" t="s">
        <v>255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43.42578125" style="2" bestFit="1" customWidth="1"/>
    <col min="3" max="3" width="34.140625" style="2" bestFit="1" customWidth="1"/>
    <col min="4" max="4" width="5.28515625" style="1" bestFit="1" customWidth="1"/>
    <col min="5" max="5" width="7.5703125" style="1" bestFit="1" customWidth="1"/>
    <col min="6" max="6" width="9.7109375" style="1" bestFit="1" customWidth="1"/>
    <col min="7" max="7" width="9" style="1" bestFit="1" customWidth="1"/>
    <col min="8" max="8" width="9.7109375" style="1" bestFit="1" customWidth="1"/>
    <col min="9" max="9" width="10.42578125" style="1" bestFit="1" customWidth="1"/>
    <col min="10" max="10" width="40.7109375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6" t="s">
        <v>190</v>
      </c>
      <c r="C1" s="78" t="s" vm="1">
        <v>265</v>
      </c>
    </row>
    <row r="2" spans="2:56">
      <c r="B2" s="56" t="s">
        <v>189</v>
      </c>
      <c r="C2" s="78" t="s">
        <v>266</v>
      </c>
    </row>
    <row r="3" spans="2:56">
      <c r="B3" s="56" t="s">
        <v>191</v>
      </c>
      <c r="C3" s="78" t="s">
        <v>267</v>
      </c>
    </row>
    <row r="4" spans="2:56">
      <c r="B4" s="56" t="s">
        <v>192</v>
      </c>
      <c r="C4" s="78">
        <v>74</v>
      </c>
    </row>
    <row r="6" spans="2:56" ht="26.25" customHeight="1">
      <c r="B6" s="160" t="s">
        <v>224</v>
      </c>
      <c r="C6" s="161"/>
      <c r="D6" s="161"/>
      <c r="E6" s="161"/>
      <c r="F6" s="161"/>
      <c r="G6" s="161"/>
      <c r="H6" s="161"/>
      <c r="I6" s="161"/>
      <c r="J6" s="162"/>
    </row>
    <row r="7" spans="2:56" s="3" customFormat="1" ht="78.75">
      <c r="B7" s="59" t="s">
        <v>127</v>
      </c>
      <c r="C7" s="61" t="s">
        <v>59</v>
      </c>
      <c r="D7" s="61" t="s">
        <v>95</v>
      </c>
      <c r="E7" s="61" t="s">
        <v>60</v>
      </c>
      <c r="F7" s="61" t="s">
        <v>112</v>
      </c>
      <c r="G7" s="61" t="s">
        <v>235</v>
      </c>
      <c r="H7" s="61" t="s">
        <v>193</v>
      </c>
      <c r="I7" s="63" t="s">
        <v>194</v>
      </c>
      <c r="J7" s="77" t="s">
        <v>259</v>
      </c>
    </row>
    <row r="8" spans="2:56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253</v>
      </c>
      <c r="H8" s="32" t="s">
        <v>20</v>
      </c>
      <c r="I8" s="17" t="s">
        <v>20</v>
      </c>
      <c r="J8" s="17"/>
    </row>
    <row r="9" spans="2:56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20" t="s">
        <v>6</v>
      </c>
      <c r="I9" s="20" t="s">
        <v>7</v>
      </c>
      <c r="J9" s="20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139" customFormat="1" ht="18" customHeight="1">
      <c r="B10" s="124" t="s">
        <v>45</v>
      </c>
      <c r="C10" s="124"/>
      <c r="D10" s="124"/>
      <c r="E10" s="120"/>
      <c r="F10" s="120"/>
      <c r="G10" s="121">
        <v>2510.3963099999996</v>
      </c>
      <c r="H10" s="122">
        <v>1</v>
      </c>
      <c r="I10" s="122">
        <v>1.7801175656683239E-3</v>
      </c>
      <c r="J10" s="84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6"/>
      <c r="AJ10" s="146"/>
      <c r="AK10" s="146"/>
      <c r="AL10" s="146"/>
      <c r="AM10" s="146"/>
      <c r="AN10" s="146"/>
      <c r="AO10" s="146"/>
      <c r="AP10" s="146"/>
      <c r="AQ10" s="146"/>
      <c r="AR10" s="146"/>
      <c r="AS10" s="146"/>
      <c r="AT10" s="146"/>
      <c r="AU10" s="146"/>
      <c r="AV10" s="146"/>
      <c r="AW10" s="146"/>
      <c r="AX10" s="146"/>
      <c r="AY10" s="146"/>
      <c r="AZ10" s="146"/>
      <c r="BA10" s="146"/>
      <c r="BB10" s="146"/>
      <c r="BC10" s="146"/>
      <c r="BD10" s="146"/>
    </row>
    <row r="11" spans="2:56" s="140" customFormat="1" ht="22.5" customHeight="1">
      <c r="B11" s="125" t="s">
        <v>246</v>
      </c>
      <c r="C11" s="124"/>
      <c r="D11" s="124"/>
      <c r="E11" s="120"/>
      <c r="F11" s="128" t="s">
        <v>175</v>
      </c>
      <c r="G11" s="121">
        <v>2510.3963099999996</v>
      </c>
      <c r="H11" s="122">
        <v>1</v>
      </c>
      <c r="I11" s="122">
        <v>1.7801175656683239E-3</v>
      </c>
      <c r="J11" s="84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</row>
    <row r="12" spans="2:56" s="140" customFormat="1">
      <c r="B12" s="101" t="s">
        <v>96</v>
      </c>
      <c r="C12" s="105"/>
      <c r="D12" s="105"/>
      <c r="E12" s="82"/>
      <c r="F12" s="118" t="s">
        <v>175</v>
      </c>
      <c r="G12" s="91">
        <v>2510.3963099999996</v>
      </c>
      <c r="H12" s="92">
        <v>1</v>
      </c>
      <c r="I12" s="122">
        <v>1.7801175656683239E-3</v>
      </c>
      <c r="J12" s="82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</row>
    <row r="13" spans="2:56" s="140" customFormat="1">
      <c r="B13" s="87" t="s">
        <v>1869</v>
      </c>
      <c r="C13" s="100" t="s">
        <v>1870</v>
      </c>
      <c r="D13" s="100" t="s">
        <v>1871</v>
      </c>
      <c r="E13" s="95">
        <v>7.7600000000000002E-2</v>
      </c>
      <c r="F13" s="97" t="s">
        <v>175</v>
      </c>
      <c r="G13" s="94">
        <v>2510.3963099999996</v>
      </c>
      <c r="H13" s="95">
        <v>1</v>
      </c>
      <c r="I13" s="151">
        <v>1.7801175656683239E-3</v>
      </c>
      <c r="J13" s="84" t="s">
        <v>1872</v>
      </c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</row>
    <row r="14" spans="2:56" s="140" customFormat="1">
      <c r="B14" s="104"/>
      <c r="C14" s="100"/>
      <c r="D14" s="100"/>
      <c r="E14" s="84"/>
      <c r="F14" s="84"/>
      <c r="G14" s="84"/>
      <c r="H14" s="95"/>
      <c r="I14" s="84"/>
      <c r="J14" s="84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</row>
    <row r="15" spans="2:56">
      <c r="B15" s="100"/>
      <c r="C15" s="100"/>
      <c r="D15" s="100"/>
      <c r="E15" s="100"/>
      <c r="F15" s="100"/>
      <c r="G15" s="100"/>
      <c r="H15" s="100"/>
      <c r="I15" s="100"/>
      <c r="J15" s="100"/>
    </row>
    <row r="16" spans="2:56">
      <c r="B16" s="100"/>
      <c r="C16" s="100"/>
      <c r="D16" s="100"/>
      <c r="E16" s="100"/>
      <c r="F16" s="100"/>
      <c r="G16" s="100"/>
      <c r="H16" s="100"/>
      <c r="I16" s="100"/>
      <c r="J16" s="100"/>
    </row>
    <row r="17" spans="2:10">
      <c r="B17" s="115"/>
      <c r="C17" s="100"/>
      <c r="D17" s="100"/>
      <c r="E17" s="100"/>
      <c r="F17" s="100"/>
      <c r="G17" s="100"/>
      <c r="H17" s="100"/>
      <c r="I17" s="100"/>
      <c r="J17" s="100"/>
    </row>
    <row r="18" spans="2:10">
      <c r="B18" s="115"/>
      <c r="C18" s="100"/>
      <c r="D18" s="100"/>
      <c r="E18" s="100"/>
      <c r="F18" s="100"/>
      <c r="G18" s="100"/>
      <c r="H18" s="100"/>
      <c r="I18" s="100"/>
      <c r="J18" s="100"/>
    </row>
    <row r="19" spans="2:10">
      <c r="B19" s="100"/>
      <c r="C19" s="100"/>
      <c r="D19" s="100"/>
      <c r="E19" s="100"/>
      <c r="F19" s="100"/>
      <c r="G19" s="100"/>
      <c r="H19" s="100"/>
      <c r="I19" s="100"/>
      <c r="J19" s="100"/>
    </row>
    <row r="20" spans="2:10">
      <c r="B20" s="100"/>
      <c r="C20" s="100"/>
      <c r="D20" s="100"/>
      <c r="E20" s="100"/>
      <c r="F20" s="100"/>
      <c r="G20" s="100"/>
      <c r="H20" s="100"/>
      <c r="I20" s="100"/>
      <c r="J20" s="100"/>
    </row>
    <row r="21" spans="2:10">
      <c r="B21" s="100"/>
      <c r="C21" s="100"/>
      <c r="D21" s="100"/>
      <c r="E21" s="100"/>
      <c r="F21" s="100"/>
      <c r="G21" s="100"/>
      <c r="H21" s="100"/>
      <c r="I21" s="100"/>
      <c r="J21" s="100"/>
    </row>
    <row r="22" spans="2:10">
      <c r="B22" s="100"/>
      <c r="C22" s="100"/>
      <c r="D22" s="100"/>
      <c r="E22" s="100"/>
      <c r="F22" s="100"/>
      <c r="G22" s="100"/>
      <c r="H22" s="100"/>
      <c r="I22" s="100"/>
      <c r="J22" s="100"/>
    </row>
    <row r="23" spans="2:10">
      <c r="B23" s="100"/>
      <c r="C23" s="100"/>
      <c r="D23" s="100"/>
      <c r="E23" s="100"/>
      <c r="F23" s="100"/>
      <c r="G23" s="100"/>
      <c r="H23" s="100"/>
      <c r="I23" s="100"/>
      <c r="J23" s="100"/>
    </row>
    <row r="24" spans="2:10">
      <c r="B24" s="100"/>
      <c r="C24" s="100"/>
      <c r="D24" s="100"/>
      <c r="E24" s="100"/>
      <c r="F24" s="100"/>
      <c r="G24" s="100"/>
      <c r="H24" s="100"/>
      <c r="I24" s="100"/>
      <c r="J24" s="100"/>
    </row>
    <row r="25" spans="2:10">
      <c r="B25" s="100"/>
      <c r="C25" s="100"/>
      <c r="D25" s="100"/>
      <c r="E25" s="100"/>
      <c r="F25" s="100"/>
      <c r="G25" s="100"/>
      <c r="H25" s="100"/>
      <c r="I25" s="100"/>
      <c r="J25" s="100"/>
    </row>
    <row r="26" spans="2:10">
      <c r="B26" s="100"/>
      <c r="C26" s="100"/>
      <c r="D26" s="100"/>
      <c r="E26" s="100"/>
      <c r="F26" s="100"/>
      <c r="G26" s="100"/>
      <c r="H26" s="100"/>
      <c r="I26" s="100"/>
      <c r="J26" s="100"/>
    </row>
    <row r="27" spans="2:10">
      <c r="B27" s="100"/>
      <c r="C27" s="100"/>
      <c r="D27" s="100"/>
      <c r="E27" s="100"/>
      <c r="F27" s="100"/>
      <c r="G27" s="100"/>
      <c r="H27" s="100"/>
      <c r="I27" s="100"/>
      <c r="J27" s="100"/>
    </row>
    <row r="28" spans="2:10">
      <c r="B28" s="100"/>
      <c r="C28" s="100"/>
      <c r="D28" s="100"/>
      <c r="E28" s="100"/>
      <c r="F28" s="100"/>
      <c r="G28" s="100"/>
      <c r="H28" s="100"/>
      <c r="I28" s="100"/>
      <c r="J28" s="100"/>
    </row>
    <row r="29" spans="2:10">
      <c r="B29" s="100"/>
      <c r="C29" s="100"/>
      <c r="D29" s="100"/>
      <c r="E29" s="100"/>
      <c r="F29" s="100"/>
      <c r="G29" s="100"/>
      <c r="H29" s="100"/>
      <c r="I29" s="100"/>
      <c r="J29" s="100"/>
    </row>
    <row r="30" spans="2:10">
      <c r="B30" s="100"/>
      <c r="C30" s="100"/>
      <c r="D30" s="100"/>
      <c r="E30" s="100"/>
      <c r="F30" s="100"/>
      <c r="G30" s="100"/>
      <c r="H30" s="100"/>
      <c r="I30" s="100"/>
      <c r="J30" s="100"/>
    </row>
    <row r="31" spans="2:10">
      <c r="B31" s="100"/>
      <c r="C31" s="100"/>
      <c r="D31" s="100"/>
      <c r="E31" s="100"/>
      <c r="F31" s="100"/>
      <c r="G31" s="100"/>
      <c r="H31" s="100"/>
      <c r="I31" s="100"/>
      <c r="J31" s="100"/>
    </row>
    <row r="32" spans="2:10">
      <c r="B32" s="100"/>
      <c r="C32" s="100"/>
      <c r="D32" s="100"/>
      <c r="E32" s="100"/>
      <c r="F32" s="100"/>
      <c r="G32" s="100"/>
      <c r="H32" s="100"/>
      <c r="I32" s="100"/>
      <c r="J32" s="100"/>
    </row>
    <row r="33" spans="2:10">
      <c r="B33" s="100"/>
      <c r="C33" s="100"/>
      <c r="D33" s="100"/>
      <c r="E33" s="100"/>
      <c r="F33" s="100"/>
      <c r="G33" s="100"/>
      <c r="H33" s="100"/>
      <c r="I33" s="100"/>
      <c r="J33" s="100"/>
    </row>
    <row r="34" spans="2:10">
      <c r="B34" s="100"/>
      <c r="C34" s="100"/>
      <c r="D34" s="100"/>
      <c r="E34" s="100"/>
      <c r="F34" s="100"/>
      <c r="G34" s="100"/>
      <c r="H34" s="100"/>
      <c r="I34" s="100"/>
      <c r="J34" s="100"/>
    </row>
    <row r="35" spans="2:10">
      <c r="B35" s="100"/>
      <c r="C35" s="100"/>
      <c r="D35" s="100"/>
      <c r="E35" s="100"/>
      <c r="F35" s="100"/>
      <c r="G35" s="100"/>
      <c r="H35" s="100"/>
      <c r="I35" s="100"/>
      <c r="J35" s="100"/>
    </row>
    <row r="36" spans="2:10">
      <c r="B36" s="100"/>
      <c r="C36" s="100"/>
      <c r="D36" s="100"/>
      <c r="E36" s="100"/>
      <c r="F36" s="100"/>
      <c r="G36" s="100"/>
      <c r="H36" s="100"/>
      <c r="I36" s="100"/>
      <c r="J36" s="100"/>
    </row>
    <row r="37" spans="2:10">
      <c r="B37" s="100"/>
      <c r="C37" s="100"/>
      <c r="D37" s="100"/>
      <c r="E37" s="100"/>
      <c r="F37" s="100"/>
      <c r="G37" s="100"/>
      <c r="H37" s="100"/>
      <c r="I37" s="100"/>
      <c r="J37" s="100"/>
    </row>
    <row r="38" spans="2:10">
      <c r="B38" s="100"/>
      <c r="C38" s="100"/>
      <c r="D38" s="100"/>
      <c r="E38" s="100"/>
      <c r="F38" s="100"/>
      <c r="G38" s="100"/>
      <c r="H38" s="100"/>
      <c r="I38" s="100"/>
      <c r="J38" s="100"/>
    </row>
    <row r="39" spans="2:10">
      <c r="B39" s="100"/>
      <c r="C39" s="100"/>
      <c r="D39" s="100"/>
      <c r="E39" s="100"/>
      <c r="F39" s="100"/>
      <c r="G39" s="100"/>
      <c r="H39" s="100"/>
      <c r="I39" s="100"/>
      <c r="J39" s="100"/>
    </row>
    <row r="40" spans="2:10">
      <c r="B40" s="100"/>
      <c r="C40" s="100"/>
      <c r="D40" s="100"/>
      <c r="E40" s="100"/>
      <c r="F40" s="100"/>
      <c r="G40" s="100"/>
      <c r="H40" s="100"/>
      <c r="I40" s="100"/>
      <c r="J40" s="100"/>
    </row>
    <row r="41" spans="2:10">
      <c r="B41" s="100"/>
      <c r="C41" s="100"/>
      <c r="D41" s="100"/>
      <c r="E41" s="100"/>
      <c r="F41" s="100"/>
      <c r="G41" s="100"/>
      <c r="H41" s="100"/>
      <c r="I41" s="100"/>
      <c r="J41" s="100"/>
    </row>
    <row r="42" spans="2:10">
      <c r="B42" s="100"/>
      <c r="C42" s="100"/>
      <c r="D42" s="100"/>
      <c r="E42" s="100"/>
      <c r="F42" s="100"/>
      <c r="G42" s="100"/>
      <c r="H42" s="100"/>
      <c r="I42" s="100"/>
      <c r="J42" s="100"/>
    </row>
    <row r="43" spans="2:10">
      <c r="B43" s="100"/>
      <c r="C43" s="100"/>
      <c r="D43" s="100"/>
      <c r="E43" s="100"/>
      <c r="F43" s="100"/>
      <c r="G43" s="100"/>
      <c r="H43" s="100"/>
      <c r="I43" s="100"/>
      <c r="J43" s="100"/>
    </row>
    <row r="44" spans="2:10">
      <c r="B44" s="100"/>
      <c r="C44" s="100"/>
      <c r="D44" s="100"/>
      <c r="E44" s="100"/>
      <c r="F44" s="100"/>
      <c r="G44" s="100"/>
      <c r="H44" s="100"/>
      <c r="I44" s="100"/>
      <c r="J44" s="100"/>
    </row>
    <row r="45" spans="2:10">
      <c r="B45" s="100"/>
      <c r="C45" s="100"/>
      <c r="D45" s="100"/>
      <c r="E45" s="100"/>
      <c r="F45" s="100"/>
      <c r="G45" s="100"/>
      <c r="H45" s="100"/>
      <c r="I45" s="100"/>
      <c r="J45" s="100"/>
    </row>
    <row r="46" spans="2:10">
      <c r="B46" s="100"/>
      <c r="C46" s="100"/>
      <c r="D46" s="100"/>
      <c r="E46" s="100"/>
      <c r="F46" s="100"/>
      <c r="G46" s="100"/>
      <c r="H46" s="100"/>
      <c r="I46" s="100"/>
      <c r="J46" s="100"/>
    </row>
    <row r="47" spans="2:10">
      <c r="B47" s="100"/>
      <c r="C47" s="100"/>
      <c r="D47" s="100"/>
      <c r="E47" s="100"/>
      <c r="F47" s="100"/>
      <c r="G47" s="100"/>
      <c r="H47" s="100"/>
      <c r="I47" s="100"/>
      <c r="J47" s="100"/>
    </row>
    <row r="48" spans="2:10">
      <c r="B48" s="100"/>
      <c r="C48" s="100"/>
      <c r="D48" s="100"/>
      <c r="E48" s="100"/>
      <c r="F48" s="100"/>
      <c r="G48" s="100"/>
      <c r="H48" s="100"/>
      <c r="I48" s="100"/>
      <c r="J48" s="100"/>
    </row>
    <row r="49" spans="2:10">
      <c r="B49" s="100"/>
      <c r="C49" s="100"/>
      <c r="D49" s="100"/>
      <c r="E49" s="100"/>
      <c r="F49" s="100"/>
      <c r="G49" s="100"/>
      <c r="H49" s="100"/>
      <c r="I49" s="100"/>
      <c r="J49" s="100"/>
    </row>
    <row r="50" spans="2:10">
      <c r="B50" s="100"/>
      <c r="C50" s="100"/>
      <c r="D50" s="100"/>
      <c r="E50" s="100"/>
      <c r="F50" s="100"/>
      <c r="G50" s="100"/>
      <c r="H50" s="100"/>
      <c r="I50" s="100"/>
      <c r="J50" s="100"/>
    </row>
    <row r="51" spans="2:10">
      <c r="B51" s="100"/>
      <c r="C51" s="100"/>
      <c r="D51" s="100"/>
      <c r="E51" s="100"/>
      <c r="F51" s="100"/>
      <c r="G51" s="100"/>
      <c r="H51" s="100"/>
      <c r="I51" s="100"/>
      <c r="J51" s="100"/>
    </row>
    <row r="52" spans="2:10">
      <c r="B52" s="100"/>
      <c r="C52" s="100"/>
      <c r="D52" s="100"/>
      <c r="E52" s="100"/>
      <c r="F52" s="100"/>
      <c r="G52" s="100"/>
      <c r="H52" s="100"/>
      <c r="I52" s="100"/>
      <c r="J52" s="100"/>
    </row>
    <row r="53" spans="2:10">
      <c r="B53" s="100"/>
      <c r="C53" s="100"/>
      <c r="D53" s="100"/>
      <c r="E53" s="100"/>
      <c r="F53" s="100"/>
      <c r="G53" s="100"/>
      <c r="H53" s="100"/>
      <c r="I53" s="100"/>
      <c r="J53" s="100"/>
    </row>
    <row r="54" spans="2:10">
      <c r="B54" s="100"/>
      <c r="C54" s="100"/>
      <c r="D54" s="100"/>
      <c r="E54" s="100"/>
      <c r="F54" s="100"/>
      <c r="G54" s="100"/>
      <c r="H54" s="100"/>
      <c r="I54" s="100"/>
      <c r="J54" s="100"/>
    </row>
    <row r="55" spans="2:10">
      <c r="B55" s="100"/>
      <c r="C55" s="100"/>
      <c r="D55" s="100"/>
      <c r="E55" s="100"/>
      <c r="F55" s="100"/>
      <c r="G55" s="100"/>
      <c r="H55" s="100"/>
      <c r="I55" s="100"/>
      <c r="J55" s="100"/>
    </row>
    <row r="56" spans="2:10">
      <c r="B56" s="100"/>
      <c r="C56" s="100"/>
      <c r="D56" s="100"/>
      <c r="E56" s="100"/>
      <c r="F56" s="100"/>
      <c r="G56" s="100"/>
      <c r="H56" s="100"/>
      <c r="I56" s="100"/>
      <c r="J56" s="100"/>
    </row>
    <row r="57" spans="2:10">
      <c r="B57" s="100"/>
      <c r="C57" s="100"/>
      <c r="D57" s="100"/>
      <c r="E57" s="100"/>
      <c r="F57" s="100"/>
      <c r="G57" s="100"/>
      <c r="H57" s="100"/>
      <c r="I57" s="100"/>
      <c r="J57" s="100"/>
    </row>
    <row r="58" spans="2:10">
      <c r="B58" s="100"/>
      <c r="C58" s="100"/>
      <c r="D58" s="100"/>
      <c r="E58" s="100"/>
      <c r="F58" s="100"/>
      <c r="G58" s="100"/>
      <c r="H58" s="100"/>
      <c r="I58" s="100"/>
      <c r="J58" s="100"/>
    </row>
    <row r="59" spans="2:10">
      <c r="B59" s="100"/>
      <c r="C59" s="100"/>
      <c r="D59" s="100"/>
      <c r="E59" s="100"/>
      <c r="F59" s="100"/>
      <c r="G59" s="100"/>
      <c r="H59" s="100"/>
      <c r="I59" s="100"/>
      <c r="J59" s="100"/>
    </row>
    <row r="60" spans="2:10">
      <c r="B60" s="100"/>
      <c r="C60" s="100"/>
      <c r="D60" s="100"/>
      <c r="E60" s="100"/>
      <c r="F60" s="100"/>
      <c r="G60" s="100"/>
      <c r="H60" s="100"/>
      <c r="I60" s="100"/>
      <c r="J60" s="100"/>
    </row>
    <row r="61" spans="2:10">
      <c r="B61" s="100"/>
      <c r="C61" s="100"/>
      <c r="D61" s="100"/>
      <c r="E61" s="100"/>
      <c r="F61" s="100"/>
      <c r="G61" s="100"/>
      <c r="H61" s="100"/>
      <c r="I61" s="100"/>
      <c r="J61" s="100"/>
    </row>
    <row r="62" spans="2:10">
      <c r="B62" s="100"/>
      <c r="C62" s="100"/>
      <c r="D62" s="100"/>
      <c r="E62" s="100"/>
      <c r="F62" s="100"/>
      <c r="G62" s="100"/>
      <c r="H62" s="100"/>
      <c r="I62" s="100"/>
      <c r="J62" s="100"/>
    </row>
    <row r="63" spans="2:10">
      <c r="B63" s="100"/>
      <c r="C63" s="100"/>
      <c r="D63" s="100"/>
      <c r="E63" s="100"/>
      <c r="F63" s="100"/>
      <c r="G63" s="100"/>
      <c r="H63" s="100"/>
      <c r="I63" s="100"/>
      <c r="J63" s="100"/>
    </row>
    <row r="64" spans="2:10">
      <c r="B64" s="100"/>
      <c r="C64" s="100"/>
      <c r="D64" s="100"/>
      <c r="E64" s="100"/>
      <c r="F64" s="100"/>
      <c r="G64" s="100"/>
      <c r="H64" s="100"/>
      <c r="I64" s="100"/>
      <c r="J64" s="100"/>
    </row>
    <row r="65" spans="2:10">
      <c r="B65" s="100"/>
      <c r="C65" s="100"/>
      <c r="D65" s="100"/>
      <c r="E65" s="100"/>
      <c r="F65" s="100"/>
      <c r="G65" s="100"/>
      <c r="H65" s="100"/>
      <c r="I65" s="100"/>
      <c r="J65" s="100"/>
    </row>
    <row r="66" spans="2:10">
      <c r="B66" s="100"/>
      <c r="C66" s="100"/>
      <c r="D66" s="100"/>
      <c r="E66" s="100"/>
      <c r="F66" s="100"/>
      <c r="G66" s="100"/>
      <c r="H66" s="100"/>
      <c r="I66" s="100"/>
      <c r="J66" s="100"/>
    </row>
    <row r="67" spans="2:10">
      <c r="B67" s="100"/>
      <c r="C67" s="100"/>
      <c r="D67" s="100"/>
      <c r="E67" s="100"/>
      <c r="F67" s="100"/>
      <c r="G67" s="100"/>
      <c r="H67" s="100"/>
      <c r="I67" s="100"/>
      <c r="J67" s="100"/>
    </row>
    <row r="68" spans="2:10">
      <c r="B68" s="100"/>
      <c r="C68" s="100"/>
      <c r="D68" s="100"/>
      <c r="E68" s="100"/>
      <c r="F68" s="100"/>
      <c r="G68" s="100"/>
      <c r="H68" s="100"/>
      <c r="I68" s="100"/>
      <c r="J68" s="100"/>
    </row>
    <row r="69" spans="2:10">
      <c r="B69" s="100"/>
      <c r="C69" s="100"/>
      <c r="D69" s="100"/>
      <c r="E69" s="100"/>
      <c r="F69" s="100"/>
      <c r="G69" s="100"/>
      <c r="H69" s="100"/>
      <c r="I69" s="100"/>
      <c r="J69" s="100"/>
    </row>
    <row r="70" spans="2:10">
      <c r="B70" s="100"/>
      <c r="C70" s="100"/>
      <c r="D70" s="100"/>
      <c r="E70" s="100"/>
      <c r="F70" s="100"/>
      <c r="G70" s="100"/>
      <c r="H70" s="100"/>
      <c r="I70" s="100"/>
      <c r="J70" s="100"/>
    </row>
    <row r="71" spans="2:10">
      <c r="B71" s="100"/>
      <c r="C71" s="100"/>
      <c r="D71" s="100"/>
      <c r="E71" s="100"/>
      <c r="F71" s="100"/>
      <c r="G71" s="100"/>
      <c r="H71" s="100"/>
      <c r="I71" s="100"/>
      <c r="J71" s="100"/>
    </row>
    <row r="72" spans="2:10">
      <c r="B72" s="100"/>
      <c r="C72" s="100"/>
      <c r="D72" s="100"/>
      <c r="E72" s="100"/>
      <c r="F72" s="100"/>
      <c r="G72" s="100"/>
      <c r="H72" s="100"/>
      <c r="I72" s="100"/>
      <c r="J72" s="100"/>
    </row>
    <row r="73" spans="2:10">
      <c r="B73" s="100"/>
      <c r="C73" s="100"/>
      <c r="D73" s="100"/>
      <c r="E73" s="100"/>
      <c r="F73" s="100"/>
      <c r="G73" s="100"/>
      <c r="H73" s="100"/>
      <c r="I73" s="100"/>
      <c r="J73" s="100"/>
    </row>
    <row r="74" spans="2:10">
      <c r="B74" s="100"/>
      <c r="C74" s="100"/>
      <c r="D74" s="100"/>
      <c r="E74" s="100"/>
      <c r="F74" s="100"/>
      <c r="G74" s="100"/>
      <c r="H74" s="100"/>
      <c r="I74" s="100"/>
      <c r="J74" s="100"/>
    </row>
    <row r="75" spans="2:10">
      <c r="B75" s="100"/>
      <c r="C75" s="100"/>
      <c r="D75" s="100"/>
      <c r="E75" s="100"/>
      <c r="F75" s="100"/>
      <c r="G75" s="100"/>
      <c r="H75" s="100"/>
      <c r="I75" s="100"/>
      <c r="J75" s="100"/>
    </row>
    <row r="76" spans="2:10">
      <c r="B76" s="100"/>
      <c r="C76" s="100"/>
      <c r="D76" s="100"/>
      <c r="E76" s="100"/>
      <c r="F76" s="100"/>
      <c r="G76" s="100"/>
      <c r="H76" s="100"/>
      <c r="I76" s="100"/>
      <c r="J76" s="100"/>
    </row>
    <row r="77" spans="2:10">
      <c r="B77" s="100"/>
      <c r="C77" s="100"/>
      <c r="D77" s="100"/>
      <c r="E77" s="100"/>
      <c r="F77" s="100"/>
      <c r="G77" s="100"/>
      <c r="H77" s="100"/>
      <c r="I77" s="100"/>
      <c r="J77" s="100"/>
    </row>
    <row r="78" spans="2:10">
      <c r="B78" s="100"/>
      <c r="C78" s="100"/>
      <c r="D78" s="100"/>
      <c r="E78" s="100"/>
      <c r="F78" s="100"/>
      <c r="G78" s="100"/>
      <c r="H78" s="100"/>
      <c r="I78" s="100"/>
      <c r="J78" s="100"/>
    </row>
    <row r="79" spans="2:10">
      <c r="B79" s="100"/>
      <c r="C79" s="100"/>
      <c r="D79" s="100"/>
      <c r="E79" s="100"/>
      <c r="F79" s="100"/>
      <c r="G79" s="100"/>
      <c r="H79" s="100"/>
      <c r="I79" s="100"/>
      <c r="J79" s="100"/>
    </row>
    <row r="80" spans="2:10">
      <c r="B80" s="100"/>
      <c r="C80" s="100"/>
      <c r="D80" s="100"/>
      <c r="E80" s="100"/>
      <c r="F80" s="100"/>
      <c r="G80" s="100"/>
      <c r="H80" s="100"/>
      <c r="I80" s="100"/>
      <c r="J80" s="100"/>
    </row>
    <row r="81" spans="2:10">
      <c r="B81" s="100"/>
      <c r="C81" s="100"/>
      <c r="D81" s="100"/>
      <c r="E81" s="100"/>
      <c r="F81" s="100"/>
      <c r="G81" s="100"/>
      <c r="H81" s="100"/>
      <c r="I81" s="100"/>
      <c r="J81" s="100"/>
    </row>
    <row r="82" spans="2:10">
      <c r="B82" s="100"/>
      <c r="C82" s="100"/>
      <c r="D82" s="100"/>
      <c r="E82" s="100"/>
      <c r="F82" s="100"/>
      <c r="G82" s="100"/>
      <c r="H82" s="100"/>
      <c r="I82" s="100"/>
      <c r="J82" s="100"/>
    </row>
    <row r="83" spans="2:10">
      <c r="B83" s="100"/>
      <c r="C83" s="100"/>
      <c r="D83" s="100"/>
      <c r="E83" s="100"/>
      <c r="F83" s="100"/>
      <c r="G83" s="100"/>
      <c r="H83" s="100"/>
      <c r="I83" s="100"/>
      <c r="J83" s="100"/>
    </row>
    <row r="84" spans="2:10">
      <c r="B84" s="100"/>
      <c r="C84" s="100"/>
      <c r="D84" s="100"/>
      <c r="E84" s="100"/>
      <c r="F84" s="100"/>
      <c r="G84" s="100"/>
      <c r="H84" s="100"/>
      <c r="I84" s="100"/>
      <c r="J84" s="100"/>
    </row>
    <row r="85" spans="2:10">
      <c r="B85" s="100"/>
      <c r="C85" s="100"/>
      <c r="D85" s="100"/>
      <c r="E85" s="100"/>
      <c r="F85" s="100"/>
      <c r="G85" s="100"/>
      <c r="H85" s="100"/>
      <c r="I85" s="100"/>
      <c r="J85" s="100"/>
    </row>
    <row r="86" spans="2:10">
      <c r="B86" s="100"/>
      <c r="C86" s="100"/>
      <c r="D86" s="100"/>
      <c r="E86" s="100"/>
      <c r="F86" s="100"/>
      <c r="G86" s="100"/>
      <c r="H86" s="100"/>
      <c r="I86" s="100"/>
      <c r="J86" s="100"/>
    </row>
    <row r="87" spans="2:10">
      <c r="B87" s="100"/>
      <c r="C87" s="100"/>
      <c r="D87" s="100"/>
      <c r="E87" s="100"/>
      <c r="F87" s="100"/>
      <c r="G87" s="100"/>
      <c r="H87" s="100"/>
      <c r="I87" s="100"/>
      <c r="J87" s="100"/>
    </row>
    <row r="88" spans="2:10">
      <c r="B88" s="100"/>
      <c r="C88" s="100"/>
      <c r="D88" s="100"/>
      <c r="E88" s="100"/>
      <c r="F88" s="100"/>
      <c r="G88" s="100"/>
      <c r="H88" s="100"/>
      <c r="I88" s="100"/>
      <c r="J88" s="100"/>
    </row>
    <row r="89" spans="2:10">
      <c r="B89" s="100"/>
      <c r="C89" s="100"/>
      <c r="D89" s="100"/>
      <c r="E89" s="100"/>
      <c r="F89" s="100"/>
      <c r="G89" s="100"/>
      <c r="H89" s="100"/>
      <c r="I89" s="100"/>
      <c r="J89" s="100"/>
    </row>
    <row r="90" spans="2:10">
      <c r="B90" s="100"/>
      <c r="C90" s="100"/>
      <c r="D90" s="100"/>
      <c r="E90" s="100"/>
      <c r="F90" s="100"/>
      <c r="G90" s="100"/>
      <c r="H90" s="100"/>
      <c r="I90" s="100"/>
      <c r="J90" s="100"/>
    </row>
    <row r="91" spans="2:10">
      <c r="B91" s="100"/>
      <c r="C91" s="100"/>
      <c r="D91" s="100"/>
      <c r="E91" s="100"/>
      <c r="F91" s="100"/>
      <c r="G91" s="100"/>
      <c r="H91" s="100"/>
      <c r="I91" s="100"/>
      <c r="J91" s="100"/>
    </row>
    <row r="92" spans="2:10">
      <c r="B92" s="100"/>
      <c r="C92" s="100"/>
      <c r="D92" s="100"/>
      <c r="E92" s="100"/>
      <c r="F92" s="100"/>
      <c r="G92" s="100"/>
      <c r="H92" s="100"/>
      <c r="I92" s="100"/>
      <c r="J92" s="100"/>
    </row>
    <row r="93" spans="2:10">
      <c r="B93" s="100"/>
      <c r="C93" s="100"/>
      <c r="D93" s="100"/>
      <c r="E93" s="100"/>
      <c r="F93" s="100"/>
      <c r="G93" s="100"/>
      <c r="H93" s="100"/>
      <c r="I93" s="100"/>
      <c r="J93" s="100"/>
    </row>
    <row r="94" spans="2:10">
      <c r="B94" s="100"/>
      <c r="C94" s="100"/>
      <c r="D94" s="100"/>
      <c r="E94" s="100"/>
      <c r="F94" s="100"/>
      <c r="G94" s="100"/>
      <c r="H94" s="100"/>
      <c r="I94" s="100"/>
      <c r="J94" s="100"/>
    </row>
    <row r="95" spans="2:10">
      <c r="B95" s="100"/>
      <c r="C95" s="100"/>
      <c r="D95" s="100"/>
      <c r="E95" s="100"/>
      <c r="F95" s="100"/>
      <c r="G95" s="100"/>
      <c r="H95" s="100"/>
      <c r="I95" s="100"/>
      <c r="J95" s="100"/>
    </row>
    <row r="96" spans="2:10">
      <c r="B96" s="100"/>
      <c r="C96" s="100"/>
      <c r="D96" s="100"/>
      <c r="E96" s="100"/>
      <c r="F96" s="100"/>
      <c r="G96" s="100"/>
      <c r="H96" s="100"/>
      <c r="I96" s="100"/>
      <c r="J96" s="100"/>
    </row>
    <row r="97" spans="2:10">
      <c r="B97" s="100"/>
      <c r="C97" s="100"/>
      <c r="D97" s="100"/>
      <c r="E97" s="100"/>
      <c r="F97" s="100"/>
      <c r="G97" s="100"/>
      <c r="H97" s="100"/>
      <c r="I97" s="100"/>
      <c r="J97" s="100"/>
    </row>
    <row r="98" spans="2:10">
      <c r="B98" s="100"/>
      <c r="C98" s="100"/>
      <c r="D98" s="100"/>
      <c r="E98" s="100"/>
      <c r="F98" s="100"/>
      <c r="G98" s="100"/>
      <c r="H98" s="100"/>
      <c r="I98" s="100"/>
      <c r="J98" s="100"/>
    </row>
    <row r="99" spans="2:10">
      <c r="B99" s="100"/>
      <c r="C99" s="100"/>
      <c r="D99" s="100"/>
      <c r="E99" s="100"/>
      <c r="F99" s="100"/>
      <c r="G99" s="100"/>
      <c r="H99" s="100"/>
      <c r="I99" s="100"/>
      <c r="J99" s="100"/>
    </row>
    <row r="100" spans="2:10">
      <c r="B100" s="100"/>
      <c r="C100" s="100"/>
      <c r="D100" s="100"/>
      <c r="E100" s="100"/>
      <c r="F100" s="100"/>
      <c r="G100" s="100"/>
      <c r="H100" s="100"/>
      <c r="I100" s="100"/>
      <c r="J100" s="100"/>
    </row>
    <row r="101" spans="2:10">
      <c r="B101" s="100"/>
      <c r="C101" s="100"/>
      <c r="D101" s="100"/>
      <c r="E101" s="100"/>
      <c r="F101" s="100"/>
      <c r="G101" s="100"/>
      <c r="H101" s="100"/>
      <c r="I101" s="100"/>
      <c r="J101" s="100"/>
    </row>
    <row r="102" spans="2:10">
      <c r="B102" s="100"/>
      <c r="C102" s="100"/>
      <c r="D102" s="100"/>
      <c r="E102" s="100"/>
      <c r="F102" s="100"/>
      <c r="G102" s="100"/>
      <c r="H102" s="100"/>
      <c r="I102" s="100"/>
      <c r="J102" s="100"/>
    </row>
    <row r="103" spans="2:10">
      <c r="B103" s="100"/>
      <c r="C103" s="100"/>
      <c r="D103" s="100"/>
      <c r="E103" s="100"/>
      <c r="F103" s="100"/>
      <c r="G103" s="100"/>
      <c r="H103" s="100"/>
      <c r="I103" s="100"/>
      <c r="J103" s="100"/>
    </row>
    <row r="104" spans="2:10">
      <c r="B104" s="100"/>
      <c r="C104" s="100"/>
      <c r="D104" s="100"/>
      <c r="E104" s="100"/>
      <c r="F104" s="100"/>
      <c r="G104" s="100"/>
      <c r="H104" s="100"/>
      <c r="I104" s="100"/>
      <c r="J104" s="100"/>
    </row>
    <row r="105" spans="2:10">
      <c r="B105" s="100"/>
      <c r="C105" s="100"/>
      <c r="D105" s="100"/>
      <c r="E105" s="100"/>
      <c r="F105" s="100"/>
      <c r="G105" s="100"/>
      <c r="H105" s="100"/>
      <c r="I105" s="100"/>
      <c r="J105" s="100"/>
    </row>
    <row r="106" spans="2:10">
      <c r="B106" s="100"/>
      <c r="C106" s="100"/>
      <c r="D106" s="100"/>
      <c r="E106" s="100"/>
      <c r="F106" s="100"/>
      <c r="G106" s="100"/>
      <c r="H106" s="100"/>
      <c r="I106" s="100"/>
      <c r="J106" s="100"/>
    </row>
    <row r="107" spans="2:10">
      <c r="B107" s="100"/>
      <c r="C107" s="100"/>
      <c r="D107" s="100"/>
      <c r="E107" s="100"/>
      <c r="F107" s="100"/>
      <c r="G107" s="100"/>
      <c r="H107" s="100"/>
      <c r="I107" s="100"/>
      <c r="J107" s="100"/>
    </row>
    <row r="108" spans="2:10">
      <c r="B108" s="100"/>
      <c r="C108" s="100"/>
      <c r="D108" s="100"/>
      <c r="E108" s="100"/>
      <c r="F108" s="100"/>
      <c r="G108" s="100"/>
      <c r="H108" s="100"/>
      <c r="I108" s="100"/>
      <c r="J108" s="100"/>
    </row>
    <row r="109" spans="2:10">
      <c r="B109" s="100"/>
      <c r="C109" s="100"/>
      <c r="D109" s="100"/>
      <c r="E109" s="100"/>
      <c r="F109" s="100"/>
      <c r="G109" s="100"/>
      <c r="H109" s="100"/>
      <c r="I109" s="100"/>
      <c r="J109" s="100"/>
    </row>
    <row r="110" spans="2:10">
      <c r="B110" s="100"/>
      <c r="C110" s="100"/>
      <c r="D110" s="100"/>
      <c r="E110" s="100"/>
      <c r="F110" s="100"/>
      <c r="G110" s="100"/>
      <c r="H110" s="100"/>
      <c r="I110" s="100"/>
      <c r="J110" s="100"/>
    </row>
    <row r="111" spans="2:10">
      <c r="B111" s="100"/>
      <c r="C111" s="100"/>
      <c r="D111" s="100"/>
      <c r="E111" s="100"/>
      <c r="F111" s="100"/>
      <c r="G111" s="100"/>
      <c r="H111" s="100"/>
      <c r="I111" s="100"/>
      <c r="J111" s="100"/>
    </row>
    <row r="112" spans="2:10">
      <c r="B112" s="100"/>
      <c r="C112" s="100"/>
      <c r="D112" s="100"/>
      <c r="E112" s="100"/>
      <c r="F112" s="100"/>
      <c r="G112" s="100"/>
      <c r="H112" s="100"/>
      <c r="I112" s="100"/>
      <c r="J112" s="100"/>
    </row>
    <row r="113" spans="2:10">
      <c r="B113" s="100"/>
      <c r="C113" s="100"/>
      <c r="D113" s="100"/>
      <c r="E113" s="100"/>
      <c r="F113" s="100"/>
      <c r="G113" s="100"/>
      <c r="H113" s="100"/>
      <c r="I113" s="100"/>
      <c r="J113" s="100"/>
    </row>
    <row r="114" spans="2:10">
      <c r="F114" s="3"/>
      <c r="G114" s="3"/>
      <c r="H114" s="3"/>
      <c r="I114" s="3"/>
    </row>
    <row r="115" spans="2:10">
      <c r="F115" s="3"/>
      <c r="G115" s="3"/>
      <c r="H115" s="3"/>
      <c r="I115" s="3"/>
    </row>
    <row r="116" spans="2:10">
      <c r="F116" s="3"/>
      <c r="G116" s="3"/>
      <c r="H116" s="3"/>
      <c r="I116" s="3"/>
    </row>
    <row r="117" spans="2:10">
      <c r="F117" s="3"/>
      <c r="G117" s="3"/>
      <c r="H117" s="3"/>
      <c r="I117" s="3"/>
    </row>
    <row r="118" spans="2:10">
      <c r="F118" s="3"/>
      <c r="G118" s="3"/>
      <c r="H118" s="3"/>
      <c r="I118" s="3"/>
    </row>
    <row r="119" spans="2:10">
      <c r="F119" s="3"/>
      <c r="G119" s="3"/>
      <c r="H119" s="3"/>
      <c r="I119" s="3"/>
    </row>
    <row r="120" spans="2:10">
      <c r="F120" s="3"/>
      <c r="G120" s="3"/>
      <c r="H120" s="3"/>
      <c r="I120" s="3"/>
    </row>
    <row r="121" spans="2:10">
      <c r="F121" s="3"/>
      <c r="G121" s="3"/>
      <c r="H121" s="3"/>
      <c r="I121" s="3"/>
    </row>
    <row r="122" spans="2:10">
      <c r="F122" s="3"/>
      <c r="G122" s="3"/>
      <c r="H122" s="3"/>
      <c r="I122" s="3"/>
    </row>
    <row r="123" spans="2:10">
      <c r="F123" s="3"/>
      <c r="G123" s="3"/>
      <c r="H123" s="3"/>
      <c r="I123" s="3"/>
    </row>
    <row r="124" spans="2:10">
      <c r="F124" s="3"/>
      <c r="G124" s="3"/>
      <c r="H124" s="3"/>
      <c r="I124" s="3"/>
    </row>
    <row r="125" spans="2:10">
      <c r="F125" s="3"/>
      <c r="G125" s="3"/>
      <c r="H125" s="3"/>
      <c r="I125" s="3"/>
    </row>
    <row r="126" spans="2:10">
      <c r="F126" s="3"/>
      <c r="G126" s="3"/>
      <c r="H126" s="3"/>
      <c r="I126" s="3"/>
    </row>
    <row r="127" spans="2:10">
      <c r="F127" s="3"/>
      <c r="G127" s="3"/>
      <c r="H127" s="3"/>
      <c r="I127" s="3"/>
    </row>
    <row r="128" spans="2:10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4:J1048576 B17:B18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190</v>
      </c>
      <c r="C1" s="78" t="s" vm="1">
        <v>265</v>
      </c>
    </row>
    <row r="2" spans="2:60">
      <c r="B2" s="56" t="s">
        <v>189</v>
      </c>
      <c r="C2" s="78" t="s">
        <v>266</v>
      </c>
    </row>
    <row r="3" spans="2:60">
      <c r="B3" s="56" t="s">
        <v>191</v>
      </c>
      <c r="C3" s="78" t="s">
        <v>267</v>
      </c>
    </row>
    <row r="4" spans="2:60">
      <c r="B4" s="56" t="s">
        <v>192</v>
      </c>
      <c r="C4" s="78">
        <v>74</v>
      </c>
    </row>
    <row r="6" spans="2:60" ht="26.25" customHeight="1">
      <c r="B6" s="160" t="s">
        <v>225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66">
      <c r="B7" s="59" t="s">
        <v>127</v>
      </c>
      <c r="C7" s="59" t="s">
        <v>128</v>
      </c>
      <c r="D7" s="59" t="s">
        <v>15</v>
      </c>
      <c r="E7" s="59" t="s">
        <v>16</v>
      </c>
      <c r="F7" s="59" t="s">
        <v>62</v>
      </c>
      <c r="G7" s="59" t="s">
        <v>112</v>
      </c>
      <c r="H7" s="59" t="s">
        <v>58</v>
      </c>
      <c r="I7" s="59" t="s">
        <v>121</v>
      </c>
      <c r="J7" s="59" t="s">
        <v>193</v>
      </c>
      <c r="K7" s="59" t="s">
        <v>194</v>
      </c>
    </row>
    <row r="8" spans="2:60" s="3" customFormat="1" ht="21.75" customHeight="1">
      <c r="B8" s="15"/>
      <c r="C8" s="69"/>
      <c r="D8" s="16"/>
      <c r="E8" s="16"/>
      <c r="F8" s="16" t="s">
        <v>20</v>
      </c>
      <c r="G8" s="16"/>
      <c r="H8" s="16" t="s">
        <v>20</v>
      </c>
      <c r="I8" s="16" t="s">
        <v>252</v>
      </c>
      <c r="J8" s="32" t="s">
        <v>20</v>
      </c>
      <c r="K8" s="17" t="s">
        <v>20</v>
      </c>
    </row>
    <row r="9" spans="2:60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20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5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115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5.85546875" style="2" bestFit="1" customWidth="1"/>
    <col min="3" max="3" width="34.140625" style="1" bestFit="1" customWidth="1"/>
    <col min="4" max="4" width="4.7109375" style="1" bestFit="1" customWidth="1"/>
    <col min="5" max="5" width="11.140625" style="1" bestFit="1" customWidth="1"/>
    <col min="6" max="6" width="6.85546875" style="1" bestFit="1" customWidth="1"/>
    <col min="7" max="7" width="9" style="1" bestFit="1" customWidth="1"/>
    <col min="8" max="8" width="9.140625" style="1" bestFit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6" t="s">
        <v>190</v>
      </c>
      <c r="C1" s="78" t="s" vm="1">
        <v>265</v>
      </c>
    </row>
    <row r="2" spans="2:60">
      <c r="B2" s="56" t="s">
        <v>189</v>
      </c>
      <c r="C2" s="78" t="s">
        <v>266</v>
      </c>
    </row>
    <row r="3" spans="2:60">
      <c r="B3" s="56" t="s">
        <v>191</v>
      </c>
      <c r="C3" s="78" t="s">
        <v>267</v>
      </c>
    </row>
    <row r="4" spans="2:60">
      <c r="B4" s="56" t="s">
        <v>192</v>
      </c>
      <c r="C4" s="78">
        <v>74</v>
      </c>
    </row>
    <row r="6" spans="2:60" ht="26.25" customHeight="1">
      <c r="B6" s="160" t="s">
        <v>226</v>
      </c>
      <c r="C6" s="161"/>
      <c r="D6" s="161"/>
      <c r="E6" s="161"/>
      <c r="F6" s="161"/>
      <c r="G6" s="161"/>
      <c r="H6" s="161"/>
      <c r="I6" s="161"/>
      <c r="J6" s="161"/>
      <c r="K6" s="162"/>
    </row>
    <row r="7" spans="2:60" s="3" customFormat="1" ht="63">
      <c r="B7" s="59" t="s">
        <v>127</v>
      </c>
      <c r="C7" s="61" t="s">
        <v>49</v>
      </c>
      <c r="D7" s="61" t="s">
        <v>15</v>
      </c>
      <c r="E7" s="61" t="s">
        <v>16</v>
      </c>
      <c r="F7" s="61" t="s">
        <v>62</v>
      </c>
      <c r="G7" s="61" t="s">
        <v>112</v>
      </c>
      <c r="H7" s="61" t="s">
        <v>58</v>
      </c>
      <c r="I7" s="61" t="s">
        <v>121</v>
      </c>
      <c r="J7" s="61" t="s">
        <v>193</v>
      </c>
      <c r="K7" s="63" t="s">
        <v>194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252</v>
      </c>
      <c r="J8" s="32" t="s">
        <v>20</v>
      </c>
      <c r="K8" s="17" t="s">
        <v>20</v>
      </c>
    </row>
    <row r="9" spans="2:60" s="4" customFormat="1" ht="18" customHeight="1">
      <c r="B9" s="18"/>
      <c r="C9" s="20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20" t="s">
        <v>8</v>
      </c>
      <c r="K9" s="20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139" customFormat="1" ht="18" customHeight="1">
      <c r="B10" s="124" t="s">
        <v>61</v>
      </c>
      <c r="C10" s="120"/>
      <c r="D10" s="120"/>
      <c r="E10" s="120"/>
      <c r="F10" s="120"/>
      <c r="G10" s="120"/>
      <c r="H10" s="122">
        <v>0</v>
      </c>
      <c r="I10" s="121">
        <v>27.971509999999995</v>
      </c>
      <c r="J10" s="122">
        <v>1</v>
      </c>
      <c r="K10" s="122">
        <v>1.9834548071522292E-5</v>
      </c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BH10" s="140"/>
    </row>
    <row r="11" spans="2:60" s="140" customFormat="1" ht="21" customHeight="1">
      <c r="B11" s="125" t="s">
        <v>244</v>
      </c>
      <c r="C11" s="120"/>
      <c r="D11" s="120"/>
      <c r="E11" s="120"/>
      <c r="F11" s="120"/>
      <c r="G11" s="120"/>
      <c r="H11" s="122">
        <v>0</v>
      </c>
      <c r="I11" s="121">
        <v>27.971509999999995</v>
      </c>
      <c r="J11" s="122">
        <v>1</v>
      </c>
      <c r="K11" s="122">
        <v>1.9834548071522292E-5</v>
      </c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2:60" s="140" customFormat="1">
      <c r="B12" s="83" t="s">
        <v>1873</v>
      </c>
      <c r="C12" s="84" t="s">
        <v>1874</v>
      </c>
      <c r="D12" s="84" t="s">
        <v>678</v>
      </c>
      <c r="E12" s="84" t="s">
        <v>339</v>
      </c>
      <c r="F12" s="98">
        <v>6.7750000000000005E-2</v>
      </c>
      <c r="G12" s="97" t="s">
        <v>175</v>
      </c>
      <c r="H12" s="95">
        <v>0</v>
      </c>
      <c r="I12" s="94">
        <v>27.971509999999995</v>
      </c>
      <c r="J12" s="95">
        <v>1</v>
      </c>
      <c r="K12" s="95">
        <v>1.9834548071522292E-5</v>
      </c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6"/>
      <c r="AJ12" s="146"/>
      <c r="AK12" s="146"/>
      <c r="AL12" s="146"/>
      <c r="AM12" s="146"/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</row>
    <row r="13" spans="2:60">
      <c r="B13" s="104"/>
      <c r="C13" s="84"/>
      <c r="D13" s="84"/>
      <c r="E13" s="84"/>
      <c r="F13" s="84"/>
      <c r="G13" s="84"/>
      <c r="H13" s="95"/>
      <c r="I13" s="84"/>
      <c r="J13" s="95"/>
      <c r="K13" s="8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5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5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1"/>
      <c r="G608" s="21"/>
    </row>
    <row r="609" spans="5:7">
      <c r="E609" s="21"/>
      <c r="G609" s="21"/>
    </row>
    <row r="610" spans="5:7">
      <c r="E610" s="21"/>
      <c r="G610" s="21"/>
    </row>
    <row r="611" spans="5:7">
      <c r="E611" s="21"/>
      <c r="G611" s="21"/>
    </row>
    <row r="612" spans="5:7">
      <c r="E612" s="21"/>
      <c r="G612" s="21"/>
    </row>
    <row r="613" spans="5:7">
      <c r="E613" s="21"/>
      <c r="G613" s="21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AH28:XFD29 D30:XFD1048576 D28:AF29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40" customWidth="1"/>
    <col min="2" max="2" width="43.85546875" style="142" bestFit="1" customWidth="1"/>
    <col min="3" max="3" width="34.140625" style="140" bestFit="1" customWidth="1"/>
    <col min="4" max="4" width="11.85546875" style="140" customWidth="1"/>
    <col min="5" max="5" width="7.140625" style="146" customWidth="1"/>
    <col min="6" max="6" width="6" style="146" customWidth="1"/>
    <col min="7" max="7" width="7.85546875" style="146" customWidth="1"/>
    <col min="8" max="8" width="8.140625" style="146" customWidth="1"/>
    <col min="9" max="9" width="6.28515625" style="146" customWidth="1"/>
    <col min="10" max="10" width="8" style="146" customWidth="1"/>
    <col min="11" max="11" width="8.7109375" style="146" customWidth="1"/>
    <col min="12" max="12" width="10" style="146" customWidth="1"/>
    <col min="13" max="13" width="9.5703125" style="146" customWidth="1"/>
    <col min="14" max="14" width="6.140625" style="146" customWidth="1"/>
    <col min="15" max="16" width="5.7109375" style="146" customWidth="1"/>
    <col min="17" max="17" width="6.85546875" style="146" customWidth="1"/>
    <col min="18" max="18" width="6.42578125" style="140" customWidth="1"/>
    <col min="19" max="19" width="6.7109375" style="140" customWidth="1"/>
    <col min="20" max="20" width="7.28515625" style="140" customWidth="1"/>
    <col min="21" max="32" width="5.7109375" style="140" customWidth="1"/>
    <col min="33" max="16384" width="9.140625" style="140"/>
  </cols>
  <sheetData>
    <row r="1" spans="2:47" s="1" customFormat="1">
      <c r="B1" s="56" t="s">
        <v>190</v>
      </c>
      <c r="C1" s="78" t="s" vm="1">
        <v>265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2:47" s="1" customFormat="1">
      <c r="B2" s="56" t="s">
        <v>189</v>
      </c>
      <c r="C2" s="78" t="s">
        <v>266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47" s="1" customFormat="1">
      <c r="B3" s="56" t="s">
        <v>191</v>
      </c>
      <c r="C3" s="78" t="s">
        <v>267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47" s="1" customFormat="1">
      <c r="B4" s="56" t="s">
        <v>192</v>
      </c>
      <c r="C4" s="78">
        <v>74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47" s="1" customFormat="1">
      <c r="B5" s="2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47" s="1" customFormat="1" ht="26.25" customHeight="1">
      <c r="B6" s="160" t="s">
        <v>227</v>
      </c>
      <c r="C6" s="161"/>
      <c r="D6" s="162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47" s="3" customFormat="1" ht="31.5">
      <c r="B7" s="59" t="s">
        <v>127</v>
      </c>
      <c r="C7" s="64" t="s">
        <v>118</v>
      </c>
      <c r="D7" s="65" t="s">
        <v>117</v>
      </c>
    </row>
    <row r="8" spans="2:47" s="3" customFormat="1">
      <c r="B8" s="15"/>
      <c r="C8" s="32" t="s">
        <v>252</v>
      </c>
      <c r="D8" s="17" t="s">
        <v>22</v>
      </c>
    </row>
    <row r="9" spans="2:47" s="4" customFormat="1" ht="18" customHeight="1">
      <c r="B9" s="18"/>
      <c r="C9" s="19" t="s">
        <v>1</v>
      </c>
      <c r="D9" s="20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139" customFormat="1" ht="18" customHeight="1">
      <c r="B10" s="105" t="s">
        <v>1875</v>
      </c>
      <c r="C10" s="121">
        <v>10708.806453735866</v>
      </c>
      <c r="D10" s="100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</row>
    <row r="11" spans="2:47">
      <c r="B11" s="81" t="s">
        <v>28</v>
      </c>
      <c r="C11" s="121">
        <v>8770.5444390375742</v>
      </c>
      <c r="D11" s="100"/>
    </row>
    <row r="12" spans="2:47">
      <c r="B12" s="87" t="s">
        <v>1878</v>
      </c>
      <c r="C12" s="130">
        <v>215.55146859086526</v>
      </c>
      <c r="D12" s="131">
        <v>47467</v>
      </c>
    </row>
    <row r="13" spans="2:47">
      <c r="B13" s="87" t="s">
        <v>1910</v>
      </c>
      <c r="C13" s="152">
        <v>2058.3197536573111</v>
      </c>
      <c r="D13" s="153">
        <v>44255</v>
      </c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6"/>
      <c r="AJ13" s="146"/>
      <c r="AK13" s="146"/>
      <c r="AL13" s="146"/>
      <c r="AM13" s="146"/>
      <c r="AN13" s="146"/>
      <c r="AO13" s="146"/>
      <c r="AP13" s="146"/>
      <c r="AQ13" s="146"/>
      <c r="AR13" s="146"/>
      <c r="AS13" s="146"/>
      <c r="AT13" s="146"/>
      <c r="AU13" s="146"/>
    </row>
    <row r="14" spans="2:47">
      <c r="B14" s="87" t="s">
        <v>1876</v>
      </c>
      <c r="C14" s="152">
        <v>537.88400480486484</v>
      </c>
      <c r="D14" s="131">
        <v>46132</v>
      </c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146"/>
      <c r="AN14" s="146"/>
      <c r="AO14" s="146"/>
      <c r="AP14" s="146"/>
      <c r="AQ14" s="146"/>
      <c r="AR14" s="146"/>
      <c r="AS14" s="146"/>
      <c r="AT14" s="146"/>
      <c r="AU14" s="146"/>
    </row>
    <row r="15" spans="2:47">
      <c r="B15" s="87" t="s">
        <v>1911</v>
      </c>
      <c r="C15" s="152">
        <v>1377.2022199999999</v>
      </c>
      <c r="D15" s="153">
        <v>44246</v>
      </c>
    </row>
    <row r="16" spans="2:47">
      <c r="B16" s="87" t="s">
        <v>1912</v>
      </c>
      <c r="C16" s="152">
        <v>2368.4853719845328</v>
      </c>
      <c r="D16" s="153">
        <v>46100</v>
      </c>
      <c r="H16" s="129"/>
      <c r="I16" s="130"/>
      <c r="J16" s="153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6"/>
      <c r="AJ16" s="146"/>
      <c r="AK16" s="146"/>
      <c r="AL16" s="146"/>
      <c r="AM16" s="146"/>
      <c r="AN16" s="146"/>
      <c r="AO16" s="146"/>
      <c r="AP16" s="146"/>
      <c r="AQ16" s="146"/>
      <c r="AR16" s="146"/>
      <c r="AS16" s="146"/>
      <c r="AT16" s="146"/>
      <c r="AU16" s="146"/>
    </row>
    <row r="17" spans="2:47">
      <c r="B17" s="87" t="s">
        <v>1913</v>
      </c>
      <c r="C17" s="152">
        <v>859.83100000000002</v>
      </c>
      <c r="D17" s="153">
        <v>43800</v>
      </c>
      <c r="H17" s="129"/>
      <c r="I17" s="130"/>
      <c r="J17" s="131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</row>
    <row r="18" spans="2:47">
      <c r="B18" s="87" t="s">
        <v>1914</v>
      </c>
      <c r="C18" s="152">
        <v>1353.2706199999998</v>
      </c>
      <c r="D18" s="153">
        <v>44739</v>
      </c>
      <c r="H18" s="129"/>
      <c r="I18" s="130"/>
      <c r="J18" s="131"/>
    </row>
    <row r="19" spans="2:47">
      <c r="B19" s="100"/>
      <c r="C19" s="100"/>
      <c r="D19" s="100"/>
      <c r="H19" s="129"/>
      <c r="I19" s="130"/>
      <c r="J19" s="131"/>
    </row>
    <row r="20" spans="2:47">
      <c r="B20" s="81" t="s">
        <v>1877</v>
      </c>
      <c r="C20" s="121">
        <v>1938.2620146982918</v>
      </c>
      <c r="D20" s="100"/>
      <c r="H20" s="129"/>
      <c r="I20" s="130"/>
      <c r="J20" s="153"/>
    </row>
    <row r="21" spans="2:47">
      <c r="B21" s="87" t="s">
        <v>1915</v>
      </c>
      <c r="C21" s="130">
        <v>57.008279999999999</v>
      </c>
      <c r="D21" s="153">
        <v>44075</v>
      </c>
      <c r="H21" s="129"/>
      <c r="I21" s="130"/>
      <c r="J21" s="131"/>
    </row>
    <row r="22" spans="2:47">
      <c r="B22" s="87" t="s">
        <v>1879</v>
      </c>
      <c r="C22" s="130">
        <v>761.32530463567571</v>
      </c>
      <c r="D22" s="131">
        <v>47026</v>
      </c>
      <c r="H22" s="129"/>
      <c r="I22" s="130"/>
      <c r="J22" s="131"/>
    </row>
    <row r="23" spans="2:47">
      <c r="B23" s="87" t="s">
        <v>1880</v>
      </c>
      <c r="C23" s="130">
        <v>676.6874751250607</v>
      </c>
      <c r="D23" s="131">
        <v>46938</v>
      </c>
      <c r="H23" s="129"/>
      <c r="I23" s="130"/>
      <c r="J23" s="131"/>
    </row>
    <row r="24" spans="2:47">
      <c r="B24" s="87" t="s">
        <v>1881</v>
      </c>
      <c r="C24" s="130">
        <v>82.07577098337471</v>
      </c>
      <c r="D24" s="131">
        <v>46663</v>
      </c>
      <c r="H24" s="129"/>
      <c r="I24" s="130"/>
      <c r="J24" s="131"/>
    </row>
    <row r="25" spans="2:47">
      <c r="B25" s="87" t="s">
        <v>1916</v>
      </c>
      <c r="C25" s="130">
        <v>34.673209999999997</v>
      </c>
      <c r="D25" s="153">
        <v>43374</v>
      </c>
      <c r="H25" s="129"/>
      <c r="I25" s="130"/>
      <c r="J25" s="153"/>
    </row>
    <row r="26" spans="2:47">
      <c r="B26" s="87" t="s">
        <v>1692</v>
      </c>
      <c r="C26" s="130">
        <v>0.88713086400000085</v>
      </c>
      <c r="D26" s="131">
        <v>46938</v>
      </c>
      <c r="H26" s="129"/>
      <c r="I26" s="130"/>
      <c r="J26" s="131"/>
    </row>
    <row r="27" spans="2:47">
      <c r="B27" s="87" t="s">
        <v>1693</v>
      </c>
      <c r="C27" s="130">
        <v>1.2300970499999997</v>
      </c>
      <c r="D27" s="131">
        <v>46938</v>
      </c>
    </row>
    <row r="28" spans="2:47">
      <c r="B28" s="87" t="s">
        <v>1882</v>
      </c>
      <c r="C28" s="130">
        <v>1.3971929399999883</v>
      </c>
      <c r="D28" s="131">
        <v>46938</v>
      </c>
    </row>
    <row r="29" spans="2:47">
      <c r="B29" s="87" t="s">
        <v>1695</v>
      </c>
      <c r="C29" s="130">
        <v>105.61758713999998</v>
      </c>
      <c r="D29" s="131">
        <v>46938</v>
      </c>
    </row>
    <row r="30" spans="2:47">
      <c r="B30" s="87" t="s">
        <v>1917</v>
      </c>
      <c r="C30" s="130">
        <v>92.625129999999999</v>
      </c>
      <c r="D30" s="153">
        <v>44335</v>
      </c>
    </row>
    <row r="31" spans="2:47">
      <c r="B31" s="87" t="s">
        <v>1883</v>
      </c>
      <c r="C31" s="130">
        <v>124.73483596018049</v>
      </c>
      <c r="D31" s="131">
        <v>46054</v>
      </c>
    </row>
    <row r="32" spans="2:47">
      <c r="B32" s="87"/>
      <c r="C32" s="94"/>
      <c r="D32" s="111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AH28:XFD29 F13:XFD18 E28:AF29 D1:XFD11 B1:B11 B33:D1048576 E30:XFD1048576 C5:C11 E12:XFD12 E19:XFD27 A1:A1048576 B13:D20 B21 B25 B3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190</v>
      </c>
      <c r="C1" s="78" t="s" vm="1">
        <v>265</v>
      </c>
    </row>
    <row r="2" spans="2:18">
      <c r="B2" s="56" t="s">
        <v>189</v>
      </c>
      <c r="C2" s="78" t="s">
        <v>266</v>
      </c>
    </row>
    <row r="3" spans="2:18">
      <c r="B3" s="56" t="s">
        <v>191</v>
      </c>
      <c r="C3" s="78" t="s">
        <v>267</v>
      </c>
    </row>
    <row r="4" spans="2:18">
      <c r="B4" s="56" t="s">
        <v>192</v>
      </c>
      <c r="C4" s="78">
        <v>74</v>
      </c>
    </row>
    <row r="6" spans="2:18" ht="26.25" customHeight="1">
      <c r="B6" s="160" t="s">
        <v>230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2" t="s">
        <v>127</v>
      </c>
      <c r="C7" s="30" t="s">
        <v>49</v>
      </c>
      <c r="D7" s="30" t="s">
        <v>70</v>
      </c>
      <c r="E7" s="30" t="s">
        <v>15</v>
      </c>
      <c r="F7" s="30" t="s">
        <v>71</v>
      </c>
      <c r="G7" s="30" t="s">
        <v>113</v>
      </c>
      <c r="H7" s="30" t="s">
        <v>18</v>
      </c>
      <c r="I7" s="30" t="s">
        <v>112</v>
      </c>
      <c r="J7" s="30" t="s">
        <v>17</v>
      </c>
      <c r="K7" s="30" t="s">
        <v>228</v>
      </c>
      <c r="L7" s="30" t="s">
        <v>254</v>
      </c>
      <c r="M7" s="30" t="s">
        <v>229</v>
      </c>
      <c r="N7" s="30" t="s">
        <v>64</v>
      </c>
      <c r="O7" s="30" t="s">
        <v>193</v>
      </c>
      <c r="P7" s="31" t="s">
        <v>195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256</v>
      </c>
      <c r="M8" s="32" t="s">
        <v>252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20" t="s">
        <v>7</v>
      </c>
      <c r="J9" s="20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20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264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123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255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2"/>
  <sheetViews>
    <sheetView rightToLeft="1" workbookViewId="0">
      <selection activeCell="M1" sqref="M1"/>
    </sheetView>
  </sheetViews>
  <sheetFormatPr defaultColWidth="9.140625" defaultRowHeight="18"/>
  <cols>
    <col min="1" max="1" width="6.28515625" style="140" customWidth="1"/>
    <col min="2" max="2" width="36.42578125" style="142" bestFit="1" customWidth="1"/>
    <col min="3" max="3" width="34.140625" style="142" bestFit="1" customWidth="1"/>
    <col min="4" max="4" width="6.5703125" style="142" bestFit="1" customWidth="1"/>
    <col min="5" max="5" width="7" style="140" bestFit="1" customWidth="1"/>
    <col min="6" max="6" width="11.140625" style="140" bestFit="1" customWidth="1"/>
    <col min="7" max="7" width="12.28515625" style="140" bestFit="1" customWidth="1"/>
    <col min="8" max="8" width="6.85546875" style="140" bestFit="1" customWidth="1"/>
    <col min="9" max="9" width="7.5703125" style="140" bestFit="1" customWidth="1"/>
    <col min="10" max="10" width="10.140625" style="140" bestFit="1" customWidth="1"/>
    <col min="11" max="11" width="9.140625" style="140" bestFit="1" customWidth="1"/>
    <col min="12" max="12" width="9" style="140" customWidth="1"/>
    <col min="13" max="13" width="18.28515625" style="140" bestFit="1" customWidth="1"/>
    <col min="14" max="14" width="7.7109375" style="140" customWidth="1"/>
    <col min="15" max="15" width="7.140625" style="140" customWidth="1"/>
    <col min="16" max="16" width="6" style="140" customWidth="1"/>
    <col min="17" max="17" width="7.85546875" style="140" customWidth="1"/>
    <col min="18" max="18" width="8.140625" style="140" customWidth="1"/>
    <col min="19" max="19" width="6.28515625" style="140" customWidth="1"/>
    <col min="20" max="20" width="8" style="140" customWidth="1"/>
    <col min="21" max="21" width="8.7109375" style="140" customWidth="1"/>
    <col min="22" max="22" width="10" style="140" customWidth="1"/>
    <col min="23" max="23" width="9.5703125" style="140" customWidth="1"/>
    <col min="24" max="24" width="6.140625" style="140" customWidth="1"/>
    <col min="25" max="26" width="5.7109375" style="140" customWidth="1"/>
    <col min="27" max="27" width="6.85546875" style="140" customWidth="1"/>
    <col min="28" max="28" width="6.42578125" style="140" customWidth="1"/>
    <col min="29" max="29" width="6.7109375" style="140" customWidth="1"/>
    <col min="30" max="30" width="7.28515625" style="140" customWidth="1"/>
    <col min="31" max="37" width="5.7109375" style="140" customWidth="1"/>
    <col min="38" max="38" width="3.42578125" style="140" customWidth="1"/>
    <col min="39" max="39" width="5.7109375" style="140" hidden="1" customWidth="1"/>
    <col min="40" max="40" width="10.140625" style="140" customWidth="1"/>
    <col min="41" max="41" width="13.85546875" style="140" customWidth="1"/>
    <col min="42" max="42" width="5.7109375" style="140" customWidth="1"/>
    <col min="43" max="16384" width="9.140625" style="140"/>
  </cols>
  <sheetData>
    <row r="1" spans="2:13" s="1" customFormat="1">
      <c r="B1" s="56" t="s">
        <v>190</v>
      </c>
      <c r="C1" s="78" t="s" vm="1">
        <v>265</v>
      </c>
      <c r="D1" s="2"/>
    </row>
    <row r="2" spans="2:13" s="1" customFormat="1">
      <c r="B2" s="56" t="s">
        <v>189</v>
      </c>
      <c r="C2" s="78" t="s">
        <v>266</v>
      </c>
      <c r="D2" s="2"/>
    </row>
    <row r="3" spans="2:13" s="1" customFormat="1">
      <c r="B3" s="56" t="s">
        <v>191</v>
      </c>
      <c r="C3" s="78" t="s">
        <v>267</v>
      </c>
      <c r="D3" s="2"/>
    </row>
    <row r="4" spans="2:13" s="1" customFormat="1">
      <c r="B4" s="56" t="s">
        <v>192</v>
      </c>
      <c r="C4" s="78">
        <v>74</v>
      </c>
      <c r="D4" s="2"/>
    </row>
    <row r="5" spans="2:13" s="1" customFormat="1">
      <c r="B5" s="2"/>
      <c r="C5" s="2"/>
      <c r="D5" s="2"/>
    </row>
    <row r="6" spans="2:13" s="1" customFormat="1" ht="26.25" customHeight="1">
      <c r="B6" s="154" t="s">
        <v>219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</row>
    <row r="7" spans="2:13" s="3" customFormat="1" ht="63">
      <c r="B7" s="12" t="s">
        <v>126</v>
      </c>
      <c r="C7" s="13" t="s">
        <v>49</v>
      </c>
      <c r="D7" s="13" t="s">
        <v>128</v>
      </c>
      <c r="E7" s="13" t="s">
        <v>15</v>
      </c>
      <c r="F7" s="13" t="s">
        <v>71</v>
      </c>
      <c r="G7" s="13" t="s">
        <v>112</v>
      </c>
      <c r="H7" s="13" t="s">
        <v>17</v>
      </c>
      <c r="I7" s="13" t="s">
        <v>19</v>
      </c>
      <c r="J7" s="13" t="s">
        <v>67</v>
      </c>
      <c r="K7" s="13" t="s">
        <v>193</v>
      </c>
      <c r="L7" s="13" t="s">
        <v>194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252</v>
      </c>
      <c r="K8" s="16" t="s">
        <v>20</v>
      </c>
      <c r="L8" s="16" t="s">
        <v>20</v>
      </c>
    </row>
    <row r="9" spans="2:13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</row>
    <row r="10" spans="2:13" s="139" customFormat="1" ht="18" customHeight="1">
      <c r="B10" s="79" t="s">
        <v>48</v>
      </c>
      <c r="C10" s="80"/>
      <c r="D10" s="80"/>
      <c r="E10" s="80"/>
      <c r="F10" s="80"/>
      <c r="G10" s="80"/>
      <c r="H10" s="80"/>
      <c r="I10" s="80"/>
      <c r="J10" s="88">
        <v>91757.751523953993</v>
      </c>
      <c r="K10" s="89">
        <v>1</v>
      </c>
      <c r="L10" s="89">
        <v>6.5065258669863138E-2</v>
      </c>
    </row>
    <row r="11" spans="2:13">
      <c r="B11" s="81" t="s">
        <v>244</v>
      </c>
      <c r="C11" s="82"/>
      <c r="D11" s="82"/>
      <c r="E11" s="82"/>
      <c r="F11" s="82"/>
      <c r="G11" s="82"/>
      <c r="H11" s="82"/>
      <c r="I11" s="82"/>
      <c r="J11" s="91">
        <v>91757.751523953993</v>
      </c>
      <c r="K11" s="92">
        <v>1</v>
      </c>
      <c r="L11" s="92">
        <v>6.5065258669863138E-2</v>
      </c>
    </row>
    <row r="12" spans="2:13">
      <c r="B12" s="101" t="s">
        <v>46</v>
      </c>
      <c r="C12" s="82"/>
      <c r="D12" s="82"/>
      <c r="E12" s="82"/>
      <c r="F12" s="82"/>
      <c r="G12" s="82"/>
      <c r="H12" s="82"/>
      <c r="I12" s="82"/>
      <c r="J12" s="91">
        <v>67456.026193953992</v>
      </c>
      <c r="K12" s="92">
        <v>0.73515343470839223</v>
      </c>
      <c r="L12" s="92">
        <v>4.7832948391339884E-2</v>
      </c>
    </row>
    <row r="13" spans="2:13">
      <c r="B13" s="87" t="s">
        <v>1779</v>
      </c>
      <c r="C13" s="84" t="s">
        <v>1780</v>
      </c>
      <c r="D13" s="84">
        <v>12</v>
      </c>
      <c r="E13" s="84" t="s">
        <v>338</v>
      </c>
      <c r="F13" s="84" t="s">
        <v>339</v>
      </c>
      <c r="G13" s="97" t="s">
        <v>175</v>
      </c>
      <c r="H13" s="98">
        <v>0</v>
      </c>
      <c r="I13" s="84"/>
      <c r="J13" s="94">
        <v>267.12599551499994</v>
      </c>
      <c r="K13" s="95">
        <v>2.911209037693833E-3</v>
      </c>
      <c r="L13" s="95">
        <v>1.8941856907959259E-4</v>
      </c>
    </row>
    <row r="14" spans="2:13">
      <c r="B14" s="87" t="s">
        <v>1781</v>
      </c>
      <c r="C14" s="84" t="s">
        <v>1782</v>
      </c>
      <c r="D14" s="84">
        <v>10</v>
      </c>
      <c r="E14" s="84" t="s">
        <v>338</v>
      </c>
      <c r="F14" s="84" t="s">
        <v>339</v>
      </c>
      <c r="G14" s="97" t="s">
        <v>175</v>
      </c>
      <c r="H14" s="98">
        <v>0</v>
      </c>
      <c r="I14" s="84"/>
      <c r="J14" s="94">
        <v>33400.087759999995</v>
      </c>
      <c r="K14" s="95">
        <v>0.36400290117484702</v>
      </c>
      <c r="L14" s="95">
        <v>2.3683942921522053E-2</v>
      </c>
    </row>
    <row r="15" spans="2:13">
      <c r="B15" s="87" t="s">
        <v>1781</v>
      </c>
      <c r="C15" s="84" t="s">
        <v>1783</v>
      </c>
      <c r="D15" s="84">
        <v>10</v>
      </c>
      <c r="E15" s="84" t="s">
        <v>338</v>
      </c>
      <c r="F15" s="84" t="s">
        <v>339</v>
      </c>
      <c r="G15" s="97" t="s">
        <v>175</v>
      </c>
      <c r="H15" s="98">
        <v>0</v>
      </c>
      <c r="I15" s="84"/>
      <c r="J15" s="94">
        <v>266.57456843899996</v>
      </c>
      <c r="K15" s="95">
        <v>2.9051994410456846E-3</v>
      </c>
      <c r="L15" s="95">
        <v>1.8902755311917929E-4</v>
      </c>
    </row>
    <row r="16" spans="2:13">
      <c r="B16" s="87" t="s">
        <v>1784</v>
      </c>
      <c r="C16" s="84" t="s">
        <v>1785</v>
      </c>
      <c r="D16" s="84">
        <v>20</v>
      </c>
      <c r="E16" s="84" t="s">
        <v>338</v>
      </c>
      <c r="F16" s="84" t="s">
        <v>339</v>
      </c>
      <c r="G16" s="97" t="s">
        <v>175</v>
      </c>
      <c r="H16" s="98">
        <v>0</v>
      </c>
      <c r="I16" s="84"/>
      <c r="J16" s="94">
        <v>33522.237869999997</v>
      </c>
      <c r="K16" s="95">
        <v>0.36533412505480573</v>
      </c>
      <c r="L16" s="95">
        <v>2.3770559347619062E-2</v>
      </c>
    </row>
    <row r="17" spans="2:13">
      <c r="B17" s="83"/>
      <c r="C17" s="84"/>
      <c r="D17" s="84"/>
      <c r="E17" s="84"/>
      <c r="F17" s="84"/>
      <c r="G17" s="84"/>
      <c r="H17" s="84"/>
      <c r="I17" s="84"/>
      <c r="J17" s="84"/>
      <c r="K17" s="95"/>
      <c r="L17" s="84"/>
    </row>
    <row r="18" spans="2:13">
      <c r="B18" s="101" t="s">
        <v>47</v>
      </c>
      <c r="C18" s="82"/>
      <c r="D18" s="82"/>
      <c r="E18" s="82"/>
      <c r="F18" s="82"/>
      <c r="G18" s="82"/>
      <c r="H18" s="82"/>
      <c r="I18" s="82"/>
      <c r="J18" s="91">
        <v>24301.725329999997</v>
      </c>
      <c r="K18" s="92">
        <v>0.26484656529160772</v>
      </c>
      <c r="L18" s="92">
        <v>1.7232310278523254E-2</v>
      </c>
    </row>
    <row r="19" spans="2:13">
      <c r="B19" s="87" t="s">
        <v>1781</v>
      </c>
      <c r="C19" s="84" t="s">
        <v>1786</v>
      </c>
      <c r="D19" s="84">
        <v>10</v>
      </c>
      <c r="E19" s="84" t="s">
        <v>338</v>
      </c>
      <c r="F19" s="84" t="s">
        <v>339</v>
      </c>
      <c r="G19" s="97" t="s">
        <v>178</v>
      </c>
      <c r="H19" s="98">
        <v>0</v>
      </c>
      <c r="I19" s="84"/>
      <c r="J19" s="94">
        <v>24.193609999999996</v>
      </c>
      <c r="K19" s="95">
        <v>2.6366829611865639E-4</v>
      </c>
      <c r="L19" s="95">
        <v>1.715564589000245E-5</v>
      </c>
    </row>
    <row r="20" spans="2:13">
      <c r="B20" s="87" t="s">
        <v>1781</v>
      </c>
      <c r="C20" s="84" t="s">
        <v>1787</v>
      </c>
      <c r="D20" s="84">
        <v>10</v>
      </c>
      <c r="E20" s="84" t="s">
        <v>338</v>
      </c>
      <c r="F20" s="84" t="s">
        <v>339</v>
      </c>
      <c r="G20" s="97" t="s">
        <v>177</v>
      </c>
      <c r="H20" s="98">
        <v>0</v>
      </c>
      <c r="I20" s="84"/>
      <c r="J20" s="94">
        <v>63.174009999999988</v>
      </c>
      <c r="K20" s="95">
        <v>6.8848690111492084E-4</v>
      </c>
      <c r="L20" s="95">
        <v>4.4796578311854807E-5</v>
      </c>
    </row>
    <row r="21" spans="2:13">
      <c r="B21" s="87" t="s">
        <v>1781</v>
      </c>
      <c r="C21" s="84" t="s">
        <v>1788</v>
      </c>
      <c r="D21" s="84">
        <v>10</v>
      </c>
      <c r="E21" s="84" t="s">
        <v>338</v>
      </c>
      <c r="F21" s="84" t="s">
        <v>339</v>
      </c>
      <c r="G21" s="97" t="s">
        <v>174</v>
      </c>
      <c r="H21" s="98">
        <v>0</v>
      </c>
      <c r="I21" s="84"/>
      <c r="J21" s="94">
        <v>12219.370579999999</v>
      </c>
      <c r="K21" s="95">
        <v>0.13316989984012464</v>
      </c>
      <c r="L21" s="95">
        <v>8.6647339801374772E-3</v>
      </c>
    </row>
    <row r="22" spans="2:13">
      <c r="B22" s="87" t="s">
        <v>1781</v>
      </c>
      <c r="C22" s="84" t="s">
        <v>1789</v>
      </c>
      <c r="D22" s="84">
        <v>10</v>
      </c>
      <c r="E22" s="84" t="s">
        <v>338</v>
      </c>
      <c r="F22" s="84" t="s">
        <v>339</v>
      </c>
      <c r="G22" s="97" t="s">
        <v>184</v>
      </c>
      <c r="H22" s="98">
        <v>0</v>
      </c>
      <c r="I22" s="84"/>
      <c r="J22" s="94">
        <v>19.676349999999996</v>
      </c>
      <c r="K22" s="95">
        <v>2.144380139356766E-4</v>
      </c>
      <c r="L22" s="95">
        <v>1.3952464845376514E-5</v>
      </c>
    </row>
    <row r="23" spans="2:13">
      <c r="B23" s="87" t="s">
        <v>1781</v>
      </c>
      <c r="C23" s="84" t="s">
        <v>1790</v>
      </c>
      <c r="D23" s="84">
        <v>10</v>
      </c>
      <c r="E23" s="84" t="s">
        <v>338</v>
      </c>
      <c r="F23" s="84" t="s">
        <v>339</v>
      </c>
      <c r="G23" s="97" t="s">
        <v>176</v>
      </c>
      <c r="H23" s="98">
        <v>0</v>
      </c>
      <c r="I23" s="84"/>
      <c r="J23" s="94">
        <v>335.30485999999991</v>
      </c>
      <c r="K23" s="95">
        <v>3.6542401533506E-3</v>
      </c>
      <c r="L23" s="95">
        <v>2.3776408081955716E-4</v>
      </c>
    </row>
    <row r="24" spans="2:13">
      <c r="B24" s="87" t="s">
        <v>1784</v>
      </c>
      <c r="C24" s="84" t="s">
        <v>1791</v>
      </c>
      <c r="D24" s="84">
        <v>20</v>
      </c>
      <c r="E24" s="84" t="s">
        <v>338</v>
      </c>
      <c r="F24" s="84" t="s">
        <v>339</v>
      </c>
      <c r="G24" s="97" t="s">
        <v>1204</v>
      </c>
      <c r="H24" s="98">
        <v>0</v>
      </c>
      <c r="I24" s="84"/>
      <c r="J24" s="94">
        <v>17.378589999999996</v>
      </c>
      <c r="K24" s="95">
        <v>1.8939642385922234E-4</v>
      </c>
      <c r="L24" s="95">
        <v>1.2323127309547341E-5</v>
      </c>
    </row>
    <row r="25" spans="2:13">
      <c r="B25" s="87" t="s">
        <v>1784</v>
      </c>
      <c r="C25" s="84" t="s">
        <v>1792</v>
      </c>
      <c r="D25" s="84">
        <v>20</v>
      </c>
      <c r="E25" s="84" t="s">
        <v>338</v>
      </c>
      <c r="F25" s="84" t="s">
        <v>339</v>
      </c>
      <c r="G25" s="97" t="s">
        <v>178</v>
      </c>
      <c r="H25" s="98">
        <v>0</v>
      </c>
      <c r="I25" s="84"/>
      <c r="J25" s="94">
        <v>13.482370000000001</v>
      </c>
      <c r="K25" s="95">
        <v>1.4693439819610593E-4</v>
      </c>
      <c r="L25" s="95">
        <v>9.5603246261303049E-6</v>
      </c>
    </row>
    <row r="26" spans="2:13">
      <c r="B26" s="87" t="s">
        <v>1784</v>
      </c>
      <c r="C26" s="84" t="s">
        <v>1793</v>
      </c>
      <c r="D26" s="84">
        <v>20</v>
      </c>
      <c r="E26" s="84" t="s">
        <v>338</v>
      </c>
      <c r="F26" s="84" t="s">
        <v>339</v>
      </c>
      <c r="G26" s="97" t="s">
        <v>182</v>
      </c>
      <c r="H26" s="98">
        <v>0</v>
      </c>
      <c r="I26" s="84"/>
      <c r="J26" s="94">
        <v>2.3512399999999993</v>
      </c>
      <c r="K26" s="95">
        <v>2.56244291185164E-5</v>
      </c>
      <c r="L26" s="95">
        <v>1.6672601088638428E-6</v>
      </c>
    </row>
    <row r="27" spans="2:13">
      <c r="B27" s="87" t="s">
        <v>1784</v>
      </c>
      <c r="C27" s="84" t="s">
        <v>1794</v>
      </c>
      <c r="D27" s="84">
        <v>20</v>
      </c>
      <c r="E27" s="84" t="s">
        <v>338</v>
      </c>
      <c r="F27" s="84" t="s">
        <v>339</v>
      </c>
      <c r="G27" s="97" t="s">
        <v>184</v>
      </c>
      <c r="H27" s="98">
        <v>0</v>
      </c>
      <c r="I27" s="84"/>
      <c r="J27" s="94">
        <v>31.095249999999997</v>
      </c>
      <c r="K27" s="95">
        <v>3.3888417581682314E-4</v>
      </c>
      <c r="L27" s="95">
        <v>2.2049586558644976E-5</v>
      </c>
    </row>
    <row r="28" spans="2:13">
      <c r="B28" s="87" t="s">
        <v>1784</v>
      </c>
      <c r="C28" s="84" t="s">
        <v>1795</v>
      </c>
      <c r="D28" s="84">
        <v>20</v>
      </c>
      <c r="E28" s="84" t="s">
        <v>338</v>
      </c>
      <c r="F28" s="84" t="s">
        <v>339</v>
      </c>
      <c r="G28" s="97" t="s">
        <v>179</v>
      </c>
      <c r="H28" s="98">
        <v>0</v>
      </c>
      <c r="I28" s="84"/>
      <c r="J28" s="94">
        <v>4.8537099999999995</v>
      </c>
      <c r="K28" s="95">
        <v>5.2897002371869423E-5</v>
      </c>
      <c r="L28" s="95">
        <v>3.4417571421860482E-6</v>
      </c>
    </row>
    <row r="29" spans="2:13">
      <c r="B29" s="87" t="s">
        <v>1784</v>
      </c>
      <c r="C29" s="84" t="s">
        <v>1796</v>
      </c>
      <c r="D29" s="84">
        <v>20</v>
      </c>
      <c r="E29" s="84" t="s">
        <v>338</v>
      </c>
      <c r="F29" s="84" t="s">
        <v>339</v>
      </c>
      <c r="G29" s="97" t="s">
        <v>177</v>
      </c>
      <c r="H29" s="98">
        <v>0</v>
      </c>
      <c r="I29" s="84"/>
      <c r="J29" s="94">
        <v>719.56842000000006</v>
      </c>
      <c r="K29" s="95">
        <v>7.8420450376026456E-3</v>
      </c>
      <c r="L29" s="95">
        <v>5.1024468887233285E-4</v>
      </c>
    </row>
    <row r="30" spans="2:13">
      <c r="B30" s="87" t="s">
        <v>1784</v>
      </c>
      <c r="C30" s="84" t="s">
        <v>1797</v>
      </c>
      <c r="D30" s="84">
        <v>20</v>
      </c>
      <c r="E30" s="84" t="s">
        <v>338</v>
      </c>
      <c r="F30" s="84" t="s">
        <v>339</v>
      </c>
      <c r="G30" s="97" t="s">
        <v>183</v>
      </c>
      <c r="H30" s="98">
        <v>0</v>
      </c>
      <c r="I30" s="84"/>
      <c r="J30" s="94">
        <v>27.485969999999995</v>
      </c>
      <c r="K30" s="95">
        <v>2.9954929739995419E-4</v>
      </c>
      <c r="L30" s="95">
        <v>1.9490252519703781E-5</v>
      </c>
    </row>
    <row r="31" spans="2:13">
      <c r="B31" s="87" t="s">
        <v>1784</v>
      </c>
      <c r="C31" s="84" t="s">
        <v>1798</v>
      </c>
      <c r="D31" s="84">
        <v>20</v>
      </c>
      <c r="E31" s="84" t="s">
        <v>338</v>
      </c>
      <c r="F31" s="84" t="s">
        <v>339</v>
      </c>
      <c r="G31" s="97" t="s">
        <v>174</v>
      </c>
      <c r="H31" s="98">
        <v>0</v>
      </c>
      <c r="I31" s="84"/>
      <c r="J31" s="94">
        <v>10782.558109999998</v>
      </c>
      <c r="K31" s="95">
        <v>0.11751114135774281</v>
      </c>
      <c r="L31" s="95">
        <v>7.6458928090323884E-3</v>
      </c>
      <c r="M31" s="97"/>
    </row>
    <row r="32" spans="2:13">
      <c r="B32" s="87" t="s">
        <v>1784</v>
      </c>
      <c r="C32" s="84" t="s">
        <v>1799</v>
      </c>
      <c r="D32" s="84">
        <v>20</v>
      </c>
      <c r="E32" s="84" t="s">
        <v>338</v>
      </c>
      <c r="F32" s="84" t="s">
        <v>339</v>
      </c>
      <c r="G32" s="97" t="s">
        <v>181</v>
      </c>
      <c r="H32" s="98">
        <v>0</v>
      </c>
      <c r="I32" s="84"/>
      <c r="J32" s="94">
        <v>2.0803000000000003</v>
      </c>
      <c r="K32" s="95">
        <v>2.2671654061367485E-5</v>
      </c>
      <c r="L32" s="95">
        <v>1.4751370359765289E-6</v>
      </c>
    </row>
    <row r="33" spans="2:12">
      <c r="B33" s="87" t="s">
        <v>1784</v>
      </c>
      <c r="C33" s="84" t="s">
        <v>1800</v>
      </c>
      <c r="D33" s="84">
        <v>20</v>
      </c>
      <c r="E33" s="84" t="s">
        <v>338</v>
      </c>
      <c r="F33" s="84" t="s">
        <v>339</v>
      </c>
      <c r="G33" s="97" t="s">
        <v>176</v>
      </c>
      <c r="H33" s="98">
        <v>0</v>
      </c>
      <c r="I33" s="84"/>
      <c r="J33" s="94">
        <v>39.151959999999988</v>
      </c>
      <c r="K33" s="95">
        <v>4.2668831079387446E-4</v>
      </c>
      <c r="L33" s="95">
        <v>2.7762585313210398E-5</v>
      </c>
    </row>
    <row r="34" spans="2:12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4"/>
    </row>
    <row r="35" spans="2:12">
      <c r="B35" s="141" t="s">
        <v>264</v>
      </c>
      <c r="D35" s="140"/>
    </row>
    <row r="36" spans="2:12">
      <c r="D36" s="140"/>
    </row>
    <row r="37" spans="2:12">
      <c r="D37" s="140"/>
    </row>
    <row r="38" spans="2:12">
      <c r="D38" s="140"/>
    </row>
    <row r="39" spans="2:12">
      <c r="B39" s="143" t="s">
        <v>264</v>
      </c>
      <c r="D39" s="140"/>
    </row>
    <row r="40" spans="2:12">
      <c r="B40" s="144"/>
      <c r="D40" s="140"/>
    </row>
    <row r="41" spans="2:12">
      <c r="D41" s="140"/>
    </row>
    <row r="42" spans="2:12">
      <c r="D42" s="140"/>
    </row>
    <row r="43" spans="2:12">
      <c r="D43" s="140"/>
    </row>
    <row r="44" spans="2:12">
      <c r="D44" s="140"/>
    </row>
    <row r="45" spans="2:12">
      <c r="D45" s="140"/>
    </row>
    <row r="46" spans="2:12">
      <c r="D46" s="140"/>
    </row>
    <row r="47" spans="2:12">
      <c r="D47" s="140"/>
    </row>
    <row r="48" spans="2:12">
      <c r="D48" s="140"/>
    </row>
    <row r="49" spans="2:3" s="140" customFormat="1">
      <c r="B49" s="142"/>
      <c r="C49" s="142"/>
    </row>
    <row r="50" spans="2:3" s="140" customFormat="1">
      <c r="B50" s="142"/>
      <c r="C50" s="142"/>
    </row>
    <row r="51" spans="2:3" s="140" customFormat="1">
      <c r="B51" s="142"/>
      <c r="C51" s="142"/>
    </row>
    <row r="52" spans="2:3" s="140" customFormat="1">
      <c r="B52" s="142"/>
      <c r="C52" s="142"/>
    </row>
    <row r="53" spans="2:3" s="140" customFormat="1">
      <c r="B53" s="142"/>
      <c r="C53" s="142"/>
    </row>
    <row r="54" spans="2:3" s="140" customFormat="1">
      <c r="B54" s="142"/>
      <c r="C54" s="142"/>
    </row>
    <row r="55" spans="2:3" s="140" customFormat="1">
      <c r="B55" s="142"/>
      <c r="C55" s="142"/>
    </row>
    <row r="56" spans="2:3" s="140" customFormat="1">
      <c r="B56" s="142"/>
      <c r="C56" s="142"/>
    </row>
    <row r="57" spans="2:3" s="140" customFormat="1">
      <c r="B57" s="142"/>
      <c r="C57" s="142"/>
    </row>
    <row r="58" spans="2:3" s="140" customFormat="1">
      <c r="B58" s="142"/>
      <c r="C58" s="142"/>
    </row>
    <row r="59" spans="2:3" s="140" customFormat="1">
      <c r="B59" s="142"/>
      <c r="C59" s="142"/>
    </row>
    <row r="60" spans="2:3" s="140" customFormat="1">
      <c r="B60" s="142"/>
      <c r="C60" s="142"/>
    </row>
    <row r="61" spans="2:3" s="140" customFormat="1">
      <c r="B61" s="142"/>
      <c r="C61" s="142"/>
    </row>
    <row r="62" spans="2:3" s="140" customFormat="1">
      <c r="B62" s="142"/>
      <c r="C62" s="142"/>
    </row>
    <row r="63" spans="2:3" s="140" customFormat="1">
      <c r="B63" s="142"/>
      <c r="C63" s="142"/>
    </row>
    <row r="64" spans="2:3" s="140" customFormat="1">
      <c r="B64" s="142"/>
      <c r="C64" s="142"/>
    </row>
    <row r="65" spans="2:3" s="140" customFormat="1">
      <c r="B65" s="142"/>
      <c r="C65" s="142"/>
    </row>
    <row r="66" spans="2:3" s="140" customFormat="1">
      <c r="B66" s="142"/>
      <c r="C66" s="142"/>
    </row>
    <row r="67" spans="2:3" s="140" customFormat="1">
      <c r="B67" s="142"/>
      <c r="C67" s="142"/>
    </row>
    <row r="68" spans="2:3" s="140" customFormat="1">
      <c r="B68" s="142"/>
      <c r="C68" s="142"/>
    </row>
    <row r="69" spans="2:3" s="140" customFormat="1">
      <c r="B69" s="142"/>
      <c r="C69" s="142"/>
    </row>
    <row r="70" spans="2:3" s="140" customFormat="1">
      <c r="B70" s="142"/>
      <c r="C70" s="142"/>
    </row>
    <row r="71" spans="2:3" s="140" customFormat="1">
      <c r="B71" s="142"/>
      <c r="C71" s="142"/>
    </row>
    <row r="72" spans="2:3" s="140" customFormat="1">
      <c r="B72" s="142"/>
      <c r="C72" s="142"/>
    </row>
    <row r="73" spans="2:3" s="140" customFormat="1">
      <c r="B73" s="142"/>
      <c r="C73" s="142"/>
    </row>
    <row r="74" spans="2:3" s="140" customFormat="1">
      <c r="B74" s="142"/>
      <c r="C74" s="142"/>
    </row>
    <row r="75" spans="2:3" s="140" customFormat="1">
      <c r="B75" s="142"/>
      <c r="C75" s="142"/>
    </row>
    <row r="76" spans="2:3" s="140" customFormat="1">
      <c r="B76" s="142"/>
      <c r="C76" s="142"/>
    </row>
    <row r="77" spans="2:3" s="140" customFormat="1">
      <c r="B77" s="142"/>
      <c r="C77" s="142"/>
    </row>
    <row r="78" spans="2:3" s="140" customFormat="1">
      <c r="B78" s="142"/>
      <c r="C78" s="142"/>
    </row>
    <row r="79" spans="2:3" s="140" customFormat="1">
      <c r="B79" s="142"/>
      <c r="C79" s="142"/>
    </row>
    <row r="80" spans="2:3" s="140" customFormat="1">
      <c r="B80" s="142"/>
      <c r="C80" s="142"/>
    </row>
    <row r="81" spans="2:3" s="140" customFormat="1">
      <c r="B81" s="142"/>
      <c r="C81" s="142"/>
    </row>
    <row r="82" spans="2:3" s="140" customFormat="1">
      <c r="B82" s="142"/>
      <c r="C82" s="142"/>
    </row>
    <row r="83" spans="2:3" s="140" customFormat="1">
      <c r="B83" s="142"/>
      <c r="C83" s="142"/>
    </row>
    <row r="84" spans="2:3" s="140" customFormat="1">
      <c r="B84" s="142"/>
      <c r="C84" s="142"/>
    </row>
    <row r="85" spans="2:3" s="140" customFormat="1">
      <c r="B85" s="142"/>
      <c r="C85" s="142"/>
    </row>
    <row r="86" spans="2:3" s="140" customFormat="1">
      <c r="B86" s="142"/>
      <c r="C86" s="142"/>
    </row>
    <row r="87" spans="2:3" s="140" customFormat="1">
      <c r="B87" s="142"/>
      <c r="C87" s="142"/>
    </row>
    <row r="88" spans="2:3" s="140" customFormat="1">
      <c r="B88" s="142"/>
      <c r="C88" s="142"/>
    </row>
    <row r="89" spans="2:3" s="140" customFormat="1">
      <c r="B89" s="142"/>
      <c r="C89" s="142"/>
    </row>
    <row r="90" spans="2:3" s="140" customFormat="1">
      <c r="B90" s="142"/>
      <c r="C90" s="142"/>
    </row>
    <row r="91" spans="2:3" s="140" customFormat="1">
      <c r="B91" s="142"/>
      <c r="C91" s="142"/>
    </row>
    <row r="92" spans="2:3" s="140" customFormat="1">
      <c r="B92" s="142"/>
      <c r="C92" s="142"/>
    </row>
    <row r="93" spans="2:3" s="140" customFormat="1">
      <c r="B93" s="142"/>
      <c r="C93" s="142"/>
    </row>
    <row r="94" spans="2:3" s="140" customFormat="1">
      <c r="B94" s="142"/>
      <c r="C94" s="142"/>
    </row>
    <row r="95" spans="2:3" s="140" customFormat="1">
      <c r="B95" s="142"/>
      <c r="C95" s="142"/>
    </row>
    <row r="96" spans="2:3" s="140" customFormat="1">
      <c r="B96" s="142"/>
      <c r="C96" s="142"/>
    </row>
    <row r="97" spans="2:3" s="140" customFormat="1">
      <c r="B97" s="142"/>
      <c r="C97" s="142"/>
    </row>
    <row r="98" spans="2:3" s="140" customFormat="1">
      <c r="B98" s="142"/>
      <c r="C98" s="142"/>
    </row>
    <row r="99" spans="2:3" s="140" customFormat="1">
      <c r="B99" s="142"/>
      <c r="C99" s="142"/>
    </row>
    <row r="100" spans="2:3" s="140" customFormat="1">
      <c r="B100" s="142"/>
      <c r="C100" s="142"/>
    </row>
    <row r="101" spans="2:3" s="140" customFormat="1">
      <c r="B101" s="142"/>
      <c r="C101" s="142"/>
    </row>
    <row r="102" spans="2:3" s="140" customFormat="1">
      <c r="B102" s="142"/>
      <c r="C102" s="142"/>
    </row>
    <row r="103" spans="2:3" s="140" customFormat="1">
      <c r="B103" s="142"/>
      <c r="C103" s="142"/>
    </row>
    <row r="104" spans="2:3" s="140" customFormat="1">
      <c r="B104" s="142"/>
      <c r="C104" s="142"/>
    </row>
    <row r="105" spans="2:3" s="140" customFormat="1">
      <c r="B105" s="142"/>
      <c r="C105" s="142"/>
    </row>
    <row r="106" spans="2:3" s="140" customFormat="1">
      <c r="B106" s="142"/>
      <c r="C106" s="142"/>
    </row>
    <row r="107" spans="2:3" s="140" customFormat="1">
      <c r="B107" s="142"/>
      <c r="C107" s="142"/>
    </row>
    <row r="108" spans="2:3" s="140" customFormat="1">
      <c r="B108" s="142"/>
      <c r="C108" s="142"/>
    </row>
    <row r="109" spans="2:3" s="140" customFormat="1">
      <c r="B109" s="142"/>
      <c r="C109" s="142"/>
    </row>
    <row r="110" spans="2:3" s="140" customFormat="1">
      <c r="B110" s="142"/>
      <c r="C110" s="142"/>
    </row>
    <row r="111" spans="2:3" s="140" customFormat="1">
      <c r="B111" s="142"/>
      <c r="C111" s="142"/>
    </row>
    <row r="112" spans="2:3" s="140" customFormat="1">
      <c r="B112" s="142"/>
      <c r="C112" s="142"/>
    </row>
    <row r="113" spans="2:3" s="140" customFormat="1">
      <c r="B113" s="142"/>
      <c r="C113" s="142"/>
    </row>
    <row r="114" spans="2:3" s="140" customFormat="1">
      <c r="B114" s="142"/>
      <c r="C114" s="142"/>
    </row>
    <row r="115" spans="2:3" s="140" customFormat="1">
      <c r="B115" s="142"/>
      <c r="C115" s="142"/>
    </row>
    <row r="116" spans="2:3" s="140" customFormat="1">
      <c r="B116" s="142"/>
      <c r="C116" s="142"/>
    </row>
    <row r="117" spans="2:3" s="140" customFormat="1">
      <c r="B117" s="142"/>
      <c r="C117" s="142"/>
    </row>
    <row r="118" spans="2:3" s="140" customFormat="1">
      <c r="B118" s="142"/>
      <c r="C118" s="142"/>
    </row>
    <row r="119" spans="2:3" s="140" customFormat="1">
      <c r="B119" s="142"/>
      <c r="C119" s="142"/>
    </row>
    <row r="120" spans="2:3" s="140" customFormat="1">
      <c r="B120" s="142"/>
      <c r="C120" s="142"/>
    </row>
    <row r="121" spans="2:3" s="140" customFormat="1">
      <c r="B121" s="142"/>
      <c r="C121" s="142"/>
    </row>
    <row r="122" spans="2:3" s="140" customFormat="1">
      <c r="B122" s="142"/>
      <c r="C122" s="142"/>
    </row>
    <row r="123" spans="2:3" s="140" customFormat="1">
      <c r="B123" s="142"/>
      <c r="C123" s="142"/>
    </row>
    <row r="124" spans="2:3" s="140" customFormat="1">
      <c r="B124" s="142"/>
      <c r="C124" s="142"/>
    </row>
    <row r="125" spans="2:3" s="140" customFormat="1">
      <c r="B125" s="142"/>
      <c r="C125" s="142"/>
    </row>
    <row r="126" spans="2:3" s="140" customFormat="1">
      <c r="B126" s="142"/>
      <c r="C126" s="142"/>
    </row>
    <row r="127" spans="2:3" s="140" customFormat="1">
      <c r="B127" s="142"/>
      <c r="C127" s="142"/>
    </row>
    <row r="128" spans="2:3" s="140" customFormat="1">
      <c r="B128" s="142"/>
      <c r="C128" s="142"/>
    </row>
    <row r="129" spans="2:3" s="140" customFormat="1">
      <c r="B129" s="142"/>
      <c r="C129" s="142"/>
    </row>
    <row r="130" spans="2:3" s="140" customFormat="1">
      <c r="B130" s="142"/>
      <c r="C130" s="142"/>
    </row>
    <row r="131" spans="2:3" s="140" customFormat="1">
      <c r="B131" s="142"/>
      <c r="C131" s="142"/>
    </row>
    <row r="132" spans="2:3" s="140" customFormat="1">
      <c r="B132" s="142"/>
      <c r="C132" s="142"/>
    </row>
    <row r="133" spans="2:3" s="140" customFormat="1">
      <c r="B133" s="142"/>
      <c r="C133" s="142"/>
    </row>
    <row r="134" spans="2:3" s="140" customFormat="1">
      <c r="B134" s="142"/>
      <c r="C134" s="142"/>
    </row>
    <row r="135" spans="2:3" s="140" customFormat="1">
      <c r="B135" s="142"/>
      <c r="C135" s="142"/>
    </row>
    <row r="136" spans="2:3" s="140" customFormat="1">
      <c r="B136" s="142"/>
      <c r="C136" s="142"/>
    </row>
    <row r="137" spans="2:3" s="140" customFormat="1">
      <c r="B137" s="142"/>
      <c r="C137" s="142"/>
    </row>
    <row r="138" spans="2:3" s="140" customFormat="1">
      <c r="B138" s="142"/>
      <c r="C138" s="142"/>
    </row>
    <row r="139" spans="2:3" s="140" customFormat="1">
      <c r="B139" s="142"/>
      <c r="C139" s="142"/>
    </row>
    <row r="140" spans="2:3" s="140" customFormat="1">
      <c r="B140" s="142"/>
      <c r="C140" s="142"/>
    </row>
    <row r="141" spans="2:3" s="140" customFormat="1">
      <c r="B141" s="142"/>
      <c r="C141" s="142"/>
    </row>
    <row r="142" spans="2:3" s="140" customFormat="1">
      <c r="B142" s="142"/>
      <c r="C142" s="142"/>
    </row>
    <row r="143" spans="2:3" s="140" customFormat="1">
      <c r="B143" s="142"/>
      <c r="C143" s="142"/>
    </row>
    <row r="144" spans="2:3" s="140" customFormat="1">
      <c r="B144" s="142"/>
      <c r="C144" s="142"/>
    </row>
    <row r="145" spans="2:3" s="140" customFormat="1">
      <c r="B145" s="142"/>
      <c r="C145" s="142"/>
    </row>
    <row r="146" spans="2:3" s="140" customFormat="1">
      <c r="B146" s="142"/>
      <c r="C146" s="142"/>
    </row>
    <row r="147" spans="2:3" s="140" customFormat="1">
      <c r="B147" s="142"/>
      <c r="C147" s="142"/>
    </row>
    <row r="148" spans="2:3" s="140" customFormat="1">
      <c r="B148" s="142"/>
      <c r="C148" s="142"/>
    </row>
    <row r="149" spans="2:3" s="140" customFormat="1">
      <c r="B149" s="142"/>
      <c r="C149" s="142"/>
    </row>
    <row r="150" spans="2:3" s="140" customFormat="1">
      <c r="B150" s="142"/>
      <c r="C150" s="142"/>
    </row>
    <row r="151" spans="2:3" s="140" customFormat="1">
      <c r="B151" s="142"/>
      <c r="C151" s="142"/>
    </row>
    <row r="152" spans="2:3" s="140" customFormat="1">
      <c r="B152" s="142"/>
      <c r="C152" s="142"/>
    </row>
    <row r="153" spans="2:3" s="140" customFormat="1">
      <c r="B153" s="142"/>
      <c r="C153" s="142"/>
    </row>
    <row r="154" spans="2:3" s="140" customFormat="1">
      <c r="B154" s="142"/>
      <c r="C154" s="142"/>
    </row>
    <row r="155" spans="2:3" s="140" customFormat="1">
      <c r="B155" s="142"/>
      <c r="C155" s="142"/>
    </row>
    <row r="156" spans="2:3" s="140" customFormat="1">
      <c r="B156" s="142"/>
      <c r="C156" s="142"/>
    </row>
    <row r="157" spans="2:3" s="140" customFormat="1">
      <c r="B157" s="142"/>
      <c r="C157" s="142"/>
    </row>
    <row r="158" spans="2:3" s="140" customFormat="1">
      <c r="B158" s="142"/>
      <c r="C158" s="142"/>
    </row>
    <row r="159" spans="2:3" s="140" customFormat="1">
      <c r="B159" s="142"/>
      <c r="C159" s="142"/>
    </row>
    <row r="160" spans="2:3" s="140" customFormat="1">
      <c r="B160" s="142"/>
      <c r="C160" s="142"/>
    </row>
    <row r="161" spans="2:3" s="140" customFormat="1">
      <c r="B161" s="142"/>
      <c r="C161" s="142"/>
    </row>
    <row r="162" spans="2:3" s="140" customFormat="1">
      <c r="B162" s="142"/>
      <c r="C162" s="142"/>
    </row>
    <row r="163" spans="2:3" s="140" customFormat="1">
      <c r="B163" s="142"/>
      <c r="C163" s="142"/>
    </row>
    <row r="164" spans="2:3" s="140" customFormat="1">
      <c r="B164" s="142"/>
      <c r="C164" s="142"/>
    </row>
    <row r="165" spans="2:3" s="140" customFormat="1">
      <c r="B165" s="142"/>
      <c r="C165" s="142"/>
    </row>
    <row r="166" spans="2:3" s="140" customFormat="1">
      <c r="B166" s="142"/>
      <c r="C166" s="142"/>
    </row>
    <row r="167" spans="2:3" s="140" customFormat="1">
      <c r="B167" s="142"/>
      <c r="C167" s="142"/>
    </row>
    <row r="168" spans="2:3" s="140" customFormat="1">
      <c r="B168" s="142"/>
      <c r="C168" s="142"/>
    </row>
    <row r="169" spans="2:3" s="140" customFormat="1">
      <c r="B169" s="142"/>
      <c r="C169" s="142"/>
    </row>
    <row r="170" spans="2:3" s="140" customFormat="1">
      <c r="B170" s="142"/>
      <c r="C170" s="142"/>
    </row>
    <row r="171" spans="2:3" s="140" customFormat="1">
      <c r="B171" s="142"/>
      <c r="C171" s="142"/>
    </row>
    <row r="172" spans="2:3" s="140" customFormat="1">
      <c r="B172" s="142"/>
      <c r="C172" s="142"/>
    </row>
    <row r="173" spans="2:3" s="140" customFormat="1">
      <c r="B173" s="142"/>
      <c r="C173" s="142"/>
    </row>
    <row r="174" spans="2:3" s="140" customFormat="1">
      <c r="B174" s="142"/>
      <c r="C174" s="142"/>
    </row>
    <row r="175" spans="2:3" s="140" customFormat="1">
      <c r="B175" s="142"/>
      <c r="C175" s="142"/>
    </row>
    <row r="176" spans="2:3" s="140" customFormat="1">
      <c r="B176" s="142"/>
      <c r="C176" s="142"/>
    </row>
    <row r="177" spans="2:3" s="140" customFormat="1">
      <c r="B177" s="142"/>
      <c r="C177" s="142"/>
    </row>
    <row r="178" spans="2:3" s="140" customFormat="1">
      <c r="B178" s="142"/>
      <c r="C178" s="142"/>
    </row>
    <row r="179" spans="2:3" s="140" customFormat="1">
      <c r="B179" s="142"/>
      <c r="C179" s="142"/>
    </row>
    <row r="180" spans="2:3" s="140" customFormat="1">
      <c r="B180" s="142"/>
      <c r="C180" s="142"/>
    </row>
    <row r="181" spans="2:3" s="140" customFormat="1">
      <c r="B181" s="142"/>
      <c r="C181" s="142"/>
    </row>
    <row r="182" spans="2:3" s="140" customFormat="1">
      <c r="B182" s="142"/>
      <c r="C182" s="142"/>
    </row>
    <row r="183" spans="2:3" s="140" customFormat="1">
      <c r="B183" s="142"/>
      <c r="C183" s="142"/>
    </row>
    <row r="184" spans="2:3" s="140" customFormat="1">
      <c r="B184" s="142"/>
      <c r="C184" s="142"/>
    </row>
    <row r="185" spans="2:3" s="140" customFormat="1">
      <c r="B185" s="142"/>
      <c r="C185" s="142"/>
    </row>
    <row r="186" spans="2:3" s="140" customFormat="1">
      <c r="B186" s="142"/>
      <c r="C186" s="142"/>
    </row>
    <row r="187" spans="2:3" s="140" customFormat="1">
      <c r="B187" s="142"/>
      <c r="C187" s="142"/>
    </row>
    <row r="188" spans="2:3" s="140" customFormat="1">
      <c r="B188" s="142"/>
      <c r="C188" s="142"/>
    </row>
    <row r="189" spans="2:3" s="140" customFormat="1">
      <c r="B189" s="142"/>
      <c r="C189" s="142"/>
    </row>
    <row r="190" spans="2:3" s="140" customFormat="1">
      <c r="B190" s="142"/>
      <c r="C190" s="142"/>
    </row>
    <row r="191" spans="2:3" s="140" customFormat="1">
      <c r="B191" s="142"/>
      <c r="C191" s="142"/>
    </row>
    <row r="192" spans="2:3" s="140" customFormat="1">
      <c r="B192" s="142"/>
      <c r="C192" s="142"/>
    </row>
    <row r="193" spans="2:3" s="140" customFormat="1">
      <c r="B193" s="142"/>
      <c r="C193" s="142"/>
    </row>
    <row r="194" spans="2:3" s="140" customFormat="1">
      <c r="B194" s="142"/>
      <c r="C194" s="142"/>
    </row>
    <row r="195" spans="2:3" s="140" customFormat="1">
      <c r="B195" s="142"/>
      <c r="C195" s="142"/>
    </row>
    <row r="196" spans="2:3" s="140" customFormat="1">
      <c r="B196" s="142"/>
      <c r="C196" s="142"/>
    </row>
    <row r="197" spans="2:3" s="140" customFormat="1">
      <c r="B197" s="142"/>
      <c r="C197" s="142"/>
    </row>
    <row r="198" spans="2:3" s="140" customFormat="1">
      <c r="B198" s="142"/>
      <c r="C198" s="142"/>
    </row>
    <row r="199" spans="2:3" s="140" customFormat="1">
      <c r="B199" s="142"/>
      <c r="C199" s="142"/>
    </row>
    <row r="200" spans="2:3" s="140" customFormat="1">
      <c r="B200" s="142"/>
      <c r="C200" s="142"/>
    </row>
    <row r="201" spans="2:3" s="140" customFormat="1">
      <c r="B201" s="142"/>
      <c r="C201" s="142"/>
    </row>
    <row r="202" spans="2:3" s="140" customFormat="1">
      <c r="B202" s="142"/>
      <c r="C202" s="142"/>
    </row>
    <row r="203" spans="2:3" s="140" customFormat="1">
      <c r="B203" s="142"/>
      <c r="C203" s="142"/>
    </row>
    <row r="204" spans="2:3" s="140" customFormat="1">
      <c r="B204" s="142"/>
      <c r="C204" s="142"/>
    </row>
    <row r="205" spans="2:3" s="140" customFormat="1">
      <c r="B205" s="142"/>
      <c r="C205" s="142"/>
    </row>
    <row r="206" spans="2:3" s="140" customFormat="1">
      <c r="B206" s="142"/>
      <c r="C206" s="142"/>
    </row>
    <row r="207" spans="2:3" s="140" customFormat="1">
      <c r="B207" s="142"/>
      <c r="C207" s="142"/>
    </row>
    <row r="208" spans="2:3" s="140" customFormat="1">
      <c r="B208" s="142"/>
      <c r="C208" s="142"/>
    </row>
    <row r="209" spans="2:3" s="140" customFormat="1">
      <c r="B209" s="142"/>
      <c r="C209" s="142"/>
    </row>
    <row r="210" spans="2:3" s="140" customFormat="1">
      <c r="B210" s="142"/>
      <c r="C210" s="142"/>
    </row>
    <row r="211" spans="2:3" s="140" customFormat="1">
      <c r="B211" s="142"/>
      <c r="C211" s="142"/>
    </row>
    <row r="212" spans="2:3" s="140" customFormat="1">
      <c r="B212" s="142"/>
      <c r="C212" s="142"/>
    </row>
    <row r="213" spans="2:3" s="140" customFormat="1">
      <c r="B213" s="142"/>
      <c r="C213" s="142"/>
    </row>
    <row r="214" spans="2:3" s="140" customFormat="1">
      <c r="B214" s="142"/>
      <c r="C214" s="142"/>
    </row>
    <row r="215" spans="2:3" s="140" customFormat="1">
      <c r="B215" s="142"/>
      <c r="C215" s="142"/>
    </row>
    <row r="216" spans="2:3" s="140" customFormat="1">
      <c r="B216" s="142"/>
      <c r="C216" s="142"/>
    </row>
    <row r="217" spans="2:3" s="140" customFormat="1">
      <c r="B217" s="142"/>
      <c r="C217" s="142"/>
    </row>
    <row r="218" spans="2:3" s="140" customFormat="1">
      <c r="B218" s="142"/>
      <c r="C218" s="142"/>
    </row>
    <row r="219" spans="2:3" s="140" customFormat="1">
      <c r="B219" s="142"/>
      <c r="C219" s="142"/>
    </row>
    <row r="220" spans="2:3" s="140" customFormat="1">
      <c r="B220" s="142"/>
      <c r="C220" s="142"/>
    </row>
    <row r="221" spans="2:3" s="140" customFormat="1">
      <c r="B221" s="142"/>
      <c r="C221" s="142"/>
    </row>
    <row r="222" spans="2:3" s="140" customFormat="1">
      <c r="B222" s="142"/>
      <c r="C222" s="142"/>
    </row>
    <row r="223" spans="2:3" s="140" customFormat="1">
      <c r="B223" s="142"/>
      <c r="C223" s="142"/>
    </row>
    <row r="224" spans="2:3" s="140" customFormat="1">
      <c r="B224" s="142"/>
      <c r="C224" s="142"/>
    </row>
    <row r="225" spans="2:3" s="140" customFormat="1">
      <c r="B225" s="142"/>
      <c r="C225" s="142"/>
    </row>
    <row r="226" spans="2:3" s="140" customFormat="1">
      <c r="B226" s="142"/>
      <c r="C226" s="142"/>
    </row>
    <row r="227" spans="2:3" s="140" customFormat="1">
      <c r="B227" s="142"/>
      <c r="C227" s="142"/>
    </row>
    <row r="228" spans="2:3" s="140" customFormat="1">
      <c r="B228" s="142"/>
      <c r="C228" s="142"/>
    </row>
    <row r="229" spans="2:3" s="140" customFormat="1">
      <c r="B229" s="142"/>
      <c r="C229" s="142"/>
    </row>
    <row r="230" spans="2:3" s="140" customFormat="1">
      <c r="B230" s="142"/>
      <c r="C230" s="142"/>
    </row>
    <row r="231" spans="2:3" s="140" customFormat="1">
      <c r="B231" s="142"/>
      <c r="C231" s="142"/>
    </row>
    <row r="232" spans="2:3" s="140" customFormat="1">
      <c r="B232" s="142"/>
      <c r="C232" s="142"/>
    </row>
    <row r="233" spans="2:3" s="140" customFormat="1">
      <c r="B233" s="142"/>
      <c r="C233" s="142"/>
    </row>
    <row r="234" spans="2:3" s="140" customFormat="1">
      <c r="B234" s="142"/>
      <c r="C234" s="142"/>
    </row>
    <row r="235" spans="2:3" s="140" customFormat="1">
      <c r="B235" s="142"/>
      <c r="C235" s="142"/>
    </row>
    <row r="236" spans="2:3" s="140" customFormat="1">
      <c r="B236" s="142"/>
      <c r="C236" s="142"/>
    </row>
    <row r="237" spans="2:3" s="140" customFormat="1">
      <c r="B237" s="142"/>
      <c r="C237" s="142"/>
    </row>
    <row r="238" spans="2:3" s="140" customFormat="1">
      <c r="B238" s="142"/>
      <c r="C238" s="142"/>
    </row>
    <row r="239" spans="2:3" s="140" customFormat="1">
      <c r="B239" s="142"/>
      <c r="C239" s="142"/>
    </row>
    <row r="240" spans="2:3" s="140" customFormat="1">
      <c r="B240" s="142"/>
      <c r="C240" s="142"/>
    </row>
    <row r="241" spans="2:3" s="140" customFormat="1">
      <c r="B241" s="142"/>
      <c r="C241" s="142"/>
    </row>
    <row r="242" spans="2:3" s="140" customFormat="1">
      <c r="B242" s="142"/>
      <c r="C242" s="142"/>
    </row>
    <row r="243" spans="2:3" s="140" customFormat="1">
      <c r="B243" s="142"/>
      <c r="C243" s="142"/>
    </row>
    <row r="244" spans="2:3" s="140" customFormat="1">
      <c r="B244" s="142"/>
      <c r="C244" s="142"/>
    </row>
    <row r="245" spans="2:3" s="140" customFormat="1">
      <c r="B245" s="142"/>
      <c r="C245" s="142"/>
    </row>
    <row r="246" spans="2:3" s="140" customFormat="1">
      <c r="B246" s="142"/>
      <c r="C246" s="142"/>
    </row>
    <row r="247" spans="2:3" s="140" customFormat="1">
      <c r="B247" s="142"/>
      <c r="C247" s="142"/>
    </row>
    <row r="248" spans="2:3" s="140" customFormat="1">
      <c r="B248" s="142"/>
      <c r="C248" s="142"/>
    </row>
    <row r="249" spans="2:3" s="140" customFormat="1">
      <c r="B249" s="142"/>
      <c r="C249" s="142"/>
    </row>
    <row r="250" spans="2:3" s="140" customFormat="1">
      <c r="B250" s="142"/>
      <c r="C250" s="142"/>
    </row>
    <row r="251" spans="2:3" s="140" customFormat="1">
      <c r="B251" s="142"/>
      <c r="C251" s="142"/>
    </row>
    <row r="252" spans="2:3" s="140" customFormat="1">
      <c r="B252" s="142"/>
      <c r="C252" s="142"/>
    </row>
    <row r="253" spans="2:3" s="140" customFormat="1">
      <c r="B253" s="142"/>
      <c r="C253" s="142"/>
    </row>
    <row r="254" spans="2:3" s="140" customFormat="1">
      <c r="B254" s="142"/>
      <c r="C254" s="142"/>
    </row>
    <row r="255" spans="2:3" s="140" customFormat="1">
      <c r="B255" s="142"/>
      <c r="C255" s="142"/>
    </row>
    <row r="256" spans="2:3" s="140" customFormat="1">
      <c r="B256" s="142"/>
      <c r="C256" s="142"/>
    </row>
    <row r="257" spans="2:3" s="140" customFormat="1">
      <c r="B257" s="142"/>
      <c r="C257" s="142"/>
    </row>
    <row r="258" spans="2:3" s="140" customFormat="1">
      <c r="B258" s="142"/>
      <c r="C258" s="142"/>
    </row>
    <row r="259" spans="2:3" s="140" customFormat="1">
      <c r="B259" s="142"/>
      <c r="C259" s="142"/>
    </row>
    <row r="260" spans="2:3" s="140" customFormat="1">
      <c r="B260" s="142"/>
      <c r="C260" s="142"/>
    </row>
    <row r="261" spans="2:3" s="140" customFormat="1">
      <c r="B261" s="142"/>
      <c r="C261" s="142"/>
    </row>
    <row r="262" spans="2:3" s="140" customFormat="1">
      <c r="B262" s="142"/>
      <c r="C262" s="142"/>
    </row>
    <row r="263" spans="2:3" s="140" customFormat="1">
      <c r="B263" s="142"/>
      <c r="C263" s="142"/>
    </row>
    <row r="264" spans="2:3" s="140" customFormat="1">
      <c r="B264" s="142"/>
      <c r="C264" s="142"/>
    </row>
    <row r="265" spans="2:3" s="140" customFormat="1">
      <c r="B265" s="142"/>
      <c r="C265" s="142"/>
    </row>
    <row r="266" spans="2:3" s="140" customFormat="1">
      <c r="B266" s="142"/>
      <c r="C266" s="142"/>
    </row>
    <row r="267" spans="2:3" s="140" customFormat="1">
      <c r="B267" s="142"/>
      <c r="C267" s="142"/>
    </row>
    <row r="268" spans="2:3" s="140" customFormat="1">
      <c r="B268" s="142"/>
      <c r="C268" s="142"/>
    </row>
    <row r="269" spans="2:3" s="140" customFormat="1">
      <c r="B269" s="142"/>
      <c r="C269" s="142"/>
    </row>
    <row r="270" spans="2:3" s="140" customFormat="1">
      <c r="B270" s="142"/>
      <c r="C270" s="142"/>
    </row>
    <row r="271" spans="2:3" s="140" customFormat="1">
      <c r="B271" s="142"/>
      <c r="C271" s="142"/>
    </row>
    <row r="272" spans="2:3" s="140" customFormat="1">
      <c r="B272" s="142"/>
      <c r="C272" s="142"/>
    </row>
    <row r="273" spans="2:3" s="140" customFormat="1">
      <c r="B273" s="142"/>
      <c r="C273" s="142"/>
    </row>
    <row r="274" spans="2:3" s="140" customFormat="1">
      <c r="B274" s="142"/>
      <c r="C274" s="142"/>
    </row>
    <row r="275" spans="2:3" s="140" customFormat="1">
      <c r="B275" s="142"/>
      <c r="C275" s="142"/>
    </row>
    <row r="276" spans="2:3" s="140" customFormat="1">
      <c r="B276" s="142"/>
      <c r="C276" s="142"/>
    </row>
    <row r="277" spans="2:3" s="140" customFormat="1">
      <c r="B277" s="142"/>
      <c r="C277" s="142"/>
    </row>
    <row r="278" spans="2:3" s="140" customFormat="1">
      <c r="B278" s="142"/>
      <c r="C278" s="142"/>
    </row>
    <row r="279" spans="2:3" s="140" customFormat="1">
      <c r="B279" s="142"/>
      <c r="C279" s="142"/>
    </row>
    <row r="280" spans="2:3" s="140" customFormat="1">
      <c r="B280" s="142"/>
      <c r="C280" s="142"/>
    </row>
    <row r="281" spans="2:3" s="140" customFormat="1">
      <c r="B281" s="142"/>
      <c r="C281" s="142"/>
    </row>
    <row r="282" spans="2:3" s="140" customFormat="1">
      <c r="B282" s="142"/>
      <c r="C282" s="142"/>
    </row>
    <row r="283" spans="2:3" s="140" customFormat="1">
      <c r="B283" s="142"/>
      <c r="C283" s="142"/>
    </row>
    <row r="284" spans="2:3" s="140" customFormat="1">
      <c r="B284" s="142"/>
      <c r="C284" s="142"/>
    </row>
    <row r="285" spans="2:3" s="140" customFormat="1">
      <c r="B285" s="142"/>
      <c r="C285" s="142"/>
    </row>
    <row r="286" spans="2:3" s="140" customFormat="1">
      <c r="B286" s="142"/>
      <c r="C286" s="142"/>
    </row>
    <row r="287" spans="2:3" s="140" customFormat="1">
      <c r="B287" s="142"/>
      <c r="C287" s="142"/>
    </row>
    <row r="288" spans="2:3" s="140" customFormat="1">
      <c r="B288" s="142"/>
      <c r="C288" s="142"/>
    </row>
    <row r="289" spans="2:3" s="140" customFormat="1">
      <c r="B289" s="142"/>
      <c r="C289" s="142"/>
    </row>
    <row r="290" spans="2:3" s="140" customFormat="1">
      <c r="B290" s="142"/>
      <c r="C290" s="142"/>
    </row>
    <row r="291" spans="2:3" s="140" customFormat="1">
      <c r="B291" s="142"/>
      <c r="C291" s="142"/>
    </row>
    <row r="292" spans="2:3" s="140" customFormat="1">
      <c r="B292" s="142"/>
      <c r="C292" s="142"/>
    </row>
    <row r="293" spans="2:3" s="140" customFormat="1">
      <c r="B293" s="142"/>
      <c r="C293" s="142"/>
    </row>
    <row r="294" spans="2:3" s="140" customFormat="1">
      <c r="B294" s="142"/>
      <c r="C294" s="142"/>
    </row>
    <row r="295" spans="2:3" s="140" customFormat="1">
      <c r="B295" s="142"/>
      <c r="C295" s="142"/>
    </row>
    <row r="296" spans="2:3" s="140" customFormat="1">
      <c r="B296" s="142"/>
      <c r="C296" s="142"/>
    </row>
    <row r="297" spans="2:3" s="140" customFormat="1">
      <c r="B297" s="142"/>
      <c r="C297" s="142"/>
    </row>
    <row r="298" spans="2:3" s="140" customFormat="1">
      <c r="B298" s="142"/>
      <c r="C298" s="142"/>
    </row>
    <row r="299" spans="2:3" s="140" customFormat="1">
      <c r="B299" s="142"/>
      <c r="C299" s="142"/>
    </row>
    <row r="300" spans="2:3" s="140" customFormat="1">
      <c r="B300" s="142"/>
      <c r="C300" s="142"/>
    </row>
    <row r="301" spans="2:3" s="140" customFormat="1">
      <c r="B301" s="142"/>
      <c r="C301" s="142"/>
    </row>
    <row r="302" spans="2:3" s="140" customFormat="1">
      <c r="B302" s="142"/>
      <c r="C302" s="142"/>
    </row>
    <row r="303" spans="2:3" s="140" customFormat="1">
      <c r="B303" s="142"/>
      <c r="C303" s="142"/>
    </row>
    <row r="304" spans="2:3" s="140" customFormat="1">
      <c r="B304" s="142"/>
      <c r="C304" s="142"/>
    </row>
    <row r="305" spans="2:3" s="140" customFormat="1">
      <c r="B305" s="142"/>
      <c r="C305" s="142"/>
    </row>
    <row r="306" spans="2:3" s="140" customFormat="1">
      <c r="B306" s="142"/>
      <c r="C306" s="142"/>
    </row>
    <row r="307" spans="2:3" s="140" customFormat="1">
      <c r="B307" s="142"/>
      <c r="C307" s="142"/>
    </row>
    <row r="308" spans="2:3" s="140" customFormat="1">
      <c r="B308" s="142"/>
      <c r="C308" s="142"/>
    </row>
    <row r="309" spans="2:3" s="140" customFormat="1">
      <c r="B309" s="142"/>
      <c r="C309" s="142"/>
    </row>
    <row r="310" spans="2:3" s="140" customFormat="1">
      <c r="B310" s="142"/>
      <c r="C310" s="142"/>
    </row>
    <row r="311" spans="2:3" s="140" customFormat="1">
      <c r="B311" s="142"/>
      <c r="C311" s="142"/>
    </row>
    <row r="312" spans="2:3" s="140" customFormat="1">
      <c r="B312" s="142"/>
      <c r="C312" s="142"/>
    </row>
    <row r="313" spans="2:3" s="140" customFormat="1">
      <c r="B313" s="142"/>
      <c r="C313" s="142"/>
    </row>
    <row r="314" spans="2:3" s="140" customFormat="1">
      <c r="B314" s="142"/>
      <c r="C314" s="142"/>
    </row>
    <row r="315" spans="2:3" s="140" customFormat="1">
      <c r="B315" s="142"/>
      <c r="C315" s="142"/>
    </row>
    <row r="316" spans="2:3" s="140" customFormat="1">
      <c r="B316" s="142"/>
      <c r="C316" s="142"/>
    </row>
    <row r="317" spans="2:3" s="140" customFormat="1">
      <c r="B317" s="142"/>
      <c r="C317" s="142"/>
    </row>
    <row r="318" spans="2:3" s="140" customFormat="1">
      <c r="B318" s="142"/>
      <c r="C318" s="142"/>
    </row>
    <row r="319" spans="2:3" s="140" customFormat="1">
      <c r="B319" s="142"/>
      <c r="C319" s="142"/>
    </row>
    <row r="320" spans="2:3" s="140" customFormat="1">
      <c r="B320" s="142"/>
      <c r="C320" s="142"/>
    </row>
    <row r="321" spans="2:3" s="140" customFormat="1">
      <c r="B321" s="142"/>
      <c r="C321" s="142"/>
    </row>
    <row r="322" spans="2:3" s="140" customFormat="1">
      <c r="B322" s="142"/>
      <c r="C322" s="142"/>
    </row>
    <row r="323" spans="2:3" s="140" customFormat="1">
      <c r="B323" s="142"/>
      <c r="C323" s="142"/>
    </row>
    <row r="324" spans="2:3" s="140" customFormat="1">
      <c r="B324" s="142"/>
      <c r="C324" s="142"/>
    </row>
    <row r="325" spans="2:3" s="140" customFormat="1">
      <c r="B325" s="142"/>
      <c r="C325" s="142"/>
    </row>
    <row r="326" spans="2:3" s="140" customFormat="1">
      <c r="B326" s="142"/>
      <c r="C326" s="142"/>
    </row>
    <row r="327" spans="2:3" s="140" customFormat="1">
      <c r="B327" s="142"/>
      <c r="C327" s="142"/>
    </row>
    <row r="328" spans="2:3" s="140" customFormat="1">
      <c r="B328" s="142"/>
      <c r="C328" s="142"/>
    </row>
    <row r="329" spans="2:3" s="140" customFormat="1">
      <c r="B329" s="142"/>
      <c r="C329" s="142"/>
    </row>
    <row r="330" spans="2:3" s="140" customFormat="1">
      <c r="B330" s="142"/>
      <c r="C330" s="142"/>
    </row>
    <row r="331" spans="2:3" s="140" customFormat="1">
      <c r="B331" s="142"/>
      <c r="C331" s="142"/>
    </row>
    <row r="332" spans="2:3" s="140" customFormat="1">
      <c r="B332" s="142"/>
      <c r="C332" s="142"/>
    </row>
    <row r="333" spans="2:3" s="140" customFormat="1">
      <c r="B333" s="142"/>
      <c r="C333" s="142"/>
    </row>
    <row r="334" spans="2:3" s="140" customFormat="1">
      <c r="B334" s="142"/>
      <c r="C334" s="142"/>
    </row>
    <row r="335" spans="2:3" s="140" customFormat="1">
      <c r="B335" s="142"/>
      <c r="C335" s="142"/>
    </row>
    <row r="336" spans="2:3" s="140" customFormat="1">
      <c r="B336" s="142"/>
      <c r="C336" s="142"/>
    </row>
    <row r="337" spans="2:3" s="140" customFormat="1">
      <c r="B337" s="142"/>
      <c r="C337" s="142"/>
    </row>
    <row r="338" spans="2:3" s="140" customFormat="1">
      <c r="B338" s="142"/>
      <c r="C338" s="142"/>
    </row>
    <row r="339" spans="2:3" s="140" customFormat="1">
      <c r="B339" s="142"/>
      <c r="C339" s="142"/>
    </row>
    <row r="340" spans="2:3" s="140" customFormat="1">
      <c r="B340" s="142"/>
      <c r="C340" s="142"/>
    </row>
    <row r="341" spans="2:3" s="140" customFormat="1">
      <c r="B341" s="142"/>
      <c r="C341" s="142"/>
    </row>
    <row r="342" spans="2:3" s="140" customFormat="1">
      <c r="B342" s="142"/>
      <c r="C342" s="142"/>
    </row>
    <row r="343" spans="2:3" s="140" customFormat="1">
      <c r="B343" s="142"/>
      <c r="C343" s="142"/>
    </row>
    <row r="344" spans="2:3" s="140" customFormat="1">
      <c r="B344" s="142"/>
      <c r="C344" s="142"/>
    </row>
    <row r="345" spans="2:3" s="140" customFormat="1">
      <c r="B345" s="142"/>
      <c r="C345" s="142"/>
    </row>
    <row r="346" spans="2:3" s="140" customFormat="1">
      <c r="B346" s="142"/>
      <c r="C346" s="142"/>
    </row>
    <row r="347" spans="2:3" s="140" customFormat="1">
      <c r="B347" s="142"/>
      <c r="C347" s="142"/>
    </row>
    <row r="348" spans="2:3" s="140" customFormat="1">
      <c r="B348" s="142"/>
      <c r="C348" s="142"/>
    </row>
    <row r="349" spans="2:3" s="140" customFormat="1">
      <c r="B349" s="142"/>
      <c r="C349" s="142"/>
    </row>
    <row r="350" spans="2:3" s="140" customFormat="1">
      <c r="B350" s="142"/>
      <c r="C350" s="142"/>
    </row>
    <row r="351" spans="2:3" s="140" customFormat="1">
      <c r="B351" s="142"/>
      <c r="C351" s="142"/>
    </row>
    <row r="352" spans="2:3" s="140" customFormat="1">
      <c r="B352" s="142"/>
      <c r="C352" s="142"/>
    </row>
    <row r="353" spans="2:3" s="140" customFormat="1">
      <c r="B353" s="142"/>
      <c r="C353" s="142"/>
    </row>
    <row r="354" spans="2:3" s="140" customFormat="1">
      <c r="B354" s="142"/>
      <c r="C354" s="142"/>
    </row>
    <row r="355" spans="2:3" s="140" customFormat="1">
      <c r="B355" s="142"/>
      <c r="C355" s="142"/>
    </row>
    <row r="356" spans="2:3" s="140" customFormat="1">
      <c r="B356" s="142"/>
      <c r="C356" s="142"/>
    </row>
    <row r="357" spans="2:3" s="140" customFormat="1">
      <c r="B357" s="142"/>
      <c r="C357" s="142"/>
    </row>
    <row r="358" spans="2:3" s="140" customFormat="1">
      <c r="B358" s="142"/>
      <c r="C358" s="142"/>
    </row>
    <row r="359" spans="2:3" s="140" customFormat="1">
      <c r="B359" s="142"/>
      <c r="C359" s="142"/>
    </row>
    <row r="360" spans="2:3" s="140" customFormat="1">
      <c r="B360" s="142"/>
      <c r="C360" s="142"/>
    </row>
    <row r="361" spans="2:3" s="140" customFormat="1">
      <c r="B361" s="142"/>
      <c r="C361" s="142"/>
    </row>
    <row r="362" spans="2:3" s="140" customFormat="1">
      <c r="B362" s="142"/>
      <c r="C362" s="142"/>
    </row>
    <row r="363" spans="2:3" s="140" customFormat="1">
      <c r="B363" s="142"/>
      <c r="C363" s="142"/>
    </row>
    <row r="364" spans="2:3" s="140" customFormat="1">
      <c r="B364" s="142"/>
      <c r="C364" s="142"/>
    </row>
    <row r="365" spans="2:3" s="140" customFormat="1">
      <c r="B365" s="142"/>
      <c r="C365" s="142"/>
    </row>
    <row r="366" spans="2:3" s="140" customFormat="1">
      <c r="B366" s="142"/>
      <c r="C366" s="142"/>
    </row>
    <row r="367" spans="2:3" s="140" customFormat="1">
      <c r="B367" s="142"/>
      <c r="C367" s="142"/>
    </row>
    <row r="368" spans="2:3" s="140" customFormat="1">
      <c r="B368" s="142"/>
      <c r="C368" s="142"/>
    </row>
    <row r="369" spans="2:3" s="140" customFormat="1">
      <c r="B369" s="142"/>
      <c r="C369" s="142"/>
    </row>
    <row r="370" spans="2:3" s="140" customFormat="1">
      <c r="B370" s="142"/>
      <c r="C370" s="142"/>
    </row>
    <row r="371" spans="2:3" s="140" customFormat="1">
      <c r="B371" s="142"/>
      <c r="C371" s="142"/>
    </row>
    <row r="372" spans="2:3" s="140" customFormat="1">
      <c r="B372" s="142"/>
      <c r="C372" s="142"/>
    </row>
    <row r="373" spans="2:3" s="140" customFormat="1">
      <c r="B373" s="142"/>
      <c r="C373" s="142"/>
    </row>
    <row r="374" spans="2:3" s="140" customFormat="1">
      <c r="B374" s="142"/>
      <c r="C374" s="142"/>
    </row>
    <row r="375" spans="2:3" s="140" customFormat="1">
      <c r="B375" s="142"/>
      <c r="C375" s="142"/>
    </row>
    <row r="376" spans="2:3" s="140" customFormat="1">
      <c r="B376" s="142"/>
      <c r="C376" s="142"/>
    </row>
    <row r="377" spans="2:3" s="140" customFormat="1">
      <c r="B377" s="142"/>
      <c r="C377" s="142"/>
    </row>
    <row r="378" spans="2:3" s="140" customFormat="1">
      <c r="B378" s="142"/>
      <c r="C378" s="142"/>
    </row>
    <row r="379" spans="2:3" s="140" customFormat="1">
      <c r="B379" s="142"/>
      <c r="C379" s="142"/>
    </row>
    <row r="380" spans="2:3" s="140" customFormat="1">
      <c r="B380" s="142"/>
      <c r="C380" s="142"/>
    </row>
    <row r="381" spans="2:3" s="140" customFormat="1">
      <c r="B381" s="142"/>
      <c r="C381" s="142"/>
    </row>
    <row r="382" spans="2:3" s="140" customFormat="1">
      <c r="B382" s="142"/>
      <c r="C382" s="142"/>
    </row>
    <row r="383" spans="2:3" s="140" customFormat="1">
      <c r="B383" s="142"/>
      <c r="C383" s="142"/>
    </row>
    <row r="384" spans="2:3" s="140" customFormat="1">
      <c r="B384" s="142"/>
      <c r="C384" s="142"/>
    </row>
    <row r="385" spans="2:3" s="140" customFormat="1">
      <c r="B385" s="142"/>
      <c r="C385" s="142"/>
    </row>
    <row r="386" spans="2:3" s="140" customFormat="1">
      <c r="B386" s="142"/>
      <c r="C386" s="142"/>
    </row>
    <row r="387" spans="2:3" s="140" customFormat="1">
      <c r="B387" s="142"/>
      <c r="C387" s="142"/>
    </row>
    <row r="388" spans="2:3" s="140" customFormat="1">
      <c r="B388" s="142"/>
      <c r="C388" s="142"/>
    </row>
    <row r="389" spans="2:3" s="140" customFormat="1">
      <c r="B389" s="142"/>
      <c r="C389" s="142"/>
    </row>
    <row r="390" spans="2:3" s="140" customFormat="1">
      <c r="B390" s="142"/>
      <c r="C390" s="142"/>
    </row>
    <row r="391" spans="2:3" s="140" customFormat="1">
      <c r="B391" s="142"/>
      <c r="C391" s="142"/>
    </row>
    <row r="392" spans="2:3" s="140" customFormat="1">
      <c r="B392" s="142"/>
      <c r="C392" s="142"/>
    </row>
    <row r="393" spans="2:3" s="140" customFormat="1">
      <c r="B393" s="142"/>
      <c r="C393" s="142"/>
    </row>
    <row r="394" spans="2:3" s="140" customFormat="1">
      <c r="B394" s="142"/>
      <c r="C394" s="142"/>
    </row>
    <row r="395" spans="2:3" s="140" customFormat="1">
      <c r="B395" s="142"/>
      <c r="C395" s="142"/>
    </row>
    <row r="396" spans="2:3" s="140" customFormat="1">
      <c r="B396" s="142"/>
      <c r="C396" s="142"/>
    </row>
    <row r="397" spans="2:3" s="140" customFormat="1">
      <c r="B397" s="142"/>
      <c r="C397" s="142"/>
    </row>
    <row r="398" spans="2:3" s="140" customFormat="1">
      <c r="B398" s="142"/>
      <c r="C398" s="142"/>
    </row>
    <row r="399" spans="2:3" s="140" customFormat="1">
      <c r="B399" s="142"/>
      <c r="C399" s="142"/>
    </row>
    <row r="400" spans="2:3" s="140" customFormat="1">
      <c r="B400" s="142"/>
      <c r="C400" s="142"/>
    </row>
    <row r="401" spans="2:3" s="140" customFormat="1">
      <c r="B401" s="142"/>
      <c r="C401" s="142"/>
    </row>
    <row r="402" spans="2:3" s="140" customFormat="1">
      <c r="B402" s="142"/>
      <c r="C402" s="142"/>
    </row>
    <row r="403" spans="2:3" s="140" customFormat="1">
      <c r="B403" s="142"/>
      <c r="C403" s="142"/>
    </row>
    <row r="404" spans="2:3" s="140" customFormat="1">
      <c r="B404" s="142"/>
      <c r="C404" s="142"/>
    </row>
    <row r="405" spans="2:3" s="140" customFormat="1">
      <c r="B405" s="142"/>
      <c r="C405" s="142"/>
    </row>
    <row r="406" spans="2:3" s="140" customFormat="1">
      <c r="B406" s="142"/>
      <c r="C406" s="142"/>
    </row>
    <row r="407" spans="2:3" s="140" customFormat="1">
      <c r="B407" s="142"/>
      <c r="C407" s="142"/>
    </row>
    <row r="408" spans="2:3" s="140" customFormat="1">
      <c r="B408" s="142"/>
      <c r="C408" s="142"/>
    </row>
    <row r="409" spans="2:3" s="140" customFormat="1">
      <c r="B409" s="142"/>
      <c r="C409" s="142"/>
    </row>
    <row r="410" spans="2:3" s="140" customFormat="1">
      <c r="B410" s="142"/>
      <c r="C410" s="142"/>
    </row>
    <row r="411" spans="2:3" s="140" customFormat="1">
      <c r="B411" s="142"/>
      <c r="C411" s="142"/>
    </row>
    <row r="412" spans="2:3" s="140" customFormat="1">
      <c r="B412" s="142"/>
      <c r="C412" s="142"/>
    </row>
    <row r="413" spans="2:3" s="140" customFormat="1">
      <c r="B413" s="142"/>
      <c r="C413" s="142"/>
    </row>
    <row r="414" spans="2:3" s="140" customFormat="1">
      <c r="B414" s="142"/>
      <c r="C414" s="142"/>
    </row>
    <row r="415" spans="2:3" s="140" customFormat="1">
      <c r="B415" s="142"/>
      <c r="C415" s="142"/>
    </row>
    <row r="416" spans="2:3" s="140" customFormat="1">
      <c r="B416" s="142"/>
      <c r="C416" s="142"/>
    </row>
    <row r="417" spans="2:3" s="140" customFormat="1">
      <c r="B417" s="142"/>
      <c r="C417" s="142"/>
    </row>
    <row r="418" spans="2:3" s="140" customFormat="1">
      <c r="B418" s="142"/>
      <c r="C418" s="142"/>
    </row>
    <row r="419" spans="2:3" s="140" customFormat="1">
      <c r="B419" s="142"/>
      <c r="C419" s="142"/>
    </row>
    <row r="420" spans="2:3" s="140" customFormat="1">
      <c r="B420" s="142"/>
      <c r="C420" s="142"/>
    </row>
    <row r="421" spans="2:3" s="140" customFormat="1">
      <c r="B421" s="142"/>
      <c r="C421" s="142"/>
    </row>
    <row r="422" spans="2:3" s="140" customFormat="1">
      <c r="B422" s="142"/>
      <c r="C422" s="142"/>
    </row>
    <row r="423" spans="2:3" s="140" customFormat="1">
      <c r="B423" s="142"/>
      <c r="C423" s="142"/>
    </row>
    <row r="424" spans="2:3" s="140" customFormat="1">
      <c r="B424" s="142"/>
      <c r="C424" s="142"/>
    </row>
    <row r="425" spans="2:3" s="140" customFormat="1">
      <c r="B425" s="142"/>
      <c r="C425" s="142"/>
    </row>
    <row r="426" spans="2:3" s="140" customFormat="1">
      <c r="B426" s="142"/>
      <c r="C426" s="142"/>
    </row>
    <row r="427" spans="2:3" s="140" customFormat="1">
      <c r="B427" s="142"/>
      <c r="C427" s="142"/>
    </row>
    <row r="428" spans="2:3" s="140" customFormat="1">
      <c r="B428" s="142"/>
      <c r="C428" s="142"/>
    </row>
    <row r="429" spans="2:3" s="140" customFormat="1">
      <c r="B429" s="142"/>
      <c r="C429" s="142"/>
    </row>
    <row r="430" spans="2:3" s="140" customFormat="1">
      <c r="B430" s="142"/>
      <c r="C430" s="142"/>
    </row>
    <row r="431" spans="2:3" s="140" customFormat="1">
      <c r="B431" s="142"/>
      <c r="C431" s="142"/>
    </row>
    <row r="432" spans="2:3" s="140" customFormat="1">
      <c r="B432" s="142"/>
      <c r="C432" s="142"/>
    </row>
    <row r="433" spans="2:3" s="140" customFormat="1">
      <c r="B433" s="142"/>
      <c r="C433" s="142"/>
    </row>
    <row r="434" spans="2:3" s="140" customFormat="1">
      <c r="B434" s="142"/>
      <c r="C434" s="142"/>
    </row>
    <row r="435" spans="2:3" s="140" customFormat="1">
      <c r="B435" s="142"/>
      <c r="C435" s="142"/>
    </row>
    <row r="436" spans="2:3" s="140" customFormat="1">
      <c r="B436" s="142"/>
      <c r="C436" s="142"/>
    </row>
    <row r="437" spans="2:3" s="140" customFormat="1">
      <c r="B437" s="142"/>
      <c r="C437" s="142"/>
    </row>
    <row r="438" spans="2:3" s="140" customFormat="1">
      <c r="B438" s="142"/>
      <c r="C438" s="142"/>
    </row>
    <row r="439" spans="2:3" s="140" customFormat="1">
      <c r="B439" s="142"/>
      <c r="C439" s="142"/>
    </row>
    <row r="440" spans="2:3" s="140" customFormat="1">
      <c r="B440" s="142"/>
      <c r="C440" s="142"/>
    </row>
    <row r="441" spans="2:3" s="140" customFormat="1">
      <c r="B441" s="142"/>
      <c r="C441" s="142"/>
    </row>
    <row r="442" spans="2:3" s="140" customFormat="1">
      <c r="B442" s="142"/>
      <c r="C442" s="142"/>
    </row>
    <row r="443" spans="2:3" s="140" customFormat="1">
      <c r="B443" s="142"/>
      <c r="C443" s="142"/>
    </row>
    <row r="444" spans="2:3" s="140" customFormat="1">
      <c r="B444" s="142"/>
      <c r="C444" s="142"/>
    </row>
    <row r="445" spans="2:3" s="140" customFormat="1">
      <c r="B445" s="142"/>
      <c r="C445" s="142"/>
    </row>
    <row r="446" spans="2:3" s="140" customFormat="1">
      <c r="B446" s="142"/>
      <c r="C446" s="142"/>
    </row>
    <row r="447" spans="2:3" s="140" customFormat="1">
      <c r="B447" s="142"/>
      <c r="C447" s="142"/>
    </row>
    <row r="448" spans="2:3" s="140" customFormat="1">
      <c r="B448" s="142"/>
      <c r="C448" s="142"/>
    </row>
    <row r="449" spans="2:3" s="140" customFormat="1">
      <c r="B449" s="142"/>
      <c r="C449" s="142"/>
    </row>
    <row r="450" spans="2:3" s="140" customFormat="1">
      <c r="B450" s="142"/>
      <c r="C450" s="142"/>
    </row>
    <row r="451" spans="2:3" s="140" customFormat="1">
      <c r="B451" s="142"/>
      <c r="C451" s="142"/>
    </row>
    <row r="452" spans="2:3" s="140" customFormat="1">
      <c r="B452" s="142"/>
      <c r="C452" s="142"/>
    </row>
    <row r="453" spans="2:3" s="140" customFormat="1">
      <c r="B453" s="142"/>
      <c r="C453" s="142"/>
    </row>
    <row r="454" spans="2:3" s="140" customFormat="1">
      <c r="B454" s="142"/>
      <c r="C454" s="142"/>
    </row>
    <row r="455" spans="2:3" s="140" customFormat="1">
      <c r="B455" s="142"/>
      <c r="C455" s="142"/>
    </row>
    <row r="456" spans="2:3" s="140" customFormat="1">
      <c r="B456" s="142"/>
      <c r="C456" s="142"/>
    </row>
    <row r="457" spans="2:3" s="140" customFormat="1">
      <c r="B457" s="142"/>
      <c r="C457" s="142"/>
    </row>
    <row r="458" spans="2:3" s="140" customFormat="1">
      <c r="B458" s="142"/>
      <c r="C458" s="142"/>
    </row>
    <row r="459" spans="2:3" s="140" customFormat="1">
      <c r="B459" s="142"/>
      <c r="C459" s="142"/>
    </row>
    <row r="460" spans="2:3" s="140" customFormat="1">
      <c r="B460" s="142"/>
      <c r="C460" s="142"/>
    </row>
    <row r="461" spans="2:3" s="140" customFormat="1">
      <c r="B461" s="142"/>
      <c r="C461" s="142"/>
    </row>
    <row r="462" spans="2:3" s="140" customFormat="1">
      <c r="B462" s="142"/>
      <c r="C462" s="142"/>
    </row>
    <row r="463" spans="2:3" s="140" customFormat="1">
      <c r="B463" s="142"/>
      <c r="C463" s="142"/>
    </row>
    <row r="464" spans="2:3" s="140" customFormat="1">
      <c r="B464" s="142"/>
      <c r="C464" s="142"/>
    </row>
    <row r="465" spans="2:3" s="140" customFormat="1">
      <c r="B465" s="142"/>
      <c r="C465" s="142"/>
    </row>
    <row r="466" spans="2:3" s="140" customFormat="1">
      <c r="B466" s="142"/>
      <c r="C466" s="142"/>
    </row>
    <row r="467" spans="2:3" s="140" customFormat="1">
      <c r="B467" s="142"/>
      <c r="C467" s="142"/>
    </row>
    <row r="468" spans="2:3" s="140" customFormat="1">
      <c r="B468" s="142"/>
      <c r="C468" s="142"/>
    </row>
    <row r="469" spans="2:3" s="140" customFormat="1">
      <c r="B469" s="142"/>
      <c r="C469" s="142"/>
    </row>
    <row r="470" spans="2:3" s="140" customFormat="1">
      <c r="B470" s="142"/>
      <c r="C470" s="142"/>
    </row>
    <row r="471" spans="2:3" s="140" customFormat="1">
      <c r="B471" s="142"/>
      <c r="C471" s="142"/>
    </row>
    <row r="472" spans="2:3" s="140" customFormat="1">
      <c r="B472" s="142"/>
      <c r="C472" s="142"/>
    </row>
    <row r="473" spans="2:3" s="140" customFormat="1">
      <c r="B473" s="142"/>
      <c r="C473" s="142"/>
    </row>
    <row r="474" spans="2:3" s="140" customFormat="1">
      <c r="B474" s="142"/>
      <c r="C474" s="142"/>
    </row>
    <row r="475" spans="2:3" s="140" customFormat="1">
      <c r="B475" s="142"/>
      <c r="C475" s="142"/>
    </row>
    <row r="476" spans="2:3" s="140" customFormat="1">
      <c r="B476" s="142"/>
      <c r="C476" s="142"/>
    </row>
    <row r="477" spans="2:3" s="140" customFormat="1">
      <c r="B477" s="142"/>
      <c r="C477" s="142"/>
    </row>
    <row r="478" spans="2:3" s="140" customFormat="1">
      <c r="B478" s="142"/>
      <c r="C478" s="142"/>
    </row>
    <row r="479" spans="2:3" s="140" customFormat="1">
      <c r="B479" s="142"/>
      <c r="C479" s="142"/>
    </row>
    <row r="480" spans="2:3" s="140" customFormat="1">
      <c r="B480" s="142"/>
      <c r="C480" s="142"/>
    </row>
    <row r="481" spans="2:3" s="140" customFormat="1">
      <c r="B481" s="142"/>
      <c r="C481" s="142"/>
    </row>
    <row r="482" spans="2:3" s="140" customFormat="1">
      <c r="B482" s="142"/>
      <c r="C482" s="142"/>
    </row>
    <row r="483" spans="2:3" s="140" customFormat="1">
      <c r="B483" s="142"/>
      <c r="C483" s="142"/>
    </row>
    <row r="484" spans="2:3" s="140" customFormat="1">
      <c r="B484" s="142"/>
      <c r="C484" s="142"/>
    </row>
    <row r="485" spans="2:3" s="140" customFormat="1">
      <c r="B485" s="142"/>
      <c r="C485" s="142"/>
    </row>
    <row r="486" spans="2:3" s="140" customFormat="1">
      <c r="B486" s="142"/>
      <c r="C486" s="142"/>
    </row>
    <row r="487" spans="2:3" s="140" customFormat="1">
      <c r="B487" s="142"/>
      <c r="C487" s="142"/>
    </row>
    <row r="488" spans="2:3" s="140" customFormat="1">
      <c r="B488" s="142"/>
      <c r="C488" s="142"/>
    </row>
    <row r="489" spans="2:3" s="140" customFormat="1">
      <c r="B489" s="142"/>
      <c r="C489" s="142"/>
    </row>
    <row r="490" spans="2:3" s="140" customFormat="1">
      <c r="B490" s="142"/>
      <c r="C490" s="142"/>
    </row>
    <row r="491" spans="2:3" s="140" customFormat="1">
      <c r="B491" s="142"/>
      <c r="C491" s="142"/>
    </row>
    <row r="492" spans="2:3" s="140" customFormat="1">
      <c r="B492" s="142"/>
      <c r="C492" s="142"/>
    </row>
    <row r="493" spans="2:3" s="140" customFormat="1">
      <c r="B493" s="142"/>
      <c r="C493" s="142"/>
    </row>
    <row r="494" spans="2:3" s="140" customFormat="1">
      <c r="B494" s="142"/>
      <c r="C494" s="142"/>
    </row>
    <row r="495" spans="2:3" s="140" customFormat="1">
      <c r="B495" s="142"/>
      <c r="C495" s="142"/>
    </row>
    <row r="496" spans="2:3" s="140" customFormat="1">
      <c r="B496" s="142"/>
      <c r="C496" s="142"/>
    </row>
    <row r="497" spans="4:5">
      <c r="D497" s="140"/>
    </row>
    <row r="498" spans="4:5">
      <c r="D498" s="140"/>
    </row>
    <row r="499" spans="4:5">
      <c r="D499" s="140"/>
    </row>
    <row r="500" spans="4:5">
      <c r="D500" s="140"/>
    </row>
    <row r="501" spans="4:5">
      <c r="D501" s="140"/>
    </row>
    <row r="502" spans="4:5">
      <c r="D502" s="140"/>
    </row>
    <row r="503" spans="4:5">
      <c r="D503" s="140"/>
    </row>
    <row r="504" spans="4:5">
      <c r="D504" s="140"/>
    </row>
    <row r="505" spans="4:5">
      <c r="D505" s="140"/>
    </row>
    <row r="506" spans="4:5">
      <c r="D506" s="140"/>
    </row>
    <row r="507" spans="4:5">
      <c r="D507" s="140"/>
    </row>
    <row r="508" spans="4:5">
      <c r="D508" s="140"/>
    </row>
    <row r="509" spans="4:5">
      <c r="D509" s="140"/>
    </row>
    <row r="510" spans="4:5">
      <c r="D510" s="140"/>
    </row>
    <row r="511" spans="4:5">
      <c r="D511" s="140"/>
    </row>
    <row r="512" spans="4:5">
      <c r="E512" s="14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190</v>
      </c>
      <c r="C1" s="78" t="s" vm="1">
        <v>265</v>
      </c>
    </row>
    <row r="2" spans="2:18">
      <c r="B2" s="56" t="s">
        <v>189</v>
      </c>
      <c r="C2" s="78" t="s">
        <v>266</v>
      </c>
    </row>
    <row r="3" spans="2:18">
      <c r="B3" s="56" t="s">
        <v>191</v>
      </c>
      <c r="C3" s="78" t="s">
        <v>267</v>
      </c>
    </row>
    <row r="4" spans="2:18">
      <c r="B4" s="56" t="s">
        <v>192</v>
      </c>
      <c r="C4" s="78">
        <v>74</v>
      </c>
    </row>
    <row r="6" spans="2:18" ht="26.25" customHeight="1">
      <c r="B6" s="160" t="s">
        <v>231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2" t="s">
        <v>127</v>
      </c>
      <c r="C7" s="30" t="s">
        <v>49</v>
      </c>
      <c r="D7" s="30" t="s">
        <v>70</v>
      </c>
      <c r="E7" s="30" t="s">
        <v>15</v>
      </c>
      <c r="F7" s="30" t="s">
        <v>71</v>
      </c>
      <c r="G7" s="30" t="s">
        <v>113</v>
      </c>
      <c r="H7" s="30" t="s">
        <v>18</v>
      </c>
      <c r="I7" s="30" t="s">
        <v>112</v>
      </c>
      <c r="J7" s="30" t="s">
        <v>17</v>
      </c>
      <c r="K7" s="30" t="s">
        <v>228</v>
      </c>
      <c r="L7" s="30" t="s">
        <v>249</v>
      </c>
      <c r="M7" s="30" t="s">
        <v>229</v>
      </c>
      <c r="N7" s="30" t="s">
        <v>64</v>
      </c>
      <c r="O7" s="30" t="s">
        <v>193</v>
      </c>
      <c r="P7" s="31" t="s">
        <v>195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256</v>
      </c>
      <c r="M8" s="32" t="s">
        <v>252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264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123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255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T28" sqref="T2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6" t="s">
        <v>190</v>
      </c>
      <c r="C1" s="78" t="s" vm="1">
        <v>265</v>
      </c>
    </row>
    <row r="2" spans="2:18">
      <c r="B2" s="56" t="s">
        <v>189</v>
      </c>
      <c r="C2" s="78" t="s">
        <v>266</v>
      </c>
    </row>
    <row r="3" spans="2:18">
      <c r="B3" s="56" t="s">
        <v>191</v>
      </c>
      <c r="C3" s="78" t="s">
        <v>267</v>
      </c>
    </row>
    <row r="4" spans="2:18">
      <c r="B4" s="56" t="s">
        <v>192</v>
      </c>
      <c r="C4" s="78">
        <v>74</v>
      </c>
    </row>
    <row r="6" spans="2:18" ht="26.25" customHeight="1">
      <c r="B6" s="160" t="s">
        <v>233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2"/>
    </row>
    <row r="7" spans="2:18" s="3" customFormat="1" ht="78.75">
      <c r="B7" s="22" t="s">
        <v>127</v>
      </c>
      <c r="C7" s="30" t="s">
        <v>49</v>
      </c>
      <c r="D7" s="30" t="s">
        <v>70</v>
      </c>
      <c r="E7" s="30" t="s">
        <v>15</v>
      </c>
      <c r="F7" s="30" t="s">
        <v>71</v>
      </c>
      <c r="G7" s="30" t="s">
        <v>113</v>
      </c>
      <c r="H7" s="30" t="s">
        <v>18</v>
      </c>
      <c r="I7" s="30" t="s">
        <v>112</v>
      </c>
      <c r="J7" s="30" t="s">
        <v>17</v>
      </c>
      <c r="K7" s="30" t="s">
        <v>228</v>
      </c>
      <c r="L7" s="30" t="s">
        <v>249</v>
      </c>
      <c r="M7" s="30" t="s">
        <v>229</v>
      </c>
      <c r="N7" s="30" t="s">
        <v>64</v>
      </c>
      <c r="O7" s="30" t="s">
        <v>193</v>
      </c>
      <c r="P7" s="31" t="s">
        <v>195</v>
      </c>
      <c r="R7" s="1"/>
    </row>
    <row r="8" spans="2:18" s="3" customFormat="1" ht="17.25" customHeight="1">
      <c r="B8" s="15"/>
      <c r="C8" s="32"/>
      <c r="D8" s="32"/>
      <c r="E8" s="32"/>
      <c r="F8" s="32"/>
      <c r="G8" s="32" t="s">
        <v>22</v>
      </c>
      <c r="H8" s="32" t="s">
        <v>21</v>
      </c>
      <c r="I8" s="32"/>
      <c r="J8" s="32" t="s">
        <v>20</v>
      </c>
      <c r="K8" s="32" t="s">
        <v>20</v>
      </c>
      <c r="L8" s="32" t="s">
        <v>256</v>
      </c>
      <c r="M8" s="32" t="s">
        <v>252</v>
      </c>
      <c r="N8" s="32" t="s">
        <v>20</v>
      </c>
      <c r="O8" s="32" t="s">
        <v>20</v>
      </c>
      <c r="P8" s="33" t="s">
        <v>20</v>
      </c>
    </row>
    <row r="9" spans="2:18" s="4" customFormat="1" ht="18" customHeight="1">
      <c r="B9" s="18"/>
      <c r="C9" s="19" t="s">
        <v>1</v>
      </c>
      <c r="D9" s="19" t="s">
        <v>2</v>
      </c>
      <c r="E9" s="19" t="s">
        <v>3</v>
      </c>
      <c r="F9" s="19" t="s">
        <v>4</v>
      </c>
      <c r="G9" s="19" t="s">
        <v>5</v>
      </c>
      <c r="H9" s="19" t="s">
        <v>6</v>
      </c>
      <c r="I9" s="19" t="s">
        <v>7</v>
      </c>
      <c r="J9" s="19" t="s">
        <v>8</v>
      </c>
      <c r="K9" s="19" t="s">
        <v>9</v>
      </c>
      <c r="L9" s="19" t="s">
        <v>10</v>
      </c>
      <c r="M9" s="19" t="s">
        <v>11</v>
      </c>
      <c r="N9" s="19" t="s">
        <v>12</v>
      </c>
      <c r="O9" s="19" t="s">
        <v>13</v>
      </c>
      <c r="P9" s="20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 t="s">
        <v>264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 t="s">
        <v>123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99" t="s">
        <v>255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2"/>
      <c r="R36" s="2"/>
      <c r="S36" s="2"/>
      <c r="T36" s="2"/>
      <c r="U36" s="2"/>
      <c r="V36" s="2"/>
      <c r="W36" s="2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2"/>
      <c r="R37" s="2"/>
      <c r="S37" s="2"/>
      <c r="T37" s="2"/>
      <c r="U37" s="2"/>
      <c r="V37" s="2"/>
      <c r="W37" s="2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2"/>
      <c r="R38" s="2"/>
      <c r="S38" s="2"/>
      <c r="T38" s="2"/>
      <c r="U38" s="2"/>
      <c r="V38" s="2"/>
      <c r="W38" s="2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2"/>
      <c r="R39" s="2"/>
      <c r="S39" s="2"/>
      <c r="T39" s="2"/>
      <c r="U39" s="2"/>
      <c r="V39" s="2"/>
      <c r="W39" s="2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2"/>
      <c r="R40" s="2"/>
      <c r="S40" s="2"/>
      <c r="T40" s="2"/>
      <c r="U40" s="2"/>
      <c r="V40" s="2"/>
      <c r="W40" s="2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2"/>
      <c r="R41" s="2"/>
      <c r="S41" s="2"/>
      <c r="T41" s="2"/>
      <c r="U41" s="2"/>
      <c r="V41" s="2"/>
      <c r="W41" s="2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2"/>
      <c r="R42" s="2"/>
      <c r="S42" s="2"/>
      <c r="T42" s="2"/>
      <c r="U42" s="2"/>
      <c r="V42" s="2"/>
      <c r="W42" s="2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3"/>
      <c r="D397" s="1"/>
    </row>
    <row r="398" spans="2:4">
      <c r="B398" s="43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/>
  </sheetViews>
  <sheetFormatPr defaultColWidth="9.140625" defaultRowHeight="18"/>
  <cols>
    <col min="1" max="1" width="6.28515625" style="140" customWidth="1"/>
    <col min="2" max="2" width="32" style="142" bestFit="1" customWidth="1"/>
    <col min="3" max="3" width="34.140625" style="142" bestFit="1" customWidth="1"/>
    <col min="4" max="4" width="6.42578125" style="142" bestFit="1" customWidth="1"/>
    <col min="5" max="5" width="4.5703125" style="140" bestFit="1" customWidth="1"/>
    <col min="6" max="6" width="7.85546875" style="140" bestFit="1" customWidth="1"/>
    <col min="7" max="7" width="7.140625" style="140" bestFit="1" customWidth="1"/>
    <col min="8" max="8" width="6.140625" style="140" bestFit="1" customWidth="1"/>
    <col min="9" max="9" width="9" style="140" bestFit="1" customWidth="1"/>
    <col min="10" max="10" width="6.85546875" style="140" bestFit="1" customWidth="1"/>
    <col min="11" max="11" width="7.5703125" style="140" bestFit="1" customWidth="1"/>
    <col min="12" max="12" width="14.28515625" style="140" bestFit="1" customWidth="1"/>
    <col min="13" max="13" width="7.28515625" style="140" bestFit="1" customWidth="1"/>
    <col min="14" max="14" width="8.28515625" style="140" bestFit="1" customWidth="1"/>
    <col min="15" max="16" width="11.28515625" style="140" bestFit="1" customWidth="1"/>
    <col min="17" max="17" width="11.85546875" style="140" bestFit="1" customWidth="1"/>
    <col min="18" max="18" width="9" style="140" bestFit="1" customWidth="1"/>
    <col min="19" max="38" width="7.5703125" style="140" customWidth="1"/>
    <col min="39" max="39" width="6.7109375" style="140" customWidth="1"/>
    <col min="40" max="40" width="7.7109375" style="140" customWidth="1"/>
    <col min="41" max="41" width="7.140625" style="140" customWidth="1"/>
    <col min="42" max="42" width="6" style="140" customWidth="1"/>
    <col min="43" max="43" width="7.85546875" style="140" customWidth="1"/>
    <col min="44" max="44" width="8.140625" style="140" customWidth="1"/>
    <col min="45" max="45" width="1.7109375" style="140" customWidth="1"/>
    <col min="46" max="46" width="15" style="140" customWidth="1"/>
    <col min="47" max="47" width="8.7109375" style="140" customWidth="1"/>
    <col min="48" max="48" width="10" style="140" customWidth="1"/>
    <col min="49" max="49" width="9.5703125" style="140" customWidth="1"/>
    <col min="50" max="50" width="6.140625" style="140" customWidth="1"/>
    <col min="51" max="52" width="5.7109375" style="140" customWidth="1"/>
    <col min="53" max="53" width="6.85546875" style="140" customWidth="1"/>
    <col min="54" max="54" width="6.42578125" style="140" customWidth="1"/>
    <col min="55" max="55" width="6.7109375" style="140" customWidth="1"/>
    <col min="56" max="56" width="7.28515625" style="140" customWidth="1"/>
    <col min="57" max="68" width="5.7109375" style="140" customWidth="1"/>
    <col min="69" max="16384" width="9.140625" style="140"/>
  </cols>
  <sheetData>
    <row r="1" spans="2:53" s="1" customFormat="1">
      <c r="B1" s="56" t="s">
        <v>190</v>
      </c>
      <c r="C1" s="78" t="s" vm="1">
        <v>265</v>
      </c>
      <c r="D1" s="2"/>
    </row>
    <row r="2" spans="2:53" s="1" customFormat="1">
      <c r="B2" s="56" t="s">
        <v>189</v>
      </c>
      <c r="C2" s="78" t="s">
        <v>266</v>
      </c>
      <c r="D2" s="2"/>
    </row>
    <row r="3" spans="2:53" s="1" customFormat="1">
      <c r="B3" s="56" t="s">
        <v>191</v>
      </c>
      <c r="C3" s="78" t="s">
        <v>267</v>
      </c>
      <c r="D3" s="2"/>
    </row>
    <row r="4" spans="2:53" s="1" customFormat="1">
      <c r="B4" s="56" t="s">
        <v>192</v>
      </c>
      <c r="C4" s="78">
        <v>74</v>
      </c>
      <c r="D4" s="2"/>
    </row>
    <row r="5" spans="2:53" s="1" customFormat="1">
      <c r="B5" s="2"/>
      <c r="C5" s="2"/>
      <c r="D5" s="2"/>
    </row>
    <row r="6" spans="2:53" s="1" customFormat="1" ht="21.75" customHeight="1">
      <c r="B6" s="156" t="s">
        <v>220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8"/>
    </row>
    <row r="7" spans="2:53" s="1" customFormat="1" ht="27.75" customHeight="1">
      <c r="B7" s="156" t="s">
        <v>97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8"/>
      <c r="AU7" s="3"/>
      <c r="AV7" s="3"/>
    </row>
    <row r="8" spans="2:53" s="3" customFormat="1" ht="66" customHeight="1">
      <c r="B8" s="22" t="s">
        <v>126</v>
      </c>
      <c r="C8" s="30" t="s">
        <v>49</v>
      </c>
      <c r="D8" s="30" t="s">
        <v>130</v>
      </c>
      <c r="E8" s="30" t="s">
        <v>15</v>
      </c>
      <c r="F8" s="30" t="s">
        <v>71</v>
      </c>
      <c r="G8" s="30" t="s">
        <v>113</v>
      </c>
      <c r="H8" s="30" t="s">
        <v>18</v>
      </c>
      <c r="I8" s="30" t="s">
        <v>112</v>
      </c>
      <c r="J8" s="30" t="s">
        <v>17</v>
      </c>
      <c r="K8" s="30" t="s">
        <v>19</v>
      </c>
      <c r="L8" s="30" t="s">
        <v>249</v>
      </c>
      <c r="M8" s="30" t="s">
        <v>248</v>
      </c>
      <c r="N8" s="30" t="s">
        <v>263</v>
      </c>
      <c r="O8" s="30" t="s">
        <v>67</v>
      </c>
      <c r="P8" s="30" t="s">
        <v>251</v>
      </c>
      <c r="Q8" s="30" t="s">
        <v>193</v>
      </c>
      <c r="R8" s="71" t="s">
        <v>195</v>
      </c>
      <c r="AM8" s="1"/>
      <c r="AU8" s="1"/>
      <c r="AV8" s="1"/>
      <c r="AW8" s="1"/>
    </row>
    <row r="9" spans="2:53" s="3" customFormat="1" ht="21.75" customHeight="1">
      <c r="B9" s="15"/>
      <c r="C9" s="32"/>
      <c r="D9" s="32"/>
      <c r="E9" s="32"/>
      <c r="F9" s="32"/>
      <c r="G9" s="32" t="s">
        <v>22</v>
      </c>
      <c r="H9" s="32" t="s">
        <v>21</v>
      </c>
      <c r="I9" s="32"/>
      <c r="J9" s="32" t="s">
        <v>20</v>
      </c>
      <c r="K9" s="32" t="s">
        <v>20</v>
      </c>
      <c r="L9" s="32" t="s">
        <v>256</v>
      </c>
      <c r="M9" s="32"/>
      <c r="N9" s="16" t="s">
        <v>252</v>
      </c>
      <c r="O9" s="32" t="s">
        <v>257</v>
      </c>
      <c r="P9" s="32" t="s">
        <v>20</v>
      </c>
      <c r="Q9" s="32" t="s">
        <v>20</v>
      </c>
      <c r="R9" s="33" t="s">
        <v>20</v>
      </c>
      <c r="AU9" s="1"/>
      <c r="AV9" s="1"/>
    </row>
    <row r="10" spans="2:53" s="4" customFormat="1" ht="18" customHeight="1">
      <c r="B10" s="18"/>
      <c r="C10" s="34" t="s">
        <v>1</v>
      </c>
      <c r="D10" s="34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20" t="s">
        <v>124</v>
      </c>
      <c r="R10" s="20" t="s">
        <v>125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9" customFormat="1" ht="18" customHeight="1">
      <c r="B11" s="79" t="s">
        <v>29</v>
      </c>
      <c r="C11" s="80"/>
      <c r="D11" s="80"/>
      <c r="E11" s="80"/>
      <c r="F11" s="80"/>
      <c r="G11" s="80"/>
      <c r="H11" s="88">
        <v>5.3179053642768714</v>
      </c>
      <c r="I11" s="80"/>
      <c r="J11" s="80"/>
      <c r="K11" s="89">
        <v>7.2080420551703028E-3</v>
      </c>
      <c r="L11" s="88"/>
      <c r="M11" s="90"/>
      <c r="N11" s="80"/>
      <c r="O11" s="88">
        <v>474559.58405964193</v>
      </c>
      <c r="P11" s="80"/>
      <c r="Q11" s="89">
        <v>1</v>
      </c>
      <c r="R11" s="89">
        <v>0.33650935837330886</v>
      </c>
      <c r="S11" s="145"/>
      <c r="T11" s="145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5"/>
      <c r="AF11" s="145"/>
      <c r="AG11" s="145"/>
      <c r="AH11" s="145"/>
      <c r="AI11" s="145"/>
      <c r="AJ11" s="145"/>
      <c r="AK11" s="145"/>
      <c r="AL11" s="145"/>
      <c r="AU11" s="140"/>
      <c r="AV11" s="140"/>
      <c r="AW11" s="146"/>
      <c r="BA11" s="140"/>
    </row>
    <row r="12" spans="2:53" ht="22.5" customHeight="1">
      <c r="B12" s="81" t="s">
        <v>244</v>
      </c>
      <c r="C12" s="82"/>
      <c r="D12" s="82"/>
      <c r="E12" s="82"/>
      <c r="F12" s="82"/>
      <c r="G12" s="82"/>
      <c r="H12" s="91">
        <v>5.3179053642768732</v>
      </c>
      <c r="I12" s="82"/>
      <c r="J12" s="82"/>
      <c r="K12" s="92">
        <v>7.2080420551703028E-3</v>
      </c>
      <c r="L12" s="91"/>
      <c r="M12" s="93"/>
      <c r="N12" s="82"/>
      <c r="O12" s="91">
        <v>474559.58405964193</v>
      </c>
      <c r="P12" s="82"/>
      <c r="Q12" s="92">
        <v>1</v>
      </c>
      <c r="R12" s="92">
        <v>0.33650935837330886</v>
      </c>
      <c r="AW12" s="139"/>
    </row>
    <row r="13" spans="2:53">
      <c r="B13" s="119" t="s">
        <v>27</v>
      </c>
      <c r="C13" s="120"/>
      <c r="D13" s="120"/>
      <c r="E13" s="120"/>
      <c r="F13" s="120"/>
      <c r="G13" s="120"/>
      <c r="H13" s="121">
        <v>5.4439602735457928</v>
      </c>
      <c r="I13" s="120"/>
      <c r="J13" s="120"/>
      <c r="K13" s="122">
        <v>-1.755176198980391E-3</v>
      </c>
      <c r="L13" s="121"/>
      <c r="M13" s="123"/>
      <c r="N13" s="120"/>
      <c r="O13" s="121">
        <v>167574.15560964198</v>
      </c>
      <c r="P13" s="120"/>
      <c r="Q13" s="122">
        <v>0.35311510132430812</v>
      </c>
      <c r="R13" s="122">
        <v>0.11882653617856888</v>
      </c>
    </row>
    <row r="14" spans="2:53">
      <c r="B14" s="85" t="s">
        <v>26</v>
      </c>
      <c r="C14" s="82"/>
      <c r="D14" s="82"/>
      <c r="E14" s="82"/>
      <c r="F14" s="82"/>
      <c r="G14" s="82"/>
      <c r="H14" s="91">
        <v>5.4439602735457928</v>
      </c>
      <c r="I14" s="82"/>
      <c r="J14" s="82"/>
      <c r="K14" s="92">
        <v>-1.755176198980391E-3</v>
      </c>
      <c r="L14" s="91"/>
      <c r="M14" s="93"/>
      <c r="N14" s="82"/>
      <c r="O14" s="91">
        <v>167574.15560964198</v>
      </c>
      <c r="P14" s="82"/>
      <c r="Q14" s="92">
        <v>0.35311510132430812</v>
      </c>
      <c r="R14" s="92">
        <v>0.11882653617856888</v>
      </c>
    </row>
    <row r="15" spans="2:53">
      <c r="B15" s="86" t="s">
        <v>268</v>
      </c>
      <c r="C15" s="84" t="s">
        <v>269</v>
      </c>
      <c r="D15" s="97" t="s">
        <v>131</v>
      </c>
      <c r="E15" s="84" t="s">
        <v>270</v>
      </c>
      <c r="F15" s="84"/>
      <c r="G15" s="84"/>
      <c r="H15" s="94">
        <v>2.7299999999999685</v>
      </c>
      <c r="I15" s="97" t="s">
        <v>175</v>
      </c>
      <c r="J15" s="98">
        <v>0.04</v>
      </c>
      <c r="K15" s="95">
        <v>-5.7999999999998253E-3</v>
      </c>
      <c r="L15" s="94">
        <v>18462021.353065994</v>
      </c>
      <c r="M15" s="96">
        <v>148.85</v>
      </c>
      <c r="N15" s="84"/>
      <c r="O15" s="94">
        <v>27480.717690655994</v>
      </c>
      <c r="P15" s="95">
        <v>1.1874357170156534E-3</v>
      </c>
      <c r="Q15" s="95">
        <v>5.7907834155557295E-2</v>
      </c>
      <c r="R15" s="95">
        <v>1.9486528116474566E-2</v>
      </c>
    </row>
    <row r="16" spans="2:53" ht="20.25">
      <c r="B16" s="86" t="s">
        <v>271</v>
      </c>
      <c r="C16" s="84" t="s">
        <v>272</v>
      </c>
      <c r="D16" s="97" t="s">
        <v>131</v>
      </c>
      <c r="E16" s="84" t="s">
        <v>270</v>
      </c>
      <c r="F16" s="84"/>
      <c r="G16" s="84"/>
      <c r="H16" s="94">
        <v>5.3599999999999293</v>
      </c>
      <c r="I16" s="97" t="s">
        <v>175</v>
      </c>
      <c r="J16" s="98">
        <v>0.04</v>
      </c>
      <c r="K16" s="95">
        <v>-3.0000000000011322E-4</v>
      </c>
      <c r="L16" s="94">
        <v>6315338.5450289985</v>
      </c>
      <c r="M16" s="96">
        <v>153.77000000000001</v>
      </c>
      <c r="N16" s="84"/>
      <c r="O16" s="94">
        <v>9711.0958898629997</v>
      </c>
      <c r="P16" s="95">
        <v>5.9734798758235425E-4</v>
      </c>
      <c r="Q16" s="95">
        <v>2.0463385876203322E-2</v>
      </c>
      <c r="R16" s="95">
        <v>6.8861208513466112E-3</v>
      </c>
      <c r="AU16" s="139"/>
    </row>
    <row r="17" spans="2:48" ht="20.25">
      <c r="B17" s="86" t="s">
        <v>273</v>
      </c>
      <c r="C17" s="84" t="s">
        <v>274</v>
      </c>
      <c r="D17" s="97" t="s">
        <v>131</v>
      </c>
      <c r="E17" s="84" t="s">
        <v>270</v>
      </c>
      <c r="F17" s="84"/>
      <c r="G17" s="84"/>
      <c r="H17" s="94">
        <v>8.4199999999999235</v>
      </c>
      <c r="I17" s="97" t="s">
        <v>175</v>
      </c>
      <c r="J17" s="98">
        <v>7.4999999999999997E-3</v>
      </c>
      <c r="K17" s="95">
        <v>4.1000000000001582E-3</v>
      </c>
      <c r="L17" s="94">
        <v>16282146.117591996</v>
      </c>
      <c r="M17" s="96">
        <v>104.47</v>
      </c>
      <c r="N17" s="84"/>
      <c r="O17" s="94">
        <v>17009.958427852998</v>
      </c>
      <c r="P17" s="95">
        <v>1.5357190228711798E-3</v>
      </c>
      <c r="Q17" s="95">
        <v>3.5843672742504794E-2</v>
      </c>
      <c r="R17" s="95">
        <v>1.2061731316323147E-2</v>
      </c>
      <c r="AV17" s="139"/>
    </row>
    <row r="18" spans="2:48">
      <c r="B18" s="86" t="s">
        <v>275</v>
      </c>
      <c r="C18" s="84" t="s">
        <v>276</v>
      </c>
      <c r="D18" s="97" t="s">
        <v>131</v>
      </c>
      <c r="E18" s="84" t="s">
        <v>270</v>
      </c>
      <c r="F18" s="84"/>
      <c r="G18" s="84"/>
      <c r="H18" s="94">
        <v>13.809999999999755</v>
      </c>
      <c r="I18" s="97" t="s">
        <v>175</v>
      </c>
      <c r="J18" s="98">
        <v>0.04</v>
      </c>
      <c r="K18" s="95">
        <v>1.049999999999965E-2</v>
      </c>
      <c r="L18" s="94">
        <v>12832907.906284999</v>
      </c>
      <c r="M18" s="96">
        <v>177.18</v>
      </c>
      <c r="N18" s="84"/>
      <c r="O18" s="94">
        <v>22737.345936075995</v>
      </c>
      <c r="P18" s="95">
        <v>7.9109986271301298E-4</v>
      </c>
      <c r="Q18" s="95">
        <v>4.7912520787312556E-2</v>
      </c>
      <c r="R18" s="95">
        <v>1.6123011628186374E-2</v>
      </c>
      <c r="AU18" s="146"/>
    </row>
    <row r="19" spans="2:48">
      <c r="B19" s="86" t="s">
        <v>277</v>
      </c>
      <c r="C19" s="84" t="s">
        <v>278</v>
      </c>
      <c r="D19" s="97" t="s">
        <v>131</v>
      </c>
      <c r="E19" s="84" t="s">
        <v>270</v>
      </c>
      <c r="F19" s="84"/>
      <c r="G19" s="84"/>
      <c r="H19" s="94">
        <v>18.040000000000639</v>
      </c>
      <c r="I19" s="97" t="s">
        <v>175</v>
      </c>
      <c r="J19" s="98">
        <v>2.75E-2</v>
      </c>
      <c r="K19" s="95">
        <v>1.3000000000000542E-2</v>
      </c>
      <c r="L19" s="94">
        <v>2674389.3121019998</v>
      </c>
      <c r="M19" s="96">
        <v>138.25</v>
      </c>
      <c r="N19" s="84"/>
      <c r="O19" s="94">
        <v>3697.3433766659991</v>
      </c>
      <c r="P19" s="95">
        <v>1.5130858129714584E-4</v>
      </c>
      <c r="Q19" s="95">
        <v>7.7911046386144054E-3</v>
      </c>
      <c r="R19" s="95">
        <v>2.6217796229594443E-3</v>
      </c>
      <c r="AV19" s="146"/>
    </row>
    <row r="20" spans="2:48">
      <c r="B20" s="86" t="s">
        <v>279</v>
      </c>
      <c r="C20" s="84" t="s">
        <v>280</v>
      </c>
      <c r="D20" s="97" t="s">
        <v>131</v>
      </c>
      <c r="E20" s="84" t="s">
        <v>270</v>
      </c>
      <c r="F20" s="84"/>
      <c r="G20" s="84"/>
      <c r="H20" s="94">
        <v>4.8499999999996897</v>
      </c>
      <c r="I20" s="97" t="s">
        <v>175</v>
      </c>
      <c r="J20" s="98">
        <v>1.7500000000000002E-2</v>
      </c>
      <c r="K20" s="95">
        <v>-1.69999999999938E-3</v>
      </c>
      <c r="L20" s="94">
        <v>5915940.4910699995</v>
      </c>
      <c r="M20" s="96">
        <v>111.8</v>
      </c>
      <c r="N20" s="84"/>
      <c r="O20" s="94">
        <v>6614.0214302729992</v>
      </c>
      <c r="P20" s="95">
        <v>4.1309318089627318E-4</v>
      </c>
      <c r="Q20" s="95">
        <v>1.3937178075075518E-2</v>
      </c>
      <c r="R20" s="95">
        <v>4.6899908515782114E-3</v>
      </c>
    </row>
    <row r="21" spans="2:48">
      <c r="B21" s="86" t="s">
        <v>281</v>
      </c>
      <c r="C21" s="84" t="s">
        <v>282</v>
      </c>
      <c r="D21" s="97" t="s">
        <v>131</v>
      </c>
      <c r="E21" s="84" t="s">
        <v>270</v>
      </c>
      <c r="F21" s="84"/>
      <c r="G21" s="84"/>
      <c r="H21" s="94">
        <v>1.0599999999999792</v>
      </c>
      <c r="I21" s="97" t="s">
        <v>175</v>
      </c>
      <c r="J21" s="98">
        <v>0.03</v>
      </c>
      <c r="K21" s="95">
        <v>-8.8999999999999028E-3</v>
      </c>
      <c r="L21" s="94">
        <v>23774507.18536</v>
      </c>
      <c r="M21" s="96">
        <v>118.16</v>
      </c>
      <c r="N21" s="84"/>
      <c r="O21" s="94">
        <v>28091.956807842998</v>
      </c>
      <c r="P21" s="95">
        <v>1.5508222780423997E-3</v>
      </c>
      <c r="Q21" s="95">
        <v>5.9195847584678524E-2</v>
      </c>
      <c r="R21" s="95">
        <v>1.9919956689084355E-2</v>
      </c>
    </row>
    <row r="22" spans="2:48">
      <c r="B22" s="86" t="s">
        <v>283</v>
      </c>
      <c r="C22" s="84" t="s">
        <v>284</v>
      </c>
      <c r="D22" s="97" t="s">
        <v>131</v>
      </c>
      <c r="E22" s="84" t="s">
        <v>270</v>
      </c>
      <c r="F22" s="84"/>
      <c r="G22" s="84"/>
      <c r="H22" s="94">
        <v>2.0900000000000318</v>
      </c>
      <c r="I22" s="97" t="s">
        <v>175</v>
      </c>
      <c r="J22" s="98">
        <v>1E-3</v>
      </c>
      <c r="K22" s="95">
        <v>-6.8999999999999843E-3</v>
      </c>
      <c r="L22" s="94">
        <v>29159685.911168996</v>
      </c>
      <c r="M22" s="96">
        <v>102.87</v>
      </c>
      <c r="N22" s="84"/>
      <c r="O22" s="94">
        <v>29996.568688744992</v>
      </c>
      <c r="P22" s="95">
        <v>1.9240409935448914E-3</v>
      </c>
      <c r="Q22" s="95">
        <v>6.3209278026034071E-2</v>
      </c>
      <c r="R22" s="95">
        <v>2.1270513591780817E-2</v>
      </c>
    </row>
    <row r="23" spans="2:48">
      <c r="B23" s="86" t="s">
        <v>285</v>
      </c>
      <c r="C23" s="84" t="s">
        <v>286</v>
      </c>
      <c r="D23" s="97" t="s">
        <v>131</v>
      </c>
      <c r="E23" s="84" t="s">
        <v>270</v>
      </c>
      <c r="F23" s="84"/>
      <c r="G23" s="84"/>
      <c r="H23" s="94">
        <v>6.8999999999997526</v>
      </c>
      <c r="I23" s="97" t="s">
        <v>175</v>
      </c>
      <c r="J23" s="98">
        <v>7.4999999999999997E-3</v>
      </c>
      <c r="K23" s="95">
        <v>1.8000000000003302E-3</v>
      </c>
      <c r="L23" s="94">
        <v>4597785.180838</v>
      </c>
      <c r="M23" s="96">
        <v>105.4</v>
      </c>
      <c r="N23" s="84"/>
      <c r="O23" s="94">
        <v>4846.0655440879991</v>
      </c>
      <c r="P23" s="95">
        <v>3.2989218097749078E-4</v>
      </c>
      <c r="Q23" s="95">
        <v>1.0211711462303864E-2</v>
      </c>
      <c r="R23" s="95">
        <v>3.4363364720732367E-3</v>
      </c>
    </row>
    <row r="24" spans="2:48">
      <c r="B24" s="86" t="s">
        <v>287</v>
      </c>
      <c r="C24" s="84" t="s">
        <v>288</v>
      </c>
      <c r="D24" s="97" t="s">
        <v>131</v>
      </c>
      <c r="E24" s="84" t="s">
        <v>270</v>
      </c>
      <c r="F24" s="84"/>
      <c r="G24" s="84"/>
      <c r="H24" s="94">
        <v>23.220000000003953</v>
      </c>
      <c r="I24" s="97" t="s">
        <v>175</v>
      </c>
      <c r="J24" s="98">
        <v>0.01</v>
      </c>
      <c r="K24" s="95">
        <v>1.5300000000004659E-2</v>
      </c>
      <c r="L24" s="94">
        <v>2079603.9624019999</v>
      </c>
      <c r="M24" s="96">
        <v>89.81</v>
      </c>
      <c r="N24" s="84"/>
      <c r="O24" s="94">
        <v>1867.6924643209995</v>
      </c>
      <c r="P24" s="95">
        <v>1.9851188557600457E-4</v>
      </c>
      <c r="Q24" s="95">
        <v>3.9356332208987073E-3</v>
      </c>
      <c r="R24" s="95">
        <v>1.3243774099573032E-3</v>
      </c>
    </row>
    <row r="25" spans="2:48">
      <c r="B25" s="86" t="s">
        <v>289</v>
      </c>
      <c r="C25" s="84" t="s">
        <v>290</v>
      </c>
      <c r="D25" s="97" t="s">
        <v>131</v>
      </c>
      <c r="E25" s="84" t="s">
        <v>270</v>
      </c>
      <c r="F25" s="84"/>
      <c r="G25" s="84"/>
      <c r="H25" s="94">
        <v>3.8599999999999435</v>
      </c>
      <c r="I25" s="97" t="s">
        <v>175</v>
      </c>
      <c r="J25" s="98">
        <v>2.75E-2</v>
      </c>
      <c r="K25" s="95">
        <v>-3.6999999999997048E-3</v>
      </c>
      <c r="L25" s="94">
        <v>13268412.903537</v>
      </c>
      <c r="M25" s="96">
        <v>116.98</v>
      </c>
      <c r="N25" s="84"/>
      <c r="O25" s="94">
        <v>15521.389353257997</v>
      </c>
      <c r="P25" s="95">
        <v>8.0020631168338432E-4</v>
      </c>
      <c r="Q25" s="95">
        <v>3.2706934755125067E-2</v>
      </c>
      <c r="R25" s="95">
        <v>1.1006189628804812E-2</v>
      </c>
    </row>
    <row r="26" spans="2:4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>
      <c r="B27" s="119" t="s">
        <v>50</v>
      </c>
      <c r="C27" s="120"/>
      <c r="D27" s="120"/>
      <c r="E27" s="120"/>
      <c r="F27" s="120"/>
      <c r="G27" s="120"/>
      <c r="H27" s="121">
        <v>5.2490957628314767</v>
      </c>
      <c r="I27" s="120"/>
      <c r="J27" s="120"/>
      <c r="K27" s="122">
        <v>1.2129652297548938E-2</v>
      </c>
      <c r="L27" s="121"/>
      <c r="M27" s="123"/>
      <c r="N27" s="120"/>
      <c r="O27" s="121">
        <v>306985.42844999995</v>
      </c>
      <c r="P27" s="120"/>
      <c r="Q27" s="122">
        <v>0.64688489867569188</v>
      </c>
      <c r="R27" s="122">
        <v>0.21768282219474</v>
      </c>
    </row>
    <row r="28" spans="2:48">
      <c r="B28" s="85" t="s">
        <v>23</v>
      </c>
      <c r="C28" s="82"/>
      <c r="D28" s="82"/>
      <c r="E28" s="82"/>
      <c r="F28" s="82"/>
      <c r="G28" s="82"/>
      <c r="H28" s="91">
        <v>0.47253254898373215</v>
      </c>
      <c r="I28" s="82"/>
      <c r="J28" s="82"/>
      <c r="K28" s="92">
        <v>1.523315608991617E-3</v>
      </c>
      <c r="L28" s="91"/>
      <c r="M28" s="93"/>
      <c r="N28" s="82"/>
      <c r="O28" s="91">
        <v>26455.226899999994</v>
      </c>
      <c r="P28" s="82"/>
      <c r="Q28" s="92">
        <v>5.5746902577938753E-2</v>
      </c>
      <c r="R28" s="92">
        <v>1.8759354417801528E-2</v>
      </c>
    </row>
    <row r="29" spans="2:48">
      <c r="B29" s="86" t="s">
        <v>291</v>
      </c>
      <c r="C29" s="84" t="s">
        <v>292</v>
      </c>
      <c r="D29" s="97" t="s">
        <v>131</v>
      </c>
      <c r="E29" s="84" t="s">
        <v>270</v>
      </c>
      <c r="F29" s="84"/>
      <c r="G29" s="84"/>
      <c r="H29" s="94">
        <v>0.11</v>
      </c>
      <c r="I29" s="97" t="s">
        <v>175</v>
      </c>
      <c r="J29" s="98">
        <v>0</v>
      </c>
      <c r="K29" s="98">
        <v>0</v>
      </c>
      <c r="L29" s="94">
        <v>1799999.9999999998</v>
      </c>
      <c r="M29" s="96">
        <v>100</v>
      </c>
      <c r="N29" s="84"/>
      <c r="O29" s="94">
        <v>1799.9999999999998</v>
      </c>
      <c r="P29" s="95">
        <v>1.7999999999999998E-4</v>
      </c>
      <c r="Q29" s="95">
        <v>3.7929905125965772E-3</v>
      </c>
      <c r="R29" s="95">
        <v>1.2763768037099223E-3</v>
      </c>
    </row>
    <row r="30" spans="2:48">
      <c r="B30" s="86" t="s">
        <v>293</v>
      </c>
      <c r="C30" s="84" t="s">
        <v>294</v>
      </c>
      <c r="D30" s="97" t="s">
        <v>131</v>
      </c>
      <c r="E30" s="84" t="s">
        <v>270</v>
      </c>
      <c r="F30" s="84"/>
      <c r="G30" s="84"/>
      <c r="H30" s="94">
        <v>0.36000000000000004</v>
      </c>
      <c r="I30" s="97" t="s">
        <v>175</v>
      </c>
      <c r="J30" s="98">
        <v>0</v>
      </c>
      <c r="K30" s="95">
        <v>1.1000000000000001E-3</v>
      </c>
      <c r="L30" s="94">
        <v>9999999.9999999981</v>
      </c>
      <c r="M30" s="96">
        <v>99.96</v>
      </c>
      <c r="N30" s="84"/>
      <c r="O30" s="94">
        <v>9995.9999999999982</v>
      </c>
      <c r="P30" s="95">
        <v>1.2499999999999998E-3</v>
      </c>
      <c r="Q30" s="95">
        <v>2.1063740646619658E-2</v>
      </c>
      <c r="R30" s="95">
        <v>7.0881458499357673E-3</v>
      </c>
    </row>
    <row r="31" spans="2:48">
      <c r="B31" s="86" t="s">
        <v>295</v>
      </c>
      <c r="C31" s="84" t="s">
        <v>296</v>
      </c>
      <c r="D31" s="97" t="s">
        <v>131</v>
      </c>
      <c r="E31" s="84" t="s">
        <v>270</v>
      </c>
      <c r="F31" s="84"/>
      <c r="G31" s="84"/>
      <c r="H31" s="94">
        <v>0.51</v>
      </c>
      <c r="I31" s="97" t="s">
        <v>175</v>
      </c>
      <c r="J31" s="98">
        <v>0</v>
      </c>
      <c r="K31" s="95">
        <v>1.8E-3</v>
      </c>
      <c r="L31" s="94">
        <v>7999999.9999999991</v>
      </c>
      <c r="M31" s="96">
        <v>99.91</v>
      </c>
      <c r="N31" s="84"/>
      <c r="O31" s="94">
        <v>7992.7999999999993</v>
      </c>
      <c r="P31" s="95">
        <v>9.999999999999998E-4</v>
      </c>
      <c r="Q31" s="95">
        <v>1.684256364948996E-2</v>
      </c>
      <c r="R31" s="95">
        <v>5.6676802870514811E-3</v>
      </c>
    </row>
    <row r="32" spans="2:48">
      <c r="B32" s="86" t="s">
        <v>297</v>
      </c>
      <c r="C32" s="84" t="s">
        <v>298</v>
      </c>
      <c r="D32" s="97" t="s">
        <v>131</v>
      </c>
      <c r="E32" s="84" t="s">
        <v>270</v>
      </c>
      <c r="F32" s="84"/>
      <c r="G32" s="84"/>
      <c r="H32" s="94">
        <v>0.60999999999999988</v>
      </c>
      <c r="I32" s="97" t="s">
        <v>175</v>
      </c>
      <c r="J32" s="98">
        <v>0</v>
      </c>
      <c r="K32" s="95">
        <v>1.8E-3</v>
      </c>
      <c r="L32" s="94">
        <v>4916999.9999999991</v>
      </c>
      <c r="M32" s="96">
        <v>99.89</v>
      </c>
      <c r="N32" s="84"/>
      <c r="O32" s="94">
        <v>4911.5913</v>
      </c>
      <c r="P32" s="95">
        <v>6.1462499999999994E-4</v>
      </c>
      <c r="Q32" s="95">
        <v>1.0349788445917718E-2</v>
      </c>
      <c r="R32" s="95">
        <v>3.4828006692352569E-3</v>
      </c>
    </row>
    <row r="33" spans="2:18">
      <c r="B33" s="86" t="s">
        <v>299</v>
      </c>
      <c r="C33" s="84" t="s">
        <v>300</v>
      </c>
      <c r="D33" s="97" t="s">
        <v>131</v>
      </c>
      <c r="E33" s="84" t="s">
        <v>270</v>
      </c>
      <c r="F33" s="84"/>
      <c r="G33" s="84"/>
      <c r="H33" s="94">
        <v>0.93</v>
      </c>
      <c r="I33" s="97" t="s">
        <v>175</v>
      </c>
      <c r="J33" s="98">
        <v>0</v>
      </c>
      <c r="K33" s="95">
        <v>1.9000000000000002E-3</v>
      </c>
      <c r="L33" s="94">
        <v>1757999.9999999998</v>
      </c>
      <c r="M33" s="96">
        <v>99.82</v>
      </c>
      <c r="N33" s="84"/>
      <c r="O33" s="94">
        <v>1754.8355999999997</v>
      </c>
      <c r="P33" s="95">
        <v>2.1974999999999997E-4</v>
      </c>
      <c r="Q33" s="95">
        <v>3.6978193233148456E-3</v>
      </c>
      <c r="R33" s="95">
        <v>1.2443508078691019E-3</v>
      </c>
    </row>
    <row r="34" spans="2:18">
      <c r="B34" s="87"/>
      <c r="C34" s="84"/>
      <c r="D34" s="84"/>
      <c r="E34" s="84"/>
      <c r="F34" s="84"/>
      <c r="G34" s="84"/>
      <c r="H34" s="84"/>
      <c r="I34" s="84"/>
      <c r="J34" s="84"/>
      <c r="K34" s="95"/>
      <c r="L34" s="94"/>
      <c r="M34" s="96"/>
      <c r="N34" s="84"/>
      <c r="O34" s="84"/>
      <c r="P34" s="84"/>
      <c r="Q34" s="95"/>
      <c r="R34" s="84"/>
    </row>
    <row r="35" spans="2:18">
      <c r="B35" s="85" t="s">
        <v>24</v>
      </c>
      <c r="C35" s="82"/>
      <c r="D35" s="82"/>
      <c r="E35" s="82"/>
      <c r="F35" s="82"/>
      <c r="G35" s="82"/>
      <c r="H35" s="91">
        <v>5.8282102149062691</v>
      </c>
      <c r="I35" s="82"/>
      <c r="J35" s="82"/>
      <c r="K35" s="92">
        <v>1.3614187104868121E-2</v>
      </c>
      <c r="L35" s="91"/>
      <c r="M35" s="93"/>
      <c r="N35" s="82"/>
      <c r="O35" s="91">
        <v>266954.70951999992</v>
      </c>
      <c r="P35" s="82"/>
      <c r="Q35" s="92">
        <v>0.56253148916796392</v>
      </c>
      <c r="R35" s="92">
        <v>0.1892971104846935</v>
      </c>
    </row>
    <row r="36" spans="2:18">
      <c r="B36" s="86" t="s">
        <v>301</v>
      </c>
      <c r="C36" s="84" t="s">
        <v>302</v>
      </c>
      <c r="D36" s="97" t="s">
        <v>131</v>
      </c>
      <c r="E36" s="84" t="s">
        <v>270</v>
      </c>
      <c r="F36" s="84"/>
      <c r="G36" s="84"/>
      <c r="H36" s="94">
        <v>0.42000000000000004</v>
      </c>
      <c r="I36" s="97" t="s">
        <v>175</v>
      </c>
      <c r="J36" s="98">
        <v>0.06</v>
      </c>
      <c r="K36" s="95">
        <v>1.4000000000000004E-3</v>
      </c>
      <c r="L36" s="94">
        <v>14387229.219999997</v>
      </c>
      <c r="M36" s="96">
        <v>105.94</v>
      </c>
      <c r="N36" s="84"/>
      <c r="O36" s="94">
        <v>15241.830379999998</v>
      </c>
      <c r="P36" s="95">
        <v>1.0116671901858416E-3</v>
      </c>
      <c r="Q36" s="95">
        <v>3.2117843347747935E-2</v>
      </c>
      <c r="R36" s="95">
        <v>1.0807954857285106E-2</v>
      </c>
    </row>
    <row r="37" spans="2:18">
      <c r="B37" s="86" t="s">
        <v>303</v>
      </c>
      <c r="C37" s="84" t="s">
        <v>304</v>
      </c>
      <c r="D37" s="97" t="s">
        <v>131</v>
      </c>
      <c r="E37" s="84" t="s">
        <v>270</v>
      </c>
      <c r="F37" s="84"/>
      <c r="G37" s="84"/>
      <c r="H37" s="94">
        <v>6.5299999999999985</v>
      </c>
      <c r="I37" s="97" t="s">
        <v>175</v>
      </c>
      <c r="J37" s="98">
        <v>6.25E-2</v>
      </c>
      <c r="K37" s="95">
        <v>1.8999999999999996E-2</v>
      </c>
      <c r="L37" s="94">
        <v>8036271.8999999985</v>
      </c>
      <c r="M37" s="96">
        <v>138.05000000000001</v>
      </c>
      <c r="N37" s="84"/>
      <c r="O37" s="94">
        <v>11094.073460000001</v>
      </c>
      <c r="P37" s="95">
        <v>4.7376999727819023E-4</v>
      </c>
      <c r="Q37" s="95">
        <v>2.337761965546083E-2</v>
      </c>
      <c r="R37" s="95">
        <v>7.866787790554379E-3</v>
      </c>
    </row>
    <row r="38" spans="2:18">
      <c r="B38" s="86" t="s">
        <v>305</v>
      </c>
      <c r="C38" s="84" t="s">
        <v>306</v>
      </c>
      <c r="D38" s="97" t="s">
        <v>131</v>
      </c>
      <c r="E38" s="84" t="s">
        <v>270</v>
      </c>
      <c r="F38" s="84"/>
      <c r="G38" s="84"/>
      <c r="H38" s="94">
        <v>5.03</v>
      </c>
      <c r="I38" s="97" t="s">
        <v>175</v>
      </c>
      <c r="J38" s="98">
        <v>3.7499999999999999E-2</v>
      </c>
      <c r="K38" s="95">
        <v>1.44E-2</v>
      </c>
      <c r="L38" s="94">
        <v>6525013.129999999</v>
      </c>
      <c r="M38" s="96">
        <v>114.03</v>
      </c>
      <c r="N38" s="84"/>
      <c r="O38" s="94">
        <v>7440.4725299999982</v>
      </c>
      <c r="P38" s="95">
        <v>4.1542108269530505E-4</v>
      </c>
      <c r="Q38" s="95">
        <v>1.5678689841958582E-2</v>
      </c>
      <c r="R38" s="95">
        <v>5.2760258588515985E-3</v>
      </c>
    </row>
    <row r="39" spans="2:18">
      <c r="B39" s="86" t="s">
        <v>307</v>
      </c>
      <c r="C39" s="84" t="s">
        <v>308</v>
      </c>
      <c r="D39" s="97" t="s">
        <v>131</v>
      </c>
      <c r="E39" s="84" t="s">
        <v>270</v>
      </c>
      <c r="F39" s="84"/>
      <c r="G39" s="84"/>
      <c r="H39" s="94">
        <v>18.2</v>
      </c>
      <c r="I39" s="97" t="s">
        <v>175</v>
      </c>
      <c r="J39" s="98">
        <v>3.7499999999999999E-2</v>
      </c>
      <c r="K39" s="95">
        <v>3.2099999999999997E-2</v>
      </c>
      <c r="L39" s="94">
        <v>14686832.999999998</v>
      </c>
      <c r="M39" s="96">
        <v>111.75</v>
      </c>
      <c r="N39" s="84"/>
      <c r="O39" s="94">
        <v>16412.536019999996</v>
      </c>
      <c r="P39" s="95">
        <v>1.9374802945182942E-3</v>
      </c>
      <c r="Q39" s="95">
        <v>3.4584774117505324E-2</v>
      </c>
      <c r="R39" s="95">
        <v>1.1638100147767536E-2</v>
      </c>
    </row>
    <row r="40" spans="2:18">
      <c r="B40" s="86" t="s">
        <v>309</v>
      </c>
      <c r="C40" s="84" t="s">
        <v>310</v>
      </c>
      <c r="D40" s="97" t="s">
        <v>131</v>
      </c>
      <c r="E40" s="84" t="s">
        <v>270</v>
      </c>
      <c r="F40" s="84"/>
      <c r="G40" s="84"/>
      <c r="H40" s="94">
        <v>0.66999999999999993</v>
      </c>
      <c r="I40" s="97" t="s">
        <v>175</v>
      </c>
      <c r="J40" s="98">
        <v>2.2499999999999999E-2</v>
      </c>
      <c r="K40" s="95">
        <v>1.8000000000000002E-3</v>
      </c>
      <c r="L40" s="94">
        <v>16432922.999999998</v>
      </c>
      <c r="M40" s="96">
        <v>102.13</v>
      </c>
      <c r="N40" s="84"/>
      <c r="O40" s="94">
        <v>16782.945049999998</v>
      </c>
      <c r="P40" s="95">
        <v>8.5482578544932269E-4</v>
      </c>
      <c r="Q40" s="95">
        <v>3.5365306304488718E-2</v>
      </c>
      <c r="R40" s="95">
        <v>1.1900756533199034E-2</v>
      </c>
    </row>
    <row r="41" spans="2:18">
      <c r="B41" s="86" t="s">
        <v>311</v>
      </c>
      <c r="C41" s="84" t="s">
        <v>312</v>
      </c>
      <c r="D41" s="97" t="s">
        <v>131</v>
      </c>
      <c r="E41" s="84" t="s">
        <v>270</v>
      </c>
      <c r="F41" s="84"/>
      <c r="G41" s="84"/>
      <c r="H41" s="94">
        <v>4.0500000000000007</v>
      </c>
      <c r="I41" s="97" t="s">
        <v>175</v>
      </c>
      <c r="J41" s="98">
        <v>1.2500000000000001E-2</v>
      </c>
      <c r="K41" s="95">
        <v>1.15E-2</v>
      </c>
      <c r="L41" s="94">
        <v>12523659.999999998</v>
      </c>
      <c r="M41" s="96">
        <v>101.44</v>
      </c>
      <c r="N41" s="84"/>
      <c r="O41" s="94">
        <v>12704.000189999997</v>
      </c>
      <c r="P41" s="95">
        <v>9.887347183679591E-4</v>
      </c>
      <c r="Q41" s="95">
        <v>2.6770084551497285E-2</v>
      </c>
      <c r="R41" s="95">
        <v>9.0083839760235797E-3</v>
      </c>
    </row>
    <row r="42" spans="2:18">
      <c r="B42" s="86" t="s">
        <v>313</v>
      </c>
      <c r="C42" s="84" t="s">
        <v>314</v>
      </c>
      <c r="D42" s="97" t="s">
        <v>131</v>
      </c>
      <c r="E42" s="84" t="s">
        <v>270</v>
      </c>
      <c r="F42" s="84"/>
      <c r="G42" s="84"/>
      <c r="H42" s="94">
        <v>2.33</v>
      </c>
      <c r="I42" s="97" t="s">
        <v>175</v>
      </c>
      <c r="J42" s="98">
        <v>5.0000000000000001E-3</v>
      </c>
      <c r="K42" s="95">
        <v>6.0999999999999995E-3</v>
      </c>
      <c r="L42" s="94">
        <v>15388784.999999998</v>
      </c>
      <c r="M42" s="96">
        <v>100.08</v>
      </c>
      <c r="N42" s="84"/>
      <c r="O42" s="94">
        <v>15401.095549999996</v>
      </c>
      <c r="P42" s="95">
        <v>1.9455315614407929E-3</v>
      </c>
      <c r="Q42" s="95">
        <v>3.2453449613746313E-2</v>
      </c>
      <c r="R42" s="95">
        <v>1.092088950652228E-2</v>
      </c>
    </row>
    <row r="43" spans="2:18">
      <c r="B43" s="86" t="s">
        <v>315</v>
      </c>
      <c r="C43" s="84" t="s">
        <v>316</v>
      </c>
      <c r="D43" s="97" t="s">
        <v>131</v>
      </c>
      <c r="E43" s="84" t="s">
        <v>270</v>
      </c>
      <c r="F43" s="84"/>
      <c r="G43" s="84"/>
      <c r="H43" s="94">
        <v>3.07</v>
      </c>
      <c r="I43" s="97" t="s">
        <v>175</v>
      </c>
      <c r="J43" s="98">
        <v>5.5E-2</v>
      </c>
      <c r="K43" s="95">
        <v>8.8999999999999982E-3</v>
      </c>
      <c r="L43" s="94">
        <v>30130426.979999997</v>
      </c>
      <c r="M43" s="96">
        <v>118.75</v>
      </c>
      <c r="N43" s="84"/>
      <c r="O43" s="94">
        <v>35779.880629999992</v>
      </c>
      <c r="P43" s="95">
        <v>1.6778925712722739E-3</v>
      </c>
      <c r="Q43" s="95">
        <v>7.539597098412669E-2</v>
      </c>
      <c r="R43" s="95">
        <v>2.5371449819801085E-2</v>
      </c>
    </row>
    <row r="44" spans="2:18">
      <c r="B44" s="86" t="s">
        <v>317</v>
      </c>
      <c r="C44" s="84" t="s">
        <v>318</v>
      </c>
      <c r="D44" s="97" t="s">
        <v>131</v>
      </c>
      <c r="E44" s="84" t="s">
        <v>270</v>
      </c>
      <c r="F44" s="84"/>
      <c r="G44" s="84"/>
      <c r="H44" s="94">
        <v>14.930000000000001</v>
      </c>
      <c r="I44" s="97" t="s">
        <v>175</v>
      </c>
      <c r="J44" s="98">
        <v>5.5E-2</v>
      </c>
      <c r="K44" s="95">
        <v>2.9700000000000001E-2</v>
      </c>
      <c r="L44" s="94">
        <v>16602231.789999997</v>
      </c>
      <c r="M44" s="96">
        <v>145.85</v>
      </c>
      <c r="N44" s="84"/>
      <c r="O44" s="94">
        <v>24214.355709999993</v>
      </c>
      <c r="P44" s="95">
        <v>9.0803825182160243E-4</v>
      </c>
      <c r="Q44" s="95">
        <v>5.1024900820371526E-2</v>
      </c>
      <c r="R44" s="95">
        <v>1.7170356636124942E-2</v>
      </c>
    </row>
    <row r="45" spans="2:18">
      <c r="B45" s="86" t="s">
        <v>319</v>
      </c>
      <c r="C45" s="84" t="s">
        <v>320</v>
      </c>
      <c r="D45" s="97" t="s">
        <v>131</v>
      </c>
      <c r="E45" s="84" t="s">
        <v>270</v>
      </c>
      <c r="F45" s="84"/>
      <c r="G45" s="84"/>
      <c r="H45" s="94">
        <v>4.1400000000000006</v>
      </c>
      <c r="I45" s="97" t="s">
        <v>175</v>
      </c>
      <c r="J45" s="98">
        <v>4.2500000000000003E-2</v>
      </c>
      <c r="K45" s="95">
        <v>1.18E-2</v>
      </c>
      <c r="L45" s="94">
        <v>3575146.3699999992</v>
      </c>
      <c r="M45" s="96">
        <v>115.5</v>
      </c>
      <c r="N45" s="84"/>
      <c r="O45" s="94">
        <v>4129.2939799999995</v>
      </c>
      <c r="P45" s="95">
        <v>1.9376922072374087E-4</v>
      </c>
      <c r="Q45" s="95">
        <v>8.7013182721456441E-3</v>
      </c>
      <c r="R45" s="95">
        <v>2.9280750287616797E-3</v>
      </c>
    </row>
    <row r="46" spans="2:18">
      <c r="B46" s="86" t="s">
        <v>321</v>
      </c>
      <c r="C46" s="84" t="s">
        <v>322</v>
      </c>
      <c r="D46" s="97" t="s">
        <v>131</v>
      </c>
      <c r="E46" s="84" t="s">
        <v>270</v>
      </c>
      <c r="F46" s="84"/>
      <c r="G46" s="84"/>
      <c r="H46" s="94">
        <v>7.830000000000001</v>
      </c>
      <c r="I46" s="97" t="s">
        <v>175</v>
      </c>
      <c r="J46" s="98">
        <v>0.02</v>
      </c>
      <c r="K46" s="95">
        <v>0.02</v>
      </c>
      <c r="L46" s="94">
        <v>31159333.999999996</v>
      </c>
      <c r="M46" s="96">
        <v>101.03</v>
      </c>
      <c r="N46" s="84"/>
      <c r="O46" s="94">
        <v>31480.274879999994</v>
      </c>
      <c r="P46" s="95">
        <v>2.1844322875712286E-3</v>
      </c>
      <c r="Q46" s="95">
        <v>6.6335768863206857E-2</v>
      </c>
      <c r="R46" s="95">
        <v>2.2322607017357863E-2</v>
      </c>
    </row>
    <row r="47" spans="2:18">
      <c r="B47" s="86" t="s">
        <v>323</v>
      </c>
      <c r="C47" s="84" t="s">
        <v>324</v>
      </c>
      <c r="D47" s="97" t="s">
        <v>131</v>
      </c>
      <c r="E47" s="84" t="s">
        <v>270</v>
      </c>
      <c r="F47" s="84"/>
      <c r="G47" s="84"/>
      <c r="H47" s="94">
        <v>2.5600000000000005</v>
      </c>
      <c r="I47" s="97" t="s">
        <v>175</v>
      </c>
      <c r="J47" s="98">
        <v>0.01</v>
      </c>
      <c r="K47" s="95">
        <v>6.8999999999999999E-3</v>
      </c>
      <c r="L47" s="94">
        <v>27573593.999999996</v>
      </c>
      <c r="M47" s="96">
        <v>101.21</v>
      </c>
      <c r="N47" s="84"/>
      <c r="O47" s="94">
        <v>27907.235709999994</v>
      </c>
      <c r="P47" s="95">
        <v>1.8933222774611472E-3</v>
      </c>
      <c r="Q47" s="95">
        <v>5.8806600156014667E-2</v>
      </c>
      <c r="R47" s="95">
        <v>1.9788971286616223E-2</v>
      </c>
    </row>
    <row r="48" spans="2:18">
      <c r="B48" s="86" t="s">
        <v>325</v>
      </c>
      <c r="C48" s="84" t="s">
        <v>326</v>
      </c>
      <c r="D48" s="97" t="s">
        <v>131</v>
      </c>
      <c r="E48" s="84" t="s">
        <v>270</v>
      </c>
      <c r="F48" s="84"/>
      <c r="G48" s="84"/>
      <c r="H48" s="94">
        <v>6.58</v>
      </c>
      <c r="I48" s="97" t="s">
        <v>175</v>
      </c>
      <c r="J48" s="98">
        <v>1.7500000000000002E-2</v>
      </c>
      <c r="K48" s="95">
        <v>1.7800000000000003E-2</v>
      </c>
      <c r="L48" s="94">
        <v>13741339.529999997</v>
      </c>
      <c r="M48" s="96">
        <v>99.93</v>
      </c>
      <c r="N48" s="84"/>
      <c r="O48" s="94">
        <v>13731.720609999997</v>
      </c>
      <c r="P48" s="95">
        <v>7.9074258049049561E-4</v>
      </c>
      <c r="Q48" s="95">
        <v>2.8935714441864935E-2</v>
      </c>
      <c r="R48" s="95">
        <v>9.7371387009052568E-3</v>
      </c>
    </row>
    <row r="49" spans="2:18">
      <c r="B49" s="86" t="s">
        <v>327</v>
      </c>
      <c r="C49" s="84" t="s">
        <v>328</v>
      </c>
      <c r="D49" s="97" t="s">
        <v>131</v>
      </c>
      <c r="E49" s="84" t="s">
        <v>270</v>
      </c>
      <c r="F49" s="84"/>
      <c r="G49" s="84"/>
      <c r="H49" s="94">
        <v>9.0799999999999983</v>
      </c>
      <c r="I49" s="97" t="s">
        <v>175</v>
      </c>
      <c r="J49" s="98">
        <v>2.2499999999999999E-2</v>
      </c>
      <c r="K49" s="95">
        <v>2.1999999999999999E-2</v>
      </c>
      <c r="L49" s="94">
        <v>12870766.999999998</v>
      </c>
      <c r="M49" s="96">
        <v>100.4</v>
      </c>
      <c r="N49" s="84"/>
      <c r="O49" s="94">
        <v>12922.250069999998</v>
      </c>
      <c r="P49" s="95">
        <v>4.0525085012594452E-3</v>
      </c>
      <c r="Q49" s="95">
        <v>2.7229984398283585E-2</v>
      </c>
      <c r="R49" s="95">
        <v>9.1631445783816219E-3</v>
      </c>
    </row>
    <row r="50" spans="2:18">
      <c r="B50" s="86" t="s">
        <v>329</v>
      </c>
      <c r="C50" s="84" t="s">
        <v>330</v>
      </c>
      <c r="D50" s="97" t="s">
        <v>131</v>
      </c>
      <c r="E50" s="84" t="s">
        <v>270</v>
      </c>
      <c r="F50" s="84"/>
      <c r="G50" s="84"/>
      <c r="H50" s="94">
        <v>1.3</v>
      </c>
      <c r="I50" s="97" t="s">
        <v>175</v>
      </c>
      <c r="J50" s="98">
        <v>0.05</v>
      </c>
      <c r="K50" s="95">
        <v>2.7999999999999995E-3</v>
      </c>
      <c r="L50" s="94">
        <v>19810898.769999996</v>
      </c>
      <c r="M50" s="96">
        <v>109.6</v>
      </c>
      <c r="N50" s="84"/>
      <c r="O50" s="94">
        <v>21712.744749999998</v>
      </c>
      <c r="P50" s="95">
        <v>1.0703288569935874E-3</v>
      </c>
      <c r="Q50" s="95">
        <v>4.5753463799545084E-2</v>
      </c>
      <c r="R50" s="95">
        <v>1.539646874654133E-2</v>
      </c>
    </row>
    <row r="51" spans="2:18">
      <c r="B51" s="87"/>
      <c r="C51" s="84"/>
      <c r="D51" s="84"/>
      <c r="E51" s="84"/>
      <c r="F51" s="84"/>
      <c r="G51" s="84"/>
      <c r="H51" s="84"/>
      <c r="I51" s="84"/>
      <c r="J51" s="84"/>
      <c r="K51" s="95"/>
      <c r="L51" s="94"/>
      <c r="M51" s="96"/>
      <c r="N51" s="84"/>
      <c r="O51" s="84"/>
      <c r="P51" s="84"/>
      <c r="Q51" s="95"/>
      <c r="R51" s="84"/>
    </row>
    <row r="52" spans="2:18">
      <c r="B52" s="85" t="s">
        <v>25</v>
      </c>
      <c r="C52" s="82"/>
      <c r="D52" s="82"/>
      <c r="E52" s="82"/>
      <c r="F52" s="82"/>
      <c r="G52" s="82"/>
      <c r="H52" s="91">
        <v>3.1694461526710498</v>
      </c>
      <c r="I52" s="82"/>
      <c r="J52" s="82"/>
      <c r="K52" s="92">
        <v>2.1998523073789469E-3</v>
      </c>
      <c r="L52" s="91"/>
      <c r="M52" s="93"/>
      <c r="N52" s="82"/>
      <c r="O52" s="91">
        <v>13575.492029999998</v>
      </c>
      <c r="P52" s="82"/>
      <c r="Q52" s="92">
        <v>2.8606506929789138E-2</v>
      </c>
      <c r="R52" s="92">
        <v>9.6263572922449577E-3</v>
      </c>
    </row>
    <row r="53" spans="2:18">
      <c r="B53" s="86" t="s">
        <v>331</v>
      </c>
      <c r="C53" s="84" t="s">
        <v>332</v>
      </c>
      <c r="D53" s="97" t="s">
        <v>131</v>
      </c>
      <c r="E53" s="84" t="s">
        <v>270</v>
      </c>
      <c r="F53" s="84"/>
      <c r="G53" s="84"/>
      <c r="H53" s="94">
        <v>3.17</v>
      </c>
      <c r="I53" s="97" t="s">
        <v>175</v>
      </c>
      <c r="J53" s="98">
        <v>1.8E-3</v>
      </c>
      <c r="K53" s="95">
        <v>2.2000000000000001E-3</v>
      </c>
      <c r="L53" s="94">
        <v>13581343.999999998</v>
      </c>
      <c r="M53" s="96">
        <v>99.92</v>
      </c>
      <c r="N53" s="84"/>
      <c r="O53" s="94">
        <v>13570.479529999997</v>
      </c>
      <c r="P53" s="95">
        <v>9.6880264839519208E-4</v>
      </c>
      <c r="Q53" s="95">
        <v>2.8595944504820031E-2</v>
      </c>
      <c r="R53" s="95">
        <v>9.6228029373957372E-3</v>
      </c>
    </row>
    <row r="54" spans="2:18">
      <c r="B54" s="86" t="s">
        <v>333</v>
      </c>
      <c r="C54" s="84" t="s">
        <v>334</v>
      </c>
      <c r="D54" s="97" t="s">
        <v>131</v>
      </c>
      <c r="E54" s="84" t="s">
        <v>270</v>
      </c>
      <c r="F54" s="84"/>
      <c r="G54" s="84"/>
      <c r="H54" s="94">
        <v>1.67</v>
      </c>
      <c r="I54" s="97" t="s">
        <v>175</v>
      </c>
      <c r="J54" s="98">
        <v>1.8E-3</v>
      </c>
      <c r="K54" s="95">
        <v>1.8000000000000002E-3</v>
      </c>
      <c r="L54" s="94">
        <v>5010.9999999999991</v>
      </c>
      <c r="M54" s="96">
        <v>100.03</v>
      </c>
      <c r="N54" s="84"/>
      <c r="O54" s="94">
        <v>5.0124999999999993</v>
      </c>
      <c r="P54" s="95">
        <v>2.7198551872631882E-7</v>
      </c>
      <c r="Q54" s="95">
        <v>1.0562424969105746E-5</v>
      </c>
      <c r="R54" s="95">
        <v>3.5543548492199916E-6</v>
      </c>
    </row>
    <row r="55" spans="2:18">
      <c r="C55" s="140"/>
      <c r="D55" s="140"/>
    </row>
    <row r="56" spans="2:18">
      <c r="C56" s="140"/>
      <c r="D56" s="140"/>
    </row>
    <row r="57" spans="2:18">
      <c r="C57" s="140"/>
      <c r="D57" s="140"/>
    </row>
    <row r="58" spans="2:18">
      <c r="B58" s="143" t="s">
        <v>123</v>
      </c>
      <c r="C58" s="147"/>
      <c r="D58" s="147"/>
    </row>
    <row r="59" spans="2:18">
      <c r="B59" s="143" t="s">
        <v>247</v>
      </c>
      <c r="C59" s="147"/>
      <c r="D59" s="147"/>
    </row>
    <row r="60" spans="2:18">
      <c r="B60" s="159" t="s">
        <v>255</v>
      </c>
      <c r="C60" s="159"/>
      <c r="D60" s="159"/>
    </row>
    <row r="61" spans="2:18">
      <c r="C61" s="140"/>
      <c r="D61" s="140"/>
    </row>
    <row r="62" spans="2:18">
      <c r="C62" s="140"/>
      <c r="D62" s="140"/>
    </row>
    <row r="63" spans="2:18">
      <c r="C63" s="140"/>
      <c r="D63" s="140"/>
    </row>
    <row r="64" spans="2:18">
      <c r="C64" s="140"/>
      <c r="D64" s="140"/>
    </row>
    <row r="65" spans="2:2" s="140" customFormat="1">
      <c r="B65" s="142"/>
    </row>
    <row r="66" spans="2:2" s="140" customFormat="1">
      <c r="B66" s="142"/>
    </row>
    <row r="67" spans="2:2" s="140" customFormat="1">
      <c r="B67" s="142"/>
    </row>
    <row r="68" spans="2:2" s="140" customFormat="1">
      <c r="B68" s="142"/>
    </row>
    <row r="69" spans="2:2" s="140" customFormat="1">
      <c r="B69" s="142"/>
    </row>
    <row r="70" spans="2:2" s="140" customFormat="1">
      <c r="B70" s="142"/>
    </row>
    <row r="71" spans="2:2" s="140" customFormat="1">
      <c r="B71" s="142"/>
    </row>
    <row r="72" spans="2:2" s="140" customFormat="1">
      <c r="B72" s="142"/>
    </row>
    <row r="73" spans="2:2" s="140" customFormat="1">
      <c r="B73" s="142"/>
    </row>
    <row r="74" spans="2:2" s="140" customFormat="1">
      <c r="B74" s="142"/>
    </row>
    <row r="75" spans="2:2" s="140" customFormat="1">
      <c r="B75" s="142"/>
    </row>
    <row r="76" spans="2:2" s="140" customFormat="1">
      <c r="B76" s="142"/>
    </row>
    <row r="77" spans="2:2" s="140" customFormat="1">
      <c r="B77" s="142"/>
    </row>
    <row r="78" spans="2:2" s="140" customFormat="1">
      <c r="B78" s="142"/>
    </row>
    <row r="79" spans="2:2" s="140" customFormat="1">
      <c r="B79" s="142"/>
    </row>
    <row r="80" spans="2:2" s="140" customFormat="1">
      <c r="B80" s="142"/>
    </row>
    <row r="81" spans="2:2" s="140" customFormat="1">
      <c r="B81" s="142"/>
    </row>
    <row r="82" spans="2:2" s="140" customFormat="1">
      <c r="B82" s="142"/>
    </row>
    <row r="83" spans="2:2" s="140" customFormat="1">
      <c r="B83" s="142"/>
    </row>
    <row r="84" spans="2:2" s="140" customFormat="1">
      <c r="B84" s="142"/>
    </row>
    <row r="85" spans="2:2" s="140" customFormat="1">
      <c r="B85" s="142"/>
    </row>
    <row r="86" spans="2:2" s="140" customFormat="1">
      <c r="B86" s="142"/>
    </row>
    <row r="87" spans="2:2" s="140" customFormat="1">
      <c r="B87" s="142"/>
    </row>
    <row r="88" spans="2:2" s="140" customFormat="1">
      <c r="B88" s="142"/>
    </row>
    <row r="89" spans="2:2" s="140" customFormat="1">
      <c r="B89" s="142"/>
    </row>
    <row r="90" spans="2:2" s="140" customFormat="1">
      <c r="B90" s="142"/>
    </row>
    <row r="91" spans="2:2" s="140" customFormat="1">
      <c r="B91" s="142"/>
    </row>
    <row r="92" spans="2:2" s="140" customFormat="1">
      <c r="B92" s="142"/>
    </row>
    <row r="93" spans="2:2" s="140" customFormat="1">
      <c r="B93" s="142"/>
    </row>
    <row r="94" spans="2:2" s="140" customFormat="1">
      <c r="B94" s="142"/>
    </row>
    <row r="95" spans="2:2" s="140" customFormat="1">
      <c r="B95" s="142"/>
    </row>
    <row r="96" spans="2:2" s="140" customFormat="1">
      <c r="B96" s="142"/>
    </row>
    <row r="97" spans="2:2" s="140" customFormat="1">
      <c r="B97" s="142"/>
    </row>
    <row r="98" spans="2:2" s="140" customFormat="1">
      <c r="B98" s="142"/>
    </row>
    <row r="99" spans="2:2" s="140" customFormat="1">
      <c r="B99" s="142"/>
    </row>
    <row r="100" spans="2:2" s="140" customFormat="1">
      <c r="B100" s="142"/>
    </row>
    <row r="101" spans="2:2" s="140" customFormat="1">
      <c r="B101" s="142"/>
    </row>
    <row r="102" spans="2:2" s="140" customFormat="1">
      <c r="B102" s="142"/>
    </row>
    <row r="103" spans="2:2" s="140" customFormat="1">
      <c r="B103" s="142"/>
    </row>
    <row r="104" spans="2:2" s="140" customFormat="1">
      <c r="B104" s="142"/>
    </row>
    <row r="105" spans="2:2" s="140" customFormat="1">
      <c r="B105" s="142"/>
    </row>
    <row r="106" spans="2:2" s="140" customFormat="1">
      <c r="B106" s="142"/>
    </row>
    <row r="107" spans="2:2" s="140" customFormat="1">
      <c r="B107" s="142"/>
    </row>
    <row r="108" spans="2:2" s="140" customFormat="1">
      <c r="B108" s="142"/>
    </row>
    <row r="109" spans="2:2" s="140" customFormat="1">
      <c r="B109" s="142"/>
    </row>
    <row r="110" spans="2:2" s="140" customFormat="1">
      <c r="B110" s="142"/>
    </row>
    <row r="111" spans="2:2" s="140" customFormat="1">
      <c r="B111" s="142"/>
    </row>
    <row r="112" spans="2:2" s="140" customFormat="1">
      <c r="B112" s="142"/>
    </row>
    <row r="113" spans="2:2" s="140" customFormat="1">
      <c r="B113" s="142"/>
    </row>
    <row r="114" spans="2:2" s="140" customFormat="1">
      <c r="B114" s="142"/>
    </row>
    <row r="115" spans="2:2" s="140" customFormat="1">
      <c r="B115" s="142"/>
    </row>
    <row r="116" spans="2:2" s="140" customFormat="1">
      <c r="B116" s="142"/>
    </row>
    <row r="117" spans="2:2" s="140" customFormat="1">
      <c r="B117" s="142"/>
    </row>
    <row r="118" spans="2:2" s="140" customFormat="1">
      <c r="B118" s="142"/>
    </row>
    <row r="119" spans="2:2" s="140" customFormat="1">
      <c r="B119" s="142"/>
    </row>
    <row r="120" spans="2:2" s="140" customFormat="1">
      <c r="B120" s="142"/>
    </row>
    <row r="121" spans="2:2" s="140" customFormat="1">
      <c r="B121" s="142"/>
    </row>
    <row r="122" spans="2:2" s="140" customFormat="1">
      <c r="B122" s="142"/>
    </row>
    <row r="123" spans="2:2" s="140" customFormat="1">
      <c r="B123" s="142"/>
    </row>
    <row r="124" spans="2:2" s="140" customFormat="1">
      <c r="B124" s="142"/>
    </row>
    <row r="125" spans="2:2" s="140" customFormat="1">
      <c r="B125" s="142"/>
    </row>
    <row r="126" spans="2:2" s="140" customFormat="1">
      <c r="B126" s="142"/>
    </row>
    <row r="127" spans="2:2" s="140" customFormat="1">
      <c r="B127" s="142"/>
    </row>
    <row r="128" spans="2:2" s="140" customFormat="1">
      <c r="B128" s="142"/>
    </row>
    <row r="129" spans="2:2" s="140" customFormat="1">
      <c r="B129" s="142"/>
    </row>
    <row r="130" spans="2:2" s="140" customFormat="1">
      <c r="B130" s="142"/>
    </row>
    <row r="131" spans="2:2" s="140" customFormat="1">
      <c r="B131" s="142"/>
    </row>
    <row r="132" spans="2:2" s="140" customFormat="1">
      <c r="B132" s="142"/>
    </row>
    <row r="133" spans="2:2" s="140" customFormat="1">
      <c r="B133" s="142"/>
    </row>
    <row r="134" spans="2:2" s="140" customFormat="1">
      <c r="B134" s="142"/>
    </row>
    <row r="135" spans="2:2" s="140" customFormat="1">
      <c r="B135" s="142"/>
    </row>
    <row r="136" spans="2:2" s="140" customFormat="1">
      <c r="B136" s="142"/>
    </row>
    <row r="137" spans="2:2" s="140" customFormat="1">
      <c r="B137" s="142"/>
    </row>
    <row r="138" spans="2:2" s="140" customFormat="1">
      <c r="B138" s="142"/>
    </row>
    <row r="139" spans="2:2" s="140" customFormat="1">
      <c r="B139" s="142"/>
    </row>
    <row r="140" spans="2:2" s="140" customFormat="1">
      <c r="B140" s="142"/>
    </row>
    <row r="141" spans="2:2" s="140" customFormat="1">
      <c r="B141" s="142"/>
    </row>
    <row r="142" spans="2:2" s="140" customFormat="1">
      <c r="B142" s="142"/>
    </row>
    <row r="143" spans="2:2" s="140" customFormat="1">
      <c r="B143" s="142"/>
    </row>
    <row r="144" spans="2:2" s="140" customFormat="1">
      <c r="B144" s="142"/>
    </row>
    <row r="145" spans="2:2" s="140" customFormat="1">
      <c r="B145" s="142"/>
    </row>
    <row r="146" spans="2:2" s="140" customFormat="1">
      <c r="B146" s="142"/>
    </row>
    <row r="147" spans="2:2" s="140" customFormat="1">
      <c r="B147" s="142"/>
    </row>
    <row r="148" spans="2:2" s="140" customFormat="1">
      <c r="B148" s="142"/>
    </row>
    <row r="149" spans="2:2" s="140" customFormat="1">
      <c r="B149" s="142"/>
    </row>
    <row r="150" spans="2:2" s="140" customFormat="1">
      <c r="B150" s="142"/>
    </row>
    <row r="151" spans="2:2" s="140" customFormat="1">
      <c r="B151" s="142"/>
    </row>
    <row r="152" spans="2:2" s="140" customFormat="1">
      <c r="B152" s="142"/>
    </row>
    <row r="153" spans="2:2" s="140" customFormat="1">
      <c r="B153" s="142"/>
    </row>
    <row r="154" spans="2:2" s="140" customFormat="1">
      <c r="B154" s="142"/>
    </row>
    <row r="155" spans="2:2" s="140" customFormat="1">
      <c r="B155" s="142"/>
    </row>
    <row r="156" spans="2:2" s="140" customFormat="1">
      <c r="B156" s="142"/>
    </row>
    <row r="157" spans="2:2" s="140" customFormat="1">
      <c r="B157" s="142"/>
    </row>
    <row r="158" spans="2:2" s="140" customFormat="1">
      <c r="B158" s="142"/>
    </row>
    <row r="159" spans="2:2" s="140" customFormat="1">
      <c r="B159" s="142"/>
    </row>
    <row r="160" spans="2:2" s="140" customFormat="1">
      <c r="B160" s="142"/>
    </row>
    <row r="161" spans="2:2" s="140" customFormat="1">
      <c r="B161" s="142"/>
    </row>
    <row r="162" spans="2:2" s="140" customFormat="1">
      <c r="B162" s="142"/>
    </row>
    <row r="163" spans="2:2" s="140" customFormat="1">
      <c r="B163" s="142"/>
    </row>
    <row r="164" spans="2:2" s="140" customFormat="1">
      <c r="B164" s="142"/>
    </row>
    <row r="165" spans="2:2" s="140" customFormat="1">
      <c r="B165" s="142"/>
    </row>
    <row r="166" spans="2:2" s="140" customFormat="1">
      <c r="B166" s="142"/>
    </row>
    <row r="167" spans="2:2" s="140" customFormat="1">
      <c r="B167" s="142"/>
    </row>
    <row r="168" spans="2:2" s="140" customFormat="1">
      <c r="B168" s="142"/>
    </row>
    <row r="169" spans="2:2" s="140" customFormat="1">
      <c r="B169" s="142"/>
    </row>
    <row r="170" spans="2:2" s="140" customFormat="1">
      <c r="B170" s="142"/>
    </row>
    <row r="171" spans="2:2" s="140" customFormat="1">
      <c r="B171" s="142"/>
    </row>
    <row r="172" spans="2:2" s="140" customFormat="1">
      <c r="B172" s="142"/>
    </row>
    <row r="173" spans="2:2" s="140" customFormat="1">
      <c r="B173" s="142"/>
    </row>
    <row r="174" spans="2:2" s="140" customFormat="1">
      <c r="B174" s="142"/>
    </row>
    <row r="175" spans="2:2" s="140" customFormat="1">
      <c r="B175" s="142"/>
    </row>
    <row r="176" spans="2:2" s="140" customFormat="1">
      <c r="B176" s="142"/>
    </row>
    <row r="177" spans="2:2" s="140" customFormat="1">
      <c r="B177" s="142"/>
    </row>
    <row r="178" spans="2:2" s="140" customFormat="1">
      <c r="B178" s="142"/>
    </row>
    <row r="179" spans="2:2" s="140" customFormat="1">
      <c r="B179" s="142"/>
    </row>
    <row r="180" spans="2:2" s="140" customFormat="1">
      <c r="B180" s="142"/>
    </row>
    <row r="181" spans="2:2" s="140" customFormat="1">
      <c r="B181" s="142"/>
    </row>
    <row r="182" spans="2:2" s="140" customFormat="1">
      <c r="B182" s="142"/>
    </row>
    <row r="183" spans="2:2" s="140" customFormat="1">
      <c r="B183" s="142"/>
    </row>
    <row r="184" spans="2:2" s="140" customFormat="1">
      <c r="B184" s="142"/>
    </row>
    <row r="185" spans="2:2" s="140" customFormat="1">
      <c r="B185" s="142"/>
    </row>
    <row r="186" spans="2:2" s="140" customFormat="1">
      <c r="B186" s="142"/>
    </row>
    <row r="187" spans="2:2" s="140" customFormat="1">
      <c r="B187" s="142"/>
    </row>
    <row r="188" spans="2:2" s="140" customFormat="1">
      <c r="B188" s="142"/>
    </row>
    <row r="189" spans="2:2" s="140" customFormat="1">
      <c r="B189" s="142"/>
    </row>
    <row r="190" spans="2:2" s="140" customFormat="1">
      <c r="B190" s="142"/>
    </row>
    <row r="191" spans="2:2" s="140" customFormat="1">
      <c r="B191" s="142"/>
    </row>
    <row r="192" spans="2:2" s="140" customFormat="1">
      <c r="B192" s="142"/>
    </row>
    <row r="193" spans="2:2" s="140" customFormat="1">
      <c r="B193" s="142"/>
    </row>
    <row r="194" spans="2:2" s="140" customFormat="1">
      <c r="B194" s="142"/>
    </row>
    <row r="195" spans="2:2" s="140" customFormat="1">
      <c r="B195" s="142"/>
    </row>
    <row r="196" spans="2:2" s="140" customFormat="1">
      <c r="B196" s="142"/>
    </row>
    <row r="197" spans="2:2" s="140" customFormat="1">
      <c r="B197" s="142"/>
    </row>
    <row r="198" spans="2:2" s="140" customFormat="1">
      <c r="B198" s="142"/>
    </row>
    <row r="199" spans="2:2" s="140" customFormat="1">
      <c r="B199" s="142"/>
    </row>
    <row r="200" spans="2:2" s="140" customFormat="1">
      <c r="B200" s="142"/>
    </row>
    <row r="201" spans="2:2" s="140" customFormat="1">
      <c r="B201" s="142"/>
    </row>
    <row r="202" spans="2:2" s="140" customFormat="1">
      <c r="B202" s="142"/>
    </row>
    <row r="203" spans="2:2" s="140" customFormat="1">
      <c r="B203" s="142"/>
    </row>
    <row r="204" spans="2:2" s="140" customFormat="1">
      <c r="B204" s="142"/>
    </row>
    <row r="205" spans="2:2" s="140" customFormat="1">
      <c r="B205" s="142"/>
    </row>
    <row r="206" spans="2:2" s="140" customFormat="1">
      <c r="B206" s="142"/>
    </row>
    <row r="207" spans="2:2" s="140" customFormat="1">
      <c r="B207" s="142"/>
    </row>
    <row r="208" spans="2:2" s="140" customFormat="1">
      <c r="B208" s="142"/>
    </row>
    <row r="209" spans="2:2" s="140" customFormat="1">
      <c r="B209" s="142"/>
    </row>
    <row r="210" spans="2:2" s="140" customFormat="1">
      <c r="B210" s="142"/>
    </row>
    <row r="211" spans="2:2" s="140" customFormat="1">
      <c r="B211" s="142"/>
    </row>
    <row r="212" spans="2:2" s="140" customFormat="1">
      <c r="B212" s="142"/>
    </row>
    <row r="213" spans="2:2" s="140" customFormat="1">
      <c r="B213" s="142"/>
    </row>
    <row r="214" spans="2:2" s="140" customFormat="1">
      <c r="B214" s="142"/>
    </row>
    <row r="215" spans="2:2" s="140" customFormat="1">
      <c r="B215" s="142"/>
    </row>
    <row r="216" spans="2:2" s="140" customFormat="1">
      <c r="B216" s="142"/>
    </row>
    <row r="217" spans="2:2" s="140" customFormat="1">
      <c r="B217" s="142"/>
    </row>
    <row r="218" spans="2:2" s="140" customFormat="1">
      <c r="B218" s="142"/>
    </row>
    <row r="219" spans="2:2" s="140" customFormat="1">
      <c r="B219" s="142"/>
    </row>
    <row r="220" spans="2:2" s="140" customFormat="1">
      <c r="B220" s="142"/>
    </row>
    <row r="221" spans="2:2" s="140" customFormat="1">
      <c r="B221" s="142"/>
    </row>
    <row r="222" spans="2:2" s="140" customFormat="1">
      <c r="B222" s="142"/>
    </row>
    <row r="223" spans="2:2" s="140" customFormat="1">
      <c r="B223" s="142"/>
    </row>
    <row r="224" spans="2:2" s="140" customFormat="1">
      <c r="B224" s="142"/>
    </row>
    <row r="225" spans="2:2" s="140" customFormat="1">
      <c r="B225" s="142"/>
    </row>
    <row r="226" spans="2:2" s="140" customFormat="1">
      <c r="B226" s="142"/>
    </row>
    <row r="227" spans="2:2" s="140" customFormat="1">
      <c r="B227" s="142"/>
    </row>
    <row r="228" spans="2:2" s="140" customFormat="1">
      <c r="B228" s="142"/>
    </row>
    <row r="229" spans="2:2" s="140" customFormat="1">
      <c r="B229" s="142"/>
    </row>
    <row r="230" spans="2:2" s="140" customFormat="1">
      <c r="B230" s="142"/>
    </row>
    <row r="231" spans="2:2" s="140" customFormat="1">
      <c r="B231" s="142"/>
    </row>
    <row r="232" spans="2:2" s="140" customFormat="1">
      <c r="B232" s="142"/>
    </row>
    <row r="233" spans="2:2" s="140" customFormat="1">
      <c r="B233" s="142"/>
    </row>
    <row r="234" spans="2:2" s="140" customFormat="1">
      <c r="B234" s="142"/>
    </row>
    <row r="235" spans="2:2" s="140" customFormat="1">
      <c r="B235" s="142"/>
    </row>
    <row r="236" spans="2:2" s="140" customFormat="1">
      <c r="B236" s="142"/>
    </row>
    <row r="237" spans="2:2" s="140" customFormat="1">
      <c r="B237" s="142"/>
    </row>
    <row r="238" spans="2:2" s="140" customFormat="1">
      <c r="B238" s="142"/>
    </row>
    <row r="239" spans="2:2" s="140" customFormat="1">
      <c r="B239" s="142"/>
    </row>
    <row r="240" spans="2:2" s="140" customFormat="1">
      <c r="B240" s="142"/>
    </row>
    <row r="241" spans="2:2" s="140" customFormat="1">
      <c r="B241" s="142"/>
    </row>
    <row r="242" spans="2:2" s="140" customFormat="1">
      <c r="B242" s="142"/>
    </row>
    <row r="243" spans="2:2" s="140" customFormat="1">
      <c r="B243" s="142"/>
    </row>
    <row r="244" spans="2:2" s="140" customFormat="1">
      <c r="B244" s="142"/>
    </row>
    <row r="245" spans="2:2" s="140" customFormat="1">
      <c r="B245" s="142"/>
    </row>
    <row r="246" spans="2:2" s="140" customFormat="1">
      <c r="B246" s="142"/>
    </row>
    <row r="247" spans="2:2" s="140" customFormat="1">
      <c r="B247" s="142"/>
    </row>
    <row r="248" spans="2:2" s="140" customFormat="1">
      <c r="B248" s="142"/>
    </row>
    <row r="249" spans="2:2" s="140" customFormat="1">
      <c r="B249" s="142"/>
    </row>
    <row r="250" spans="2:2" s="140" customFormat="1">
      <c r="B250" s="142"/>
    </row>
    <row r="251" spans="2:2" s="140" customFormat="1">
      <c r="B251" s="142"/>
    </row>
    <row r="252" spans="2:2" s="140" customFormat="1">
      <c r="B252" s="142"/>
    </row>
    <row r="253" spans="2:2" s="140" customFormat="1">
      <c r="B253" s="142"/>
    </row>
    <row r="254" spans="2:2" s="140" customFormat="1">
      <c r="B254" s="142"/>
    </row>
    <row r="255" spans="2:2" s="140" customFormat="1">
      <c r="B255" s="142"/>
    </row>
    <row r="256" spans="2:2" s="140" customFormat="1">
      <c r="B256" s="142"/>
    </row>
    <row r="257" spans="2:2" s="140" customFormat="1">
      <c r="B257" s="142"/>
    </row>
    <row r="258" spans="2:2" s="140" customFormat="1">
      <c r="B258" s="142"/>
    </row>
    <row r="259" spans="2:2" s="140" customFormat="1">
      <c r="B259" s="142"/>
    </row>
    <row r="260" spans="2:2" s="140" customFormat="1">
      <c r="B260" s="142"/>
    </row>
    <row r="261" spans="2:2" s="140" customFormat="1">
      <c r="B261" s="142"/>
    </row>
    <row r="262" spans="2:2" s="140" customFormat="1">
      <c r="B262" s="142"/>
    </row>
    <row r="263" spans="2:2" s="140" customFormat="1">
      <c r="B263" s="142"/>
    </row>
    <row r="264" spans="2:2" s="140" customFormat="1">
      <c r="B264" s="142"/>
    </row>
    <row r="265" spans="2:2" s="140" customFormat="1">
      <c r="B265" s="142"/>
    </row>
    <row r="266" spans="2:2" s="140" customFormat="1">
      <c r="B266" s="142"/>
    </row>
    <row r="267" spans="2:2" s="140" customFormat="1">
      <c r="B267" s="142"/>
    </row>
    <row r="268" spans="2:2" s="140" customFormat="1">
      <c r="B268" s="142"/>
    </row>
    <row r="269" spans="2:2" s="140" customFormat="1">
      <c r="B269" s="142"/>
    </row>
    <row r="270" spans="2:2" s="140" customFormat="1">
      <c r="B270" s="142"/>
    </row>
    <row r="271" spans="2:2" s="140" customFormat="1">
      <c r="B271" s="142"/>
    </row>
    <row r="272" spans="2:2" s="140" customFormat="1">
      <c r="B272" s="142"/>
    </row>
    <row r="273" spans="2:2" s="140" customFormat="1">
      <c r="B273" s="142"/>
    </row>
    <row r="274" spans="2:2" s="140" customFormat="1">
      <c r="B274" s="142"/>
    </row>
    <row r="275" spans="2:2" s="140" customFormat="1">
      <c r="B275" s="142"/>
    </row>
    <row r="276" spans="2:2" s="140" customFormat="1">
      <c r="B276" s="142"/>
    </row>
    <row r="277" spans="2:2" s="140" customFormat="1">
      <c r="B277" s="142"/>
    </row>
    <row r="278" spans="2:2" s="140" customFormat="1">
      <c r="B278" s="142"/>
    </row>
    <row r="279" spans="2:2" s="140" customFormat="1">
      <c r="B279" s="142"/>
    </row>
    <row r="280" spans="2:2" s="140" customFormat="1">
      <c r="B280" s="142"/>
    </row>
    <row r="281" spans="2:2" s="140" customFormat="1">
      <c r="B281" s="142"/>
    </row>
    <row r="282" spans="2:2" s="140" customFormat="1">
      <c r="B282" s="142"/>
    </row>
    <row r="283" spans="2:2" s="140" customFormat="1">
      <c r="B283" s="142"/>
    </row>
    <row r="284" spans="2:2" s="140" customFormat="1">
      <c r="B284" s="142"/>
    </row>
    <row r="285" spans="2:2" s="140" customFormat="1">
      <c r="B285" s="142"/>
    </row>
    <row r="286" spans="2:2" s="140" customFormat="1">
      <c r="B286" s="142"/>
    </row>
    <row r="287" spans="2:2" s="140" customFormat="1">
      <c r="B287" s="142"/>
    </row>
    <row r="288" spans="2:2" s="140" customFormat="1">
      <c r="B288" s="142"/>
    </row>
    <row r="289" spans="2:2" s="140" customFormat="1">
      <c r="B289" s="142"/>
    </row>
    <row r="290" spans="2:2" s="140" customFormat="1">
      <c r="B290" s="142"/>
    </row>
    <row r="291" spans="2:2" s="140" customFormat="1">
      <c r="B291" s="142"/>
    </row>
    <row r="292" spans="2:2" s="140" customFormat="1">
      <c r="B292" s="142"/>
    </row>
    <row r="293" spans="2:2" s="140" customFormat="1">
      <c r="B293" s="142"/>
    </row>
    <row r="294" spans="2:2" s="140" customFormat="1">
      <c r="B294" s="142"/>
    </row>
    <row r="295" spans="2:2" s="140" customFormat="1">
      <c r="B295" s="142"/>
    </row>
    <row r="296" spans="2:2" s="140" customFormat="1">
      <c r="B296" s="142"/>
    </row>
    <row r="297" spans="2:2" s="140" customFormat="1">
      <c r="B297" s="142"/>
    </row>
    <row r="298" spans="2:2" s="140" customFormat="1">
      <c r="B298" s="142"/>
    </row>
    <row r="299" spans="2:2" s="140" customFormat="1">
      <c r="B299" s="142"/>
    </row>
    <row r="300" spans="2:2" s="140" customFormat="1">
      <c r="B300" s="142"/>
    </row>
    <row r="301" spans="2:2" s="140" customFormat="1">
      <c r="B301" s="142"/>
    </row>
    <row r="302" spans="2:2" s="140" customFormat="1">
      <c r="B302" s="142"/>
    </row>
    <row r="303" spans="2:2" s="140" customFormat="1">
      <c r="B303" s="142"/>
    </row>
    <row r="304" spans="2:2" s="140" customFormat="1">
      <c r="B304" s="142"/>
    </row>
    <row r="305" spans="2:2" s="140" customFormat="1">
      <c r="B305" s="142"/>
    </row>
    <row r="306" spans="2:2" s="140" customFormat="1">
      <c r="B306" s="142"/>
    </row>
    <row r="307" spans="2:2" s="140" customFormat="1">
      <c r="B307" s="142"/>
    </row>
    <row r="308" spans="2:2" s="140" customFormat="1">
      <c r="B308" s="142"/>
    </row>
    <row r="309" spans="2:2" s="140" customFormat="1">
      <c r="B309" s="142"/>
    </row>
    <row r="310" spans="2:2" s="140" customFormat="1">
      <c r="B310" s="142"/>
    </row>
    <row r="311" spans="2:2" s="140" customFormat="1">
      <c r="B311" s="142"/>
    </row>
    <row r="312" spans="2:2" s="140" customFormat="1">
      <c r="B312" s="142"/>
    </row>
    <row r="313" spans="2:2" s="140" customFormat="1">
      <c r="B313" s="142"/>
    </row>
    <row r="314" spans="2:2" s="140" customFormat="1">
      <c r="B314" s="142"/>
    </row>
    <row r="315" spans="2:2" s="140" customFormat="1">
      <c r="B315" s="142"/>
    </row>
    <row r="316" spans="2:2" s="140" customFormat="1">
      <c r="B316" s="142"/>
    </row>
    <row r="317" spans="2:2" s="140" customFormat="1">
      <c r="B317" s="142"/>
    </row>
    <row r="318" spans="2:2" s="140" customFormat="1">
      <c r="B318" s="142"/>
    </row>
    <row r="319" spans="2:2" s="140" customFormat="1">
      <c r="B319" s="142"/>
    </row>
    <row r="320" spans="2:2" s="140" customFormat="1">
      <c r="B320" s="142"/>
    </row>
    <row r="321" spans="2:2" s="140" customFormat="1">
      <c r="B321" s="142"/>
    </row>
    <row r="322" spans="2:2" s="140" customFormat="1">
      <c r="B322" s="142"/>
    </row>
    <row r="323" spans="2:2" s="140" customFormat="1">
      <c r="B323" s="142"/>
    </row>
    <row r="324" spans="2:2" s="140" customFormat="1">
      <c r="B324" s="142"/>
    </row>
    <row r="325" spans="2:2" s="140" customFormat="1">
      <c r="B325" s="142"/>
    </row>
    <row r="326" spans="2:2" s="140" customFormat="1">
      <c r="B326" s="142"/>
    </row>
    <row r="327" spans="2:2" s="140" customFormat="1">
      <c r="B327" s="142"/>
    </row>
    <row r="328" spans="2:2" s="140" customFormat="1">
      <c r="B328" s="142"/>
    </row>
    <row r="329" spans="2:2" s="140" customFormat="1">
      <c r="B329" s="142"/>
    </row>
    <row r="330" spans="2:2" s="140" customFormat="1">
      <c r="B330" s="142"/>
    </row>
    <row r="331" spans="2:2" s="140" customFormat="1">
      <c r="B331" s="142"/>
    </row>
    <row r="332" spans="2:2" s="140" customFormat="1">
      <c r="B332" s="142"/>
    </row>
    <row r="333" spans="2:2" s="140" customFormat="1">
      <c r="B333" s="142"/>
    </row>
    <row r="334" spans="2:2" s="140" customFormat="1">
      <c r="B334" s="142"/>
    </row>
    <row r="335" spans="2:2" s="140" customFormat="1">
      <c r="B335" s="142"/>
    </row>
    <row r="336" spans="2:2" s="140" customFormat="1">
      <c r="B336" s="142"/>
    </row>
    <row r="337" spans="2:2" s="140" customFormat="1">
      <c r="B337" s="142"/>
    </row>
    <row r="338" spans="2:2" s="140" customFormat="1">
      <c r="B338" s="142"/>
    </row>
    <row r="339" spans="2:2" s="140" customFormat="1">
      <c r="B339" s="142"/>
    </row>
    <row r="340" spans="2:2" s="140" customFormat="1">
      <c r="B340" s="142"/>
    </row>
    <row r="341" spans="2:2" s="140" customFormat="1">
      <c r="B341" s="142"/>
    </row>
    <row r="342" spans="2:2" s="140" customFormat="1">
      <c r="B342" s="142"/>
    </row>
    <row r="343" spans="2:2" s="140" customFormat="1">
      <c r="B343" s="142"/>
    </row>
    <row r="344" spans="2:2" s="140" customFormat="1">
      <c r="B344" s="142"/>
    </row>
    <row r="345" spans="2:2" s="140" customFormat="1">
      <c r="B345" s="142"/>
    </row>
    <row r="346" spans="2:2" s="140" customFormat="1">
      <c r="B346" s="142"/>
    </row>
    <row r="347" spans="2:2" s="140" customFormat="1">
      <c r="B347" s="142"/>
    </row>
    <row r="348" spans="2:2" s="140" customFormat="1">
      <c r="B348" s="142"/>
    </row>
    <row r="349" spans="2:2" s="140" customFormat="1">
      <c r="B349" s="142"/>
    </row>
    <row r="350" spans="2:2" s="140" customFormat="1">
      <c r="B350" s="142"/>
    </row>
    <row r="351" spans="2:2" s="140" customFormat="1">
      <c r="B351" s="142"/>
    </row>
    <row r="352" spans="2:2" s="140" customFormat="1">
      <c r="B352" s="142"/>
    </row>
    <row r="353" spans="2:2" s="140" customFormat="1">
      <c r="B353" s="142"/>
    </row>
    <row r="354" spans="2:2" s="140" customFormat="1">
      <c r="B354" s="142"/>
    </row>
    <row r="355" spans="2:2" s="140" customFormat="1">
      <c r="B355" s="142"/>
    </row>
    <row r="356" spans="2:2" s="140" customFormat="1">
      <c r="B356" s="142"/>
    </row>
    <row r="357" spans="2:2" s="140" customFormat="1">
      <c r="B357" s="142"/>
    </row>
    <row r="358" spans="2:2" s="140" customFormat="1">
      <c r="B358" s="142"/>
    </row>
    <row r="359" spans="2:2" s="140" customFormat="1">
      <c r="B359" s="142"/>
    </row>
    <row r="360" spans="2:2" s="140" customFormat="1">
      <c r="B360" s="142"/>
    </row>
    <row r="361" spans="2:2" s="140" customFormat="1">
      <c r="B361" s="142"/>
    </row>
    <row r="362" spans="2:2" s="140" customFormat="1">
      <c r="B362" s="142"/>
    </row>
    <row r="363" spans="2:2" s="140" customFormat="1">
      <c r="B363" s="142"/>
    </row>
    <row r="364" spans="2:2" s="140" customFormat="1">
      <c r="B364" s="142"/>
    </row>
    <row r="365" spans="2:2" s="140" customFormat="1">
      <c r="B365" s="142"/>
    </row>
    <row r="366" spans="2:2" s="140" customFormat="1">
      <c r="B366" s="142"/>
    </row>
    <row r="367" spans="2:2" s="140" customFormat="1">
      <c r="B367" s="142"/>
    </row>
    <row r="368" spans="2:2" s="140" customFormat="1">
      <c r="B368" s="142"/>
    </row>
    <row r="369" spans="2:2" s="140" customFormat="1">
      <c r="B369" s="142"/>
    </row>
    <row r="370" spans="2:2" s="140" customFormat="1">
      <c r="B370" s="142"/>
    </row>
    <row r="371" spans="2:2" s="140" customFormat="1">
      <c r="B371" s="142"/>
    </row>
    <row r="372" spans="2:2" s="140" customFormat="1">
      <c r="B372" s="142"/>
    </row>
    <row r="373" spans="2:2" s="140" customFormat="1">
      <c r="B373" s="142"/>
    </row>
    <row r="374" spans="2:2" s="140" customFormat="1">
      <c r="B374" s="142"/>
    </row>
    <row r="375" spans="2:2" s="140" customFormat="1">
      <c r="B375" s="142"/>
    </row>
    <row r="376" spans="2:2" s="140" customFormat="1">
      <c r="B376" s="142"/>
    </row>
    <row r="377" spans="2:2" s="140" customFormat="1">
      <c r="B377" s="142"/>
    </row>
    <row r="378" spans="2:2" s="140" customFormat="1">
      <c r="B378" s="142"/>
    </row>
    <row r="379" spans="2:2" s="140" customFormat="1">
      <c r="B379" s="142"/>
    </row>
    <row r="380" spans="2:2" s="140" customFormat="1">
      <c r="B380" s="142"/>
    </row>
    <row r="381" spans="2:2" s="140" customFormat="1">
      <c r="B381" s="142"/>
    </row>
    <row r="382" spans="2:2" s="140" customFormat="1">
      <c r="B382" s="142"/>
    </row>
    <row r="383" spans="2:2" s="140" customFormat="1">
      <c r="B383" s="142"/>
    </row>
    <row r="384" spans="2:2" s="140" customFormat="1">
      <c r="B384" s="142"/>
    </row>
    <row r="385" spans="2:2" s="140" customFormat="1">
      <c r="B385" s="142"/>
    </row>
    <row r="386" spans="2:2" s="140" customFormat="1">
      <c r="B386" s="142"/>
    </row>
    <row r="387" spans="2:2" s="140" customFormat="1">
      <c r="B387" s="142"/>
    </row>
    <row r="388" spans="2:2" s="140" customFormat="1">
      <c r="B388" s="142"/>
    </row>
    <row r="389" spans="2:2" s="140" customFormat="1">
      <c r="B389" s="142"/>
    </row>
    <row r="390" spans="2:2" s="140" customFormat="1">
      <c r="B390" s="142"/>
    </row>
    <row r="391" spans="2:2" s="140" customFormat="1">
      <c r="B391" s="142"/>
    </row>
    <row r="392" spans="2:2" s="140" customFormat="1">
      <c r="B392" s="142"/>
    </row>
    <row r="393" spans="2:2" s="140" customFormat="1">
      <c r="B393" s="142"/>
    </row>
    <row r="394" spans="2:2" s="140" customFormat="1">
      <c r="B394" s="142"/>
    </row>
    <row r="395" spans="2:2" s="140" customFormat="1">
      <c r="B395" s="142"/>
    </row>
    <row r="396" spans="2:2" s="140" customFormat="1">
      <c r="B396" s="142"/>
    </row>
    <row r="397" spans="2:2" s="140" customFormat="1">
      <c r="B397" s="142"/>
    </row>
    <row r="398" spans="2:2" s="140" customFormat="1">
      <c r="B398" s="142"/>
    </row>
    <row r="399" spans="2:2" s="140" customFormat="1">
      <c r="B399" s="142"/>
    </row>
    <row r="400" spans="2:2" s="140" customFormat="1">
      <c r="B400" s="142"/>
    </row>
    <row r="401" spans="2:2" s="140" customFormat="1">
      <c r="B401" s="142"/>
    </row>
    <row r="402" spans="2:2" s="140" customFormat="1">
      <c r="B402" s="142"/>
    </row>
    <row r="403" spans="2:2" s="140" customFormat="1">
      <c r="B403" s="142"/>
    </row>
    <row r="404" spans="2:2" s="140" customFormat="1">
      <c r="B404" s="142"/>
    </row>
    <row r="405" spans="2:2" s="140" customFormat="1">
      <c r="B405" s="142"/>
    </row>
    <row r="406" spans="2:2" s="140" customFormat="1">
      <c r="B406" s="142"/>
    </row>
    <row r="407" spans="2:2" s="140" customFormat="1">
      <c r="B407" s="142"/>
    </row>
    <row r="408" spans="2:2" s="140" customFormat="1">
      <c r="B408" s="142"/>
    </row>
    <row r="409" spans="2:2" s="140" customFormat="1">
      <c r="B409" s="142"/>
    </row>
    <row r="410" spans="2:2" s="140" customFormat="1">
      <c r="B410" s="142"/>
    </row>
    <row r="411" spans="2:2" s="140" customFormat="1">
      <c r="B411" s="142"/>
    </row>
    <row r="412" spans="2:2" s="140" customFormat="1">
      <c r="B412" s="142"/>
    </row>
    <row r="413" spans="2:2" s="140" customFormat="1">
      <c r="B413" s="142"/>
    </row>
    <row r="414" spans="2:2" s="140" customFormat="1">
      <c r="B414" s="142"/>
    </row>
    <row r="415" spans="2:2" s="140" customFormat="1">
      <c r="B415" s="142"/>
    </row>
    <row r="416" spans="2:2" s="140" customFormat="1">
      <c r="B416" s="142"/>
    </row>
    <row r="417" spans="2:2" s="140" customFormat="1">
      <c r="B417" s="142"/>
    </row>
    <row r="418" spans="2:2" s="140" customFormat="1">
      <c r="B418" s="142"/>
    </row>
    <row r="419" spans="2:2" s="140" customFormat="1">
      <c r="B419" s="142"/>
    </row>
    <row r="420" spans="2:2" s="140" customFormat="1">
      <c r="B420" s="142"/>
    </row>
    <row r="421" spans="2:2" s="140" customFormat="1">
      <c r="B421" s="142"/>
    </row>
    <row r="422" spans="2:2" s="140" customFormat="1">
      <c r="B422" s="142"/>
    </row>
    <row r="423" spans="2:2" s="140" customFormat="1">
      <c r="B423" s="142"/>
    </row>
    <row r="424" spans="2:2" s="140" customFormat="1">
      <c r="B424" s="142"/>
    </row>
    <row r="425" spans="2:2" s="140" customFormat="1">
      <c r="B425" s="142"/>
    </row>
    <row r="426" spans="2:2" s="140" customFormat="1">
      <c r="B426" s="142"/>
    </row>
    <row r="427" spans="2:2" s="140" customFormat="1">
      <c r="B427" s="142"/>
    </row>
    <row r="428" spans="2:2" s="140" customFormat="1">
      <c r="B428" s="142"/>
    </row>
    <row r="429" spans="2:2" s="140" customFormat="1">
      <c r="B429" s="142"/>
    </row>
    <row r="430" spans="2:2" s="140" customFormat="1">
      <c r="B430" s="142"/>
    </row>
    <row r="431" spans="2:2" s="140" customFormat="1">
      <c r="B431" s="142"/>
    </row>
    <row r="432" spans="2:2" s="140" customFormat="1">
      <c r="B432" s="142"/>
    </row>
    <row r="433" spans="2:2" s="140" customFormat="1">
      <c r="B433" s="142"/>
    </row>
    <row r="434" spans="2:2" s="140" customFormat="1">
      <c r="B434" s="142"/>
    </row>
    <row r="435" spans="2:2" s="140" customFormat="1">
      <c r="B435" s="142"/>
    </row>
    <row r="436" spans="2:2" s="140" customFormat="1">
      <c r="B436" s="142"/>
    </row>
    <row r="437" spans="2:2" s="140" customFormat="1">
      <c r="B437" s="142"/>
    </row>
    <row r="438" spans="2:2" s="140" customFormat="1">
      <c r="B438" s="142"/>
    </row>
    <row r="439" spans="2:2" s="140" customFormat="1">
      <c r="B439" s="142"/>
    </row>
    <row r="440" spans="2:2" s="140" customFormat="1">
      <c r="B440" s="142"/>
    </row>
    <row r="441" spans="2:2" s="140" customFormat="1">
      <c r="B441" s="142"/>
    </row>
    <row r="442" spans="2:2" s="140" customFormat="1">
      <c r="B442" s="142"/>
    </row>
    <row r="443" spans="2:2" s="140" customFormat="1">
      <c r="B443" s="142"/>
    </row>
    <row r="444" spans="2:2" s="140" customFormat="1">
      <c r="B444" s="142"/>
    </row>
    <row r="445" spans="2:2" s="140" customFormat="1">
      <c r="B445" s="142"/>
    </row>
    <row r="446" spans="2:2" s="140" customFormat="1">
      <c r="B446" s="142"/>
    </row>
    <row r="447" spans="2:2" s="140" customFormat="1">
      <c r="B447" s="142"/>
    </row>
    <row r="448" spans="2:2" s="140" customFormat="1">
      <c r="B448" s="142"/>
    </row>
    <row r="449" spans="2:2" s="140" customFormat="1">
      <c r="B449" s="142"/>
    </row>
    <row r="450" spans="2:2" s="140" customFormat="1">
      <c r="B450" s="142"/>
    </row>
    <row r="451" spans="2:2" s="140" customFormat="1">
      <c r="B451" s="142"/>
    </row>
    <row r="452" spans="2:2" s="140" customFormat="1">
      <c r="B452" s="142"/>
    </row>
    <row r="453" spans="2:2" s="140" customFormat="1">
      <c r="B453" s="142"/>
    </row>
    <row r="454" spans="2:2" s="140" customFormat="1">
      <c r="B454" s="142"/>
    </row>
    <row r="455" spans="2:2" s="140" customFormat="1">
      <c r="B455" s="142"/>
    </row>
    <row r="456" spans="2:2" s="140" customFormat="1">
      <c r="B456" s="142"/>
    </row>
    <row r="457" spans="2:2" s="140" customFormat="1">
      <c r="B457" s="142"/>
    </row>
    <row r="458" spans="2:2" s="140" customFormat="1">
      <c r="B458" s="142"/>
    </row>
    <row r="459" spans="2:2" s="140" customFormat="1">
      <c r="B459" s="142"/>
    </row>
    <row r="460" spans="2:2" s="140" customFormat="1">
      <c r="B460" s="142"/>
    </row>
    <row r="461" spans="2:2" s="140" customFormat="1">
      <c r="B461" s="142"/>
    </row>
    <row r="462" spans="2:2" s="140" customFormat="1">
      <c r="B462" s="142"/>
    </row>
    <row r="463" spans="2:2" s="140" customFormat="1">
      <c r="B463" s="142"/>
    </row>
    <row r="464" spans="2:2" s="140" customFormat="1">
      <c r="B464" s="142"/>
    </row>
    <row r="465" spans="2:2" s="140" customFormat="1">
      <c r="B465" s="142"/>
    </row>
    <row r="466" spans="2:2" s="140" customFormat="1">
      <c r="B466" s="142"/>
    </row>
    <row r="467" spans="2:2" s="140" customFormat="1">
      <c r="B467" s="142"/>
    </row>
    <row r="468" spans="2:2" s="140" customFormat="1">
      <c r="B468" s="142"/>
    </row>
    <row r="469" spans="2:2" s="140" customFormat="1">
      <c r="B469" s="142"/>
    </row>
    <row r="470" spans="2:2" s="140" customFormat="1">
      <c r="B470" s="142"/>
    </row>
    <row r="471" spans="2:2" s="140" customFormat="1">
      <c r="B471" s="142"/>
    </row>
    <row r="472" spans="2:2" s="140" customFormat="1">
      <c r="B472" s="142"/>
    </row>
    <row r="473" spans="2:2" s="140" customFormat="1">
      <c r="B473" s="142"/>
    </row>
    <row r="474" spans="2:2" s="140" customFormat="1">
      <c r="B474" s="142"/>
    </row>
    <row r="475" spans="2:2" s="140" customFormat="1">
      <c r="B475" s="142"/>
    </row>
    <row r="476" spans="2:2" s="140" customFormat="1">
      <c r="B476" s="142"/>
    </row>
    <row r="477" spans="2:2" s="140" customFormat="1">
      <c r="B477" s="142"/>
    </row>
    <row r="478" spans="2:2" s="140" customFormat="1">
      <c r="B478" s="142"/>
    </row>
    <row r="479" spans="2:2" s="140" customFormat="1">
      <c r="B479" s="142"/>
    </row>
    <row r="480" spans="2:2" s="140" customFormat="1">
      <c r="B480" s="142"/>
    </row>
    <row r="481" spans="2:2" s="140" customFormat="1">
      <c r="B481" s="142"/>
    </row>
    <row r="482" spans="2:2" s="140" customFormat="1">
      <c r="B482" s="142"/>
    </row>
    <row r="483" spans="2:2" s="140" customFormat="1">
      <c r="B483" s="142"/>
    </row>
    <row r="484" spans="2:2" s="140" customFormat="1">
      <c r="B484" s="142"/>
    </row>
    <row r="485" spans="2:2" s="140" customFormat="1">
      <c r="B485" s="142"/>
    </row>
    <row r="486" spans="2:2" s="140" customFormat="1">
      <c r="B486" s="142"/>
    </row>
    <row r="487" spans="2:2" s="140" customFormat="1">
      <c r="B487" s="142"/>
    </row>
    <row r="488" spans="2:2" s="140" customFormat="1">
      <c r="B488" s="142"/>
    </row>
    <row r="489" spans="2:2" s="140" customFormat="1">
      <c r="B489" s="142"/>
    </row>
    <row r="490" spans="2:2" s="140" customFormat="1">
      <c r="B490" s="142"/>
    </row>
    <row r="491" spans="2:2" s="140" customFormat="1">
      <c r="B491" s="142"/>
    </row>
    <row r="492" spans="2:2" s="140" customFormat="1">
      <c r="B492" s="142"/>
    </row>
    <row r="493" spans="2:2" s="140" customFormat="1">
      <c r="B493" s="142"/>
    </row>
    <row r="494" spans="2:2" s="140" customFormat="1">
      <c r="B494" s="142"/>
    </row>
    <row r="495" spans="2:2" s="140" customFormat="1">
      <c r="B495" s="142"/>
    </row>
    <row r="496" spans="2:2" s="140" customFormat="1">
      <c r="B496" s="142"/>
    </row>
    <row r="497" spans="2:2" s="140" customFormat="1">
      <c r="B497" s="142"/>
    </row>
    <row r="498" spans="2:2" s="140" customFormat="1">
      <c r="B498" s="142"/>
    </row>
    <row r="499" spans="2:2" s="140" customFormat="1">
      <c r="B499" s="142"/>
    </row>
    <row r="500" spans="2:2" s="140" customFormat="1">
      <c r="B500" s="142"/>
    </row>
    <row r="501" spans="2:2" s="140" customFormat="1">
      <c r="B501" s="142"/>
    </row>
    <row r="502" spans="2:2" s="140" customFormat="1">
      <c r="B502" s="142"/>
    </row>
    <row r="503" spans="2:2" s="140" customFormat="1">
      <c r="B503" s="142"/>
    </row>
    <row r="504" spans="2:2" s="140" customFormat="1">
      <c r="B504" s="142"/>
    </row>
    <row r="505" spans="2:2" s="140" customFormat="1">
      <c r="B505" s="142"/>
    </row>
    <row r="506" spans="2:2" s="140" customFormat="1">
      <c r="B506" s="142"/>
    </row>
    <row r="507" spans="2:2" s="140" customFormat="1">
      <c r="B507" s="142"/>
    </row>
    <row r="508" spans="2:2" s="140" customFormat="1">
      <c r="B508" s="142"/>
    </row>
    <row r="509" spans="2:2" s="140" customFormat="1">
      <c r="B509" s="142"/>
    </row>
    <row r="510" spans="2:2" s="140" customFormat="1">
      <c r="B510" s="142"/>
    </row>
    <row r="511" spans="2:2" s="140" customFormat="1">
      <c r="B511" s="142"/>
    </row>
    <row r="512" spans="2:2" s="140" customFormat="1">
      <c r="B512" s="142"/>
    </row>
    <row r="513" spans="2:2" s="140" customFormat="1">
      <c r="B513" s="142"/>
    </row>
    <row r="514" spans="2:2" s="140" customFormat="1">
      <c r="B514" s="142"/>
    </row>
    <row r="515" spans="2:2" s="140" customFormat="1">
      <c r="B515" s="142"/>
    </row>
    <row r="516" spans="2:2" s="140" customFormat="1">
      <c r="B516" s="142"/>
    </row>
    <row r="517" spans="2:2" s="140" customFormat="1">
      <c r="B517" s="142"/>
    </row>
    <row r="518" spans="2:2" s="140" customFormat="1">
      <c r="B518" s="142"/>
    </row>
    <row r="519" spans="2:2" s="140" customFormat="1">
      <c r="B519" s="142"/>
    </row>
    <row r="520" spans="2:2" s="140" customFormat="1">
      <c r="B520" s="142"/>
    </row>
    <row r="521" spans="2:2" s="140" customFormat="1">
      <c r="B521" s="142"/>
    </row>
    <row r="522" spans="2:2" s="140" customFormat="1">
      <c r="B522" s="142"/>
    </row>
    <row r="523" spans="2:2" s="140" customFormat="1">
      <c r="B523" s="142"/>
    </row>
    <row r="524" spans="2:2" s="140" customFormat="1">
      <c r="B524" s="142"/>
    </row>
    <row r="525" spans="2:2" s="140" customFormat="1">
      <c r="B525" s="142"/>
    </row>
    <row r="526" spans="2:2" s="140" customFormat="1">
      <c r="B526" s="142"/>
    </row>
    <row r="527" spans="2:2" s="140" customFormat="1">
      <c r="B527" s="142"/>
    </row>
    <row r="528" spans="2:2" s="140" customFormat="1">
      <c r="B528" s="142"/>
    </row>
    <row r="529" spans="2:2" s="140" customFormat="1">
      <c r="B529" s="142"/>
    </row>
    <row r="530" spans="2:2" s="140" customFormat="1">
      <c r="B530" s="142"/>
    </row>
    <row r="531" spans="2:2" s="140" customFormat="1">
      <c r="B531" s="142"/>
    </row>
    <row r="532" spans="2:2" s="140" customFormat="1">
      <c r="B532" s="142"/>
    </row>
    <row r="533" spans="2:2" s="140" customFormat="1">
      <c r="B533" s="142"/>
    </row>
    <row r="534" spans="2:2" s="140" customFormat="1">
      <c r="B534" s="142"/>
    </row>
    <row r="535" spans="2:2" s="140" customFormat="1">
      <c r="B535" s="142"/>
    </row>
    <row r="536" spans="2:2" s="140" customFormat="1">
      <c r="B536" s="142"/>
    </row>
    <row r="537" spans="2:2" s="140" customFormat="1">
      <c r="B537" s="142"/>
    </row>
    <row r="538" spans="2:2" s="140" customFormat="1">
      <c r="B538" s="142"/>
    </row>
    <row r="539" spans="2:2" s="140" customFormat="1">
      <c r="B539" s="142"/>
    </row>
    <row r="540" spans="2:2" s="140" customFormat="1">
      <c r="B540" s="142"/>
    </row>
    <row r="541" spans="2:2" s="140" customFormat="1">
      <c r="B541" s="142"/>
    </row>
    <row r="542" spans="2:2" s="140" customFormat="1">
      <c r="B542" s="142"/>
    </row>
    <row r="543" spans="2:2" s="140" customFormat="1">
      <c r="B543" s="142"/>
    </row>
    <row r="544" spans="2:2" s="140" customFormat="1">
      <c r="B544" s="142"/>
    </row>
    <row r="545" spans="2:2" s="140" customFormat="1">
      <c r="B545" s="142"/>
    </row>
    <row r="546" spans="2:2" s="140" customFormat="1">
      <c r="B546" s="142"/>
    </row>
    <row r="547" spans="2:2" s="140" customFormat="1">
      <c r="B547" s="142"/>
    </row>
    <row r="548" spans="2:2" s="140" customFormat="1">
      <c r="B548" s="142"/>
    </row>
    <row r="549" spans="2:2" s="140" customFormat="1">
      <c r="B549" s="142"/>
    </row>
    <row r="550" spans="2:2" s="140" customFormat="1">
      <c r="B550" s="142"/>
    </row>
    <row r="551" spans="2:2" s="140" customFormat="1">
      <c r="B551" s="142"/>
    </row>
    <row r="552" spans="2:2" s="140" customFormat="1">
      <c r="B552" s="142"/>
    </row>
    <row r="553" spans="2:2" s="140" customFormat="1">
      <c r="B553" s="142"/>
    </row>
    <row r="554" spans="2:2" s="140" customFormat="1">
      <c r="B554" s="142"/>
    </row>
    <row r="555" spans="2:2" s="140" customFormat="1">
      <c r="B555" s="142"/>
    </row>
    <row r="556" spans="2:2" s="140" customFormat="1">
      <c r="B556" s="142"/>
    </row>
    <row r="557" spans="2:2" s="140" customFormat="1">
      <c r="B557" s="142"/>
    </row>
    <row r="558" spans="2:2" s="140" customFormat="1">
      <c r="B558" s="142"/>
    </row>
    <row r="559" spans="2:2" s="140" customFormat="1">
      <c r="B559" s="142"/>
    </row>
    <row r="560" spans="2:2" s="140" customFormat="1">
      <c r="B560" s="142"/>
    </row>
    <row r="561" spans="2:2" s="140" customFormat="1">
      <c r="B561" s="142"/>
    </row>
    <row r="562" spans="2:2" s="140" customFormat="1">
      <c r="B562" s="142"/>
    </row>
    <row r="563" spans="2:2" s="140" customFormat="1">
      <c r="B563" s="142"/>
    </row>
    <row r="564" spans="2:2" s="140" customFormat="1">
      <c r="B564" s="142"/>
    </row>
    <row r="565" spans="2:2" s="140" customFormat="1">
      <c r="B565" s="142"/>
    </row>
    <row r="566" spans="2:2" s="140" customFormat="1">
      <c r="B566" s="142"/>
    </row>
    <row r="567" spans="2:2" s="140" customFormat="1">
      <c r="B567" s="142"/>
    </row>
    <row r="568" spans="2:2" s="140" customFormat="1">
      <c r="B568" s="142"/>
    </row>
    <row r="569" spans="2:2" s="140" customFormat="1">
      <c r="B569" s="142"/>
    </row>
    <row r="570" spans="2:2" s="140" customFormat="1">
      <c r="B570" s="142"/>
    </row>
    <row r="571" spans="2:2" s="140" customFormat="1">
      <c r="B571" s="142"/>
    </row>
    <row r="572" spans="2:2" s="140" customFormat="1">
      <c r="B572" s="142"/>
    </row>
    <row r="573" spans="2:2" s="140" customFormat="1">
      <c r="B573" s="142"/>
    </row>
    <row r="574" spans="2:2" s="140" customFormat="1">
      <c r="B574" s="142"/>
    </row>
    <row r="575" spans="2:2" s="140" customFormat="1">
      <c r="B575" s="142"/>
    </row>
    <row r="576" spans="2:2" s="140" customFormat="1">
      <c r="B576" s="142"/>
    </row>
    <row r="577" spans="2:2" s="140" customFormat="1">
      <c r="B577" s="142"/>
    </row>
    <row r="578" spans="2:2" s="140" customFormat="1">
      <c r="B578" s="142"/>
    </row>
    <row r="579" spans="2:2" s="140" customFormat="1">
      <c r="B579" s="142"/>
    </row>
    <row r="580" spans="2:2" s="140" customFormat="1">
      <c r="B580" s="142"/>
    </row>
    <row r="581" spans="2:2" s="140" customFormat="1">
      <c r="B581" s="142"/>
    </row>
    <row r="582" spans="2:2" s="140" customFormat="1">
      <c r="B582" s="142"/>
    </row>
    <row r="583" spans="2:2" s="140" customFormat="1">
      <c r="B583" s="142"/>
    </row>
    <row r="584" spans="2:2" s="140" customFormat="1">
      <c r="B584" s="142"/>
    </row>
    <row r="585" spans="2:2" s="140" customFormat="1">
      <c r="B585" s="142"/>
    </row>
    <row r="586" spans="2:2" s="140" customFormat="1">
      <c r="B586" s="142"/>
    </row>
    <row r="587" spans="2:2" s="140" customFormat="1">
      <c r="B587" s="142"/>
    </row>
    <row r="588" spans="2:2" s="140" customFormat="1">
      <c r="B588" s="142"/>
    </row>
    <row r="589" spans="2:2" s="140" customFormat="1">
      <c r="B589" s="142"/>
    </row>
    <row r="590" spans="2:2" s="140" customFormat="1">
      <c r="B590" s="142"/>
    </row>
    <row r="591" spans="2:2" s="140" customFormat="1">
      <c r="B591" s="142"/>
    </row>
    <row r="592" spans="2:2" s="140" customFormat="1">
      <c r="B592" s="142"/>
    </row>
    <row r="593" spans="2:2" s="140" customFormat="1">
      <c r="B593" s="142"/>
    </row>
    <row r="594" spans="2:2" s="140" customFormat="1">
      <c r="B594" s="142"/>
    </row>
    <row r="595" spans="2:2" s="140" customFormat="1">
      <c r="B595" s="142"/>
    </row>
    <row r="596" spans="2:2" s="140" customFormat="1">
      <c r="B596" s="142"/>
    </row>
    <row r="597" spans="2:2" s="140" customFormat="1">
      <c r="B597" s="142"/>
    </row>
    <row r="598" spans="2:2" s="140" customFormat="1">
      <c r="B598" s="142"/>
    </row>
    <row r="599" spans="2:2" s="140" customFormat="1">
      <c r="B599" s="142"/>
    </row>
    <row r="600" spans="2:2" s="140" customFormat="1">
      <c r="B600" s="142"/>
    </row>
    <row r="601" spans="2:2" s="140" customFormat="1">
      <c r="B601" s="142"/>
    </row>
    <row r="602" spans="2:2" s="140" customFormat="1">
      <c r="B602" s="142"/>
    </row>
    <row r="603" spans="2:2" s="140" customFormat="1">
      <c r="B603" s="142"/>
    </row>
    <row r="604" spans="2:2" s="140" customFormat="1">
      <c r="B604" s="142"/>
    </row>
    <row r="605" spans="2:2" s="140" customFormat="1">
      <c r="B605" s="142"/>
    </row>
    <row r="606" spans="2:2" s="140" customFormat="1">
      <c r="B606" s="142"/>
    </row>
    <row r="607" spans="2:2" s="140" customFormat="1">
      <c r="B607" s="142"/>
    </row>
    <row r="608" spans="2:2" s="140" customFormat="1">
      <c r="B608" s="142"/>
    </row>
    <row r="609" spans="2:2" s="140" customFormat="1">
      <c r="B609" s="142"/>
    </row>
    <row r="610" spans="2:2" s="140" customFormat="1">
      <c r="B610" s="142"/>
    </row>
    <row r="611" spans="2:2" s="140" customFormat="1">
      <c r="B611" s="142"/>
    </row>
    <row r="612" spans="2:2" s="140" customFormat="1">
      <c r="B612" s="142"/>
    </row>
    <row r="613" spans="2:2" s="140" customFormat="1">
      <c r="B613" s="142"/>
    </row>
    <row r="614" spans="2:2" s="140" customFormat="1">
      <c r="B614" s="142"/>
    </row>
    <row r="615" spans="2:2" s="140" customFormat="1">
      <c r="B615" s="142"/>
    </row>
    <row r="616" spans="2:2" s="140" customFormat="1">
      <c r="B616" s="142"/>
    </row>
    <row r="617" spans="2:2" s="140" customFormat="1">
      <c r="B617" s="142"/>
    </row>
    <row r="618" spans="2:2" s="140" customFormat="1">
      <c r="B618" s="142"/>
    </row>
    <row r="619" spans="2:2" s="140" customFormat="1">
      <c r="B619" s="142"/>
    </row>
    <row r="620" spans="2:2" s="140" customFormat="1">
      <c r="B620" s="142"/>
    </row>
    <row r="621" spans="2:2" s="140" customFormat="1">
      <c r="B621" s="142"/>
    </row>
    <row r="622" spans="2:2" s="140" customFormat="1">
      <c r="B622" s="142"/>
    </row>
    <row r="623" spans="2:2" s="140" customFormat="1">
      <c r="B623" s="142"/>
    </row>
    <row r="624" spans="2:2" s="140" customFormat="1">
      <c r="B624" s="142"/>
    </row>
    <row r="625" spans="2:2" s="140" customFormat="1">
      <c r="B625" s="142"/>
    </row>
    <row r="626" spans="2:2" s="140" customFormat="1">
      <c r="B626" s="142"/>
    </row>
    <row r="627" spans="2:2" s="140" customFormat="1">
      <c r="B627" s="142"/>
    </row>
    <row r="628" spans="2:2" s="140" customFormat="1">
      <c r="B628" s="142"/>
    </row>
    <row r="629" spans="2:2" s="140" customFormat="1">
      <c r="B629" s="142"/>
    </row>
    <row r="630" spans="2:2" s="140" customFormat="1">
      <c r="B630" s="142"/>
    </row>
    <row r="631" spans="2:2" s="140" customFormat="1">
      <c r="B631" s="142"/>
    </row>
    <row r="632" spans="2:2" s="140" customFormat="1">
      <c r="B632" s="142"/>
    </row>
    <row r="633" spans="2:2" s="140" customFormat="1">
      <c r="B633" s="142"/>
    </row>
    <row r="634" spans="2:2" s="140" customFormat="1">
      <c r="B634" s="142"/>
    </row>
    <row r="635" spans="2:2" s="140" customFormat="1">
      <c r="B635" s="142"/>
    </row>
    <row r="636" spans="2:2" s="140" customFormat="1">
      <c r="B636" s="142"/>
    </row>
    <row r="637" spans="2:2" s="140" customFormat="1">
      <c r="B637" s="142"/>
    </row>
    <row r="638" spans="2:2" s="140" customFormat="1">
      <c r="B638" s="142"/>
    </row>
    <row r="639" spans="2:2" s="140" customFormat="1">
      <c r="B639" s="142"/>
    </row>
    <row r="640" spans="2:2" s="140" customFormat="1">
      <c r="B640" s="142"/>
    </row>
    <row r="641" spans="2:2" s="140" customFormat="1">
      <c r="B641" s="142"/>
    </row>
    <row r="642" spans="2:2" s="140" customFormat="1">
      <c r="B642" s="142"/>
    </row>
    <row r="643" spans="2:2" s="140" customFormat="1">
      <c r="B643" s="142"/>
    </row>
    <row r="644" spans="2:2" s="140" customFormat="1">
      <c r="B644" s="142"/>
    </row>
    <row r="645" spans="2:2" s="140" customFormat="1">
      <c r="B645" s="142"/>
    </row>
    <row r="646" spans="2:2" s="140" customFormat="1">
      <c r="B646" s="142"/>
    </row>
    <row r="647" spans="2:2" s="140" customFormat="1">
      <c r="B647" s="142"/>
    </row>
    <row r="648" spans="2:2" s="140" customFormat="1">
      <c r="B648" s="142"/>
    </row>
    <row r="649" spans="2:2" s="140" customFormat="1">
      <c r="B649" s="142"/>
    </row>
    <row r="650" spans="2:2" s="140" customFormat="1">
      <c r="B650" s="142"/>
    </row>
    <row r="651" spans="2:2" s="140" customFormat="1">
      <c r="B651" s="142"/>
    </row>
    <row r="652" spans="2:2" s="140" customFormat="1">
      <c r="B652" s="142"/>
    </row>
    <row r="653" spans="2:2" s="140" customFormat="1">
      <c r="B653" s="142"/>
    </row>
    <row r="654" spans="2:2" s="140" customFormat="1">
      <c r="B654" s="142"/>
    </row>
    <row r="655" spans="2:2" s="140" customFormat="1">
      <c r="B655" s="142"/>
    </row>
    <row r="656" spans="2:2" s="140" customFormat="1">
      <c r="B656" s="142"/>
    </row>
    <row r="657" spans="2:2" s="140" customFormat="1">
      <c r="B657" s="142"/>
    </row>
    <row r="658" spans="2:2" s="140" customFormat="1">
      <c r="B658" s="142"/>
    </row>
    <row r="659" spans="2:2" s="140" customFormat="1">
      <c r="B659" s="142"/>
    </row>
    <row r="660" spans="2:2" s="140" customFormat="1">
      <c r="B660" s="142"/>
    </row>
    <row r="661" spans="2:2" s="140" customFormat="1">
      <c r="B661" s="142"/>
    </row>
    <row r="662" spans="2:2" s="140" customFormat="1">
      <c r="B662" s="142"/>
    </row>
    <row r="663" spans="2:2" s="140" customFormat="1">
      <c r="B663" s="142"/>
    </row>
    <row r="664" spans="2:2" s="140" customFormat="1">
      <c r="B664" s="142"/>
    </row>
    <row r="665" spans="2:2" s="140" customFormat="1">
      <c r="B665" s="142"/>
    </row>
    <row r="666" spans="2:2" s="140" customFormat="1">
      <c r="B666" s="142"/>
    </row>
    <row r="667" spans="2:2" s="140" customFormat="1">
      <c r="B667" s="142"/>
    </row>
    <row r="668" spans="2:2" s="140" customFormat="1">
      <c r="B668" s="142"/>
    </row>
    <row r="669" spans="2:2" s="140" customFormat="1">
      <c r="B669" s="142"/>
    </row>
    <row r="670" spans="2:2" s="140" customFormat="1">
      <c r="B670" s="142"/>
    </row>
    <row r="671" spans="2:2" s="140" customFormat="1">
      <c r="B671" s="142"/>
    </row>
    <row r="672" spans="2:2" s="140" customFormat="1">
      <c r="B672" s="142"/>
    </row>
    <row r="673" spans="2:2" s="140" customFormat="1">
      <c r="B673" s="142"/>
    </row>
    <row r="674" spans="2:2" s="140" customFormat="1">
      <c r="B674" s="142"/>
    </row>
    <row r="675" spans="2:2" s="140" customFormat="1">
      <c r="B675" s="142"/>
    </row>
    <row r="676" spans="2:2" s="140" customFormat="1">
      <c r="B676" s="142"/>
    </row>
    <row r="677" spans="2:2" s="140" customFormat="1">
      <c r="B677" s="142"/>
    </row>
    <row r="678" spans="2:2" s="140" customFormat="1">
      <c r="B678" s="142"/>
    </row>
    <row r="679" spans="2:2" s="140" customFormat="1">
      <c r="B679" s="142"/>
    </row>
    <row r="680" spans="2:2" s="140" customFormat="1">
      <c r="B680" s="142"/>
    </row>
    <row r="681" spans="2:2" s="140" customFormat="1">
      <c r="B681" s="142"/>
    </row>
    <row r="682" spans="2:2" s="140" customFormat="1">
      <c r="B682" s="142"/>
    </row>
    <row r="683" spans="2:2" s="140" customFormat="1">
      <c r="B683" s="142"/>
    </row>
    <row r="684" spans="2:2" s="140" customFormat="1">
      <c r="B684" s="142"/>
    </row>
    <row r="685" spans="2:2" s="140" customFormat="1">
      <c r="B685" s="142"/>
    </row>
    <row r="686" spans="2:2" s="140" customFormat="1">
      <c r="B686" s="142"/>
    </row>
    <row r="687" spans="2:2" s="140" customFormat="1">
      <c r="B687" s="142"/>
    </row>
    <row r="688" spans="2:2" s="140" customFormat="1">
      <c r="B688" s="142"/>
    </row>
    <row r="689" spans="2:2" s="140" customFormat="1">
      <c r="B689" s="142"/>
    </row>
    <row r="690" spans="2:2" s="140" customFormat="1">
      <c r="B690" s="142"/>
    </row>
    <row r="691" spans="2:2" s="140" customFormat="1">
      <c r="B691" s="142"/>
    </row>
    <row r="692" spans="2:2" s="140" customFormat="1">
      <c r="B692" s="142"/>
    </row>
    <row r="693" spans="2:2" s="140" customFormat="1">
      <c r="B693" s="142"/>
    </row>
    <row r="694" spans="2:2" s="140" customFormat="1">
      <c r="B694" s="142"/>
    </row>
    <row r="695" spans="2:2" s="140" customFormat="1">
      <c r="B695" s="142"/>
    </row>
    <row r="696" spans="2:2" s="140" customFormat="1">
      <c r="B696" s="142"/>
    </row>
    <row r="697" spans="2:2" s="140" customFormat="1">
      <c r="B697" s="142"/>
    </row>
    <row r="698" spans="2:2" s="140" customFormat="1">
      <c r="B698" s="142"/>
    </row>
    <row r="699" spans="2:2" s="140" customFormat="1">
      <c r="B699" s="142"/>
    </row>
    <row r="700" spans="2:2" s="140" customFormat="1">
      <c r="B700" s="142"/>
    </row>
    <row r="701" spans="2:2" s="140" customFormat="1">
      <c r="B701" s="142"/>
    </row>
    <row r="702" spans="2:2" s="140" customFormat="1">
      <c r="B702" s="142"/>
    </row>
    <row r="703" spans="2:2" s="140" customFormat="1">
      <c r="B703" s="142"/>
    </row>
    <row r="704" spans="2:2" s="140" customFormat="1">
      <c r="B704" s="142"/>
    </row>
    <row r="705" spans="2:2" s="140" customFormat="1">
      <c r="B705" s="142"/>
    </row>
    <row r="706" spans="2:2" s="140" customFormat="1">
      <c r="B706" s="142"/>
    </row>
    <row r="707" spans="2:2" s="140" customFormat="1">
      <c r="B707" s="142"/>
    </row>
    <row r="708" spans="2:2" s="140" customFormat="1">
      <c r="B708" s="142"/>
    </row>
    <row r="709" spans="2:2" s="140" customFormat="1">
      <c r="B709" s="142"/>
    </row>
    <row r="710" spans="2:2" s="140" customFormat="1">
      <c r="B710" s="142"/>
    </row>
    <row r="711" spans="2:2" s="140" customFormat="1">
      <c r="B711" s="142"/>
    </row>
    <row r="712" spans="2:2" s="140" customFormat="1">
      <c r="B712" s="142"/>
    </row>
    <row r="713" spans="2:2" s="140" customFormat="1">
      <c r="B713" s="142"/>
    </row>
    <row r="714" spans="2:2" s="140" customFormat="1">
      <c r="B714" s="142"/>
    </row>
    <row r="715" spans="2:2" s="140" customFormat="1">
      <c r="B715" s="142"/>
    </row>
    <row r="716" spans="2:2" s="140" customFormat="1">
      <c r="B716" s="142"/>
    </row>
    <row r="717" spans="2:2" s="140" customFormat="1">
      <c r="B717" s="142"/>
    </row>
    <row r="718" spans="2:2" s="140" customFormat="1">
      <c r="B718" s="142"/>
    </row>
    <row r="719" spans="2:2" s="140" customFormat="1">
      <c r="B719" s="142"/>
    </row>
    <row r="720" spans="2:2" s="140" customFormat="1">
      <c r="B720" s="142"/>
    </row>
    <row r="721" spans="2:2" s="140" customFormat="1">
      <c r="B721" s="142"/>
    </row>
    <row r="722" spans="2:2" s="140" customFormat="1">
      <c r="B722" s="142"/>
    </row>
    <row r="723" spans="2:2" s="140" customFormat="1">
      <c r="B723" s="142"/>
    </row>
    <row r="724" spans="2:2" s="140" customFormat="1">
      <c r="B724" s="142"/>
    </row>
    <row r="725" spans="2:2" s="140" customFormat="1">
      <c r="B725" s="142"/>
    </row>
    <row r="726" spans="2:2" s="140" customFormat="1">
      <c r="B726" s="142"/>
    </row>
    <row r="727" spans="2:2" s="140" customFormat="1">
      <c r="B727" s="142"/>
    </row>
    <row r="728" spans="2:2" s="140" customFormat="1">
      <c r="B728" s="142"/>
    </row>
    <row r="729" spans="2:2" s="140" customFormat="1">
      <c r="B729" s="142"/>
    </row>
    <row r="730" spans="2:2" s="140" customFormat="1">
      <c r="B730" s="142"/>
    </row>
    <row r="731" spans="2:2" s="140" customFormat="1">
      <c r="B731" s="142"/>
    </row>
    <row r="732" spans="2:2" s="140" customFormat="1">
      <c r="B732" s="142"/>
    </row>
    <row r="733" spans="2:2" s="140" customFormat="1">
      <c r="B733" s="142"/>
    </row>
    <row r="734" spans="2:2" s="140" customFormat="1">
      <c r="B734" s="142"/>
    </row>
    <row r="735" spans="2:2" s="140" customFormat="1">
      <c r="B735" s="142"/>
    </row>
    <row r="736" spans="2:2" s="140" customFormat="1">
      <c r="B736" s="142"/>
    </row>
    <row r="737" spans="2:2" s="140" customFormat="1">
      <c r="B737" s="142"/>
    </row>
    <row r="738" spans="2:2" s="140" customFormat="1">
      <c r="B738" s="142"/>
    </row>
    <row r="739" spans="2:2" s="140" customFormat="1">
      <c r="B739" s="142"/>
    </row>
    <row r="740" spans="2:2" s="140" customFormat="1">
      <c r="B740" s="142"/>
    </row>
    <row r="741" spans="2:2" s="140" customFormat="1">
      <c r="B741" s="142"/>
    </row>
    <row r="742" spans="2:2" s="140" customFormat="1">
      <c r="B742" s="142"/>
    </row>
    <row r="743" spans="2:2" s="140" customFormat="1">
      <c r="B743" s="142"/>
    </row>
    <row r="744" spans="2:2" s="140" customFormat="1">
      <c r="B744" s="142"/>
    </row>
    <row r="745" spans="2:2" s="140" customFormat="1">
      <c r="B745" s="142"/>
    </row>
    <row r="746" spans="2:2" s="140" customFormat="1">
      <c r="B746" s="142"/>
    </row>
    <row r="747" spans="2:2" s="140" customFormat="1">
      <c r="B747" s="142"/>
    </row>
    <row r="748" spans="2:2" s="140" customFormat="1">
      <c r="B748" s="142"/>
    </row>
    <row r="749" spans="2:2" s="140" customFormat="1">
      <c r="B749" s="142"/>
    </row>
    <row r="750" spans="2:2" s="140" customFormat="1">
      <c r="B750" s="142"/>
    </row>
    <row r="751" spans="2:2" s="140" customFormat="1">
      <c r="B751" s="142"/>
    </row>
    <row r="752" spans="2:2" s="140" customFormat="1">
      <c r="B752" s="142"/>
    </row>
    <row r="753" spans="2:2" s="140" customFormat="1">
      <c r="B753" s="142"/>
    </row>
    <row r="754" spans="2:2" s="140" customFormat="1">
      <c r="B754" s="142"/>
    </row>
    <row r="755" spans="2:2" s="140" customFormat="1">
      <c r="B755" s="142"/>
    </row>
    <row r="756" spans="2:2" s="140" customFormat="1">
      <c r="B756" s="142"/>
    </row>
    <row r="757" spans="2:2" s="140" customFormat="1">
      <c r="B757" s="142"/>
    </row>
    <row r="758" spans="2:2" s="140" customFormat="1">
      <c r="B758" s="142"/>
    </row>
    <row r="759" spans="2:2" s="140" customFormat="1">
      <c r="B759" s="142"/>
    </row>
    <row r="760" spans="2:2" s="140" customFormat="1">
      <c r="B760" s="142"/>
    </row>
    <row r="761" spans="2:2" s="140" customFormat="1">
      <c r="B761" s="142"/>
    </row>
    <row r="762" spans="2:2" s="140" customFormat="1">
      <c r="B762" s="142"/>
    </row>
    <row r="763" spans="2:2" s="140" customFormat="1">
      <c r="B763" s="142"/>
    </row>
    <row r="764" spans="2:2" s="140" customFormat="1">
      <c r="B764" s="142"/>
    </row>
    <row r="765" spans="2:2" s="140" customFormat="1">
      <c r="B765" s="142"/>
    </row>
    <row r="766" spans="2:2" s="140" customFormat="1">
      <c r="B766" s="142"/>
    </row>
    <row r="767" spans="2:2" s="140" customFormat="1">
      <c r="B767" s="142"/>
    </row>
    <row r="768" spans="2:2" s="140" customFormat="1">
      <c r="B768" s="142"/>
    </row>
    <row r="769" spans="2:2" s="140" customFormat="1">
      <c r="B769" s="142"/>
    </row>
    <row r="770" spans="2:2" s="140" customFormat="1">
      <c r="B770" s="142"/>
    </row>
    <row r="771" spans="2:2" s="140" customFormat="1">
      <c r="B771" s="142"/>
    </row>
    <row r="772" spans="2:2" s="140" customFormat="1">
      <c r="B772" s="142"/>
    </row>
    <row r="773" spans="2:2" s="140" customFormat="1">
      <c r="B773" s="142"/>
    </row>
    <row r="774" spans="2:2" s="140" customFormat="1">
      <c r="B774" s="142"/>
    </row>
    <row r="775" spans="2:2" s="140" customFormat="1">
      <c r="B775" s="142"/>
    </row>
    <row r="776" spans="2:2" s="140" customFormat="1">
      <c r="B776" s="142"/>
    </row>
    <row r="777" spans="2:2" s="140" customFormat="1">
      <c r="B777" s="142"/>
    </row>
    <row r="778" spans="2:2" s="140" customFormat="1">
      <c r="B778" s="142"/>
    </row>
    <row r="779" spans="2:2" s="140" customFormat="1">
      <c r="B779" s="142"/>
    </row>
    <row r="780" spans="2:2" s="140" customFormat="1">
      <c r="B780" s="142"/>
    </row>
    <row r="781" spans="2:2" s="140" customFormat="1">
      <c r="B781" s="142"/>
    </row>
    <row r="782" spans="2:2" s="140" customFormat="1">
      <c r="B782" s="142"/>
    </row>
    <row r="783" spans="2:2" s="140" customFormat="1">
      <c r="B783" s="142"/>
    </row>
    <row r="784" spans="2:2" s="140" customFormat="1">
      <c r="B784" s="142"/>
    </row>
    <row r="785" spans="2:2" s="140" customFormat="1">
      <c r="B785" s="142"/>
    </row>
    <row r="786" spans="2:2" s="140" customFormat="1">
      <c r="B786" s="142"/>
    </row>
    <row r="787" spans="2:2" s="140" customFormat="1">
      <c r="B787" s="142"/>
    </row>
    <row r="788" spans="2:2" s="140" customFormat="1">
      <c r="B788" s="142"/>
    </row>
    <row r="789" spans="2:2" s="140" customFormat="1">
      <c r="B789" s="142"/>
    </row>
    <row r="790" spans="2:2" s="140" customFormat="1">
      <c r="B790" s="142"/>
    </row>
    <row r="791" spans="2:2" s="140" customFormat="1">
      <c r="B791" s="142"/>
    </row>
    <row r="792" spans="2:2" s="140" customFormat="1">
      <c r="B792" s="142"/>
    </row>
    <row r="793" spans="2:2" s="140" customFormat="1">
      <c r="B793" s="142"/>
    </row>
    <row r="794" spans="2:2" s="140" customFormat="1">
      <c r="B794" s="142"/>
    </row>
    <row r="795" spans="2:2" s="140" customFormat="1">
      <c r="B795" s="142"/>
    </row>
    <row r="796" spans="2:2" s="140" customFormat="1">
      <c r="B796" s="142"/>
    </row>
    <row r="797" spans="2:2" s="140" customFormat="1">
      <c r="B797" s="142"/>
    </row>
    <row r="798" spans="2:2" s="140" customFormat="1">
      <c r="B798" s="142"/>
    </row>
    <row r="799" spans="2:2" s="140" customFormat="1">
      <c r="B799" s="142"/>
    </row>
    <row r="800" spans="2:2" s="140" customFormat="1">
      <c r="B800" s="142"/>
    </row>
    <row r="801" spans="2:2" s="140" customFormat="1">
      <c r="B801" s="142"/>
    </row>
    <row r="802" spans="2:2" s="140" customFormat="1">
      <c r="B802" s="142"/>
    </row>
    <row r="803" spans="2:2" s="140" customFormat="1">
      <c r="B803" s="142"/>
    </row>
    <row r="804" spans="2:2" s="140" customFormat="1">
      <c r="B804" s="142"/>
    </row>
    <row r="805" spans="2:2" s="140" customFormat="1">
      <c r="B805" s="142"/>
    </row>
    <row r="806" spans="2:2" s="140" customFormat="1">
      <c r="B806" s="142"/>
    </row>
    <row r="807" spans="2:2" s="140" customFormat="1">
      <c r="B807" s="142"/>
    </row>
    <row r="808" spans="2:2" s="140" customFormat="1">
      <c r="B808" s="142"/>
    </row>
    <row r="809" spans="2:2" s="140" customFormat="1">
      <c r="B809" s="142"/>
    </row>
    <row r="810" spans="2:2" s="140" customFormat="1">
      <c r="B810" s="142"/>
    </row>
    <row r="811" spans="2:2" s="140" customFormat="1">
      <c r="B811" s="142"/>
    </row>
    <row r="812" spans="2:2" s="140" customFormat="1">
      <c r="B812" s="142"/>
    </row>
    <row r="813" spans="2:2" s="140" customFormat="1">
      <c r="B813" s="142"/>
    </row>
    <row r="814" spans="2:2" s="140" customFormat="1">
      <c r="B814" s="142"/>
    </row>
    <row r="815" spans="2:2" s="140" customFormat="1">
      <c r="B815" s="142"/>
    </row>
    <row r="816" spans="2:2" s="140" customFormat="1">
      <c r="B816" s="142"/>
    </row>
    <row r="817" spans="2:2" s="140" customFormat="1">
      <c r="B817" s="142"/>
    </row>
    <row r="818" spans="2:2" s="140" customFormat="1">
      <c r="B818" s="142"/>
    </row>
    <row r="819" spans="2:2" s="140" customFormat="1">
      <c r="B819" s="142"/>
    </row>
    <row r="820" spans="2:2" s="140" customFormat="1">
      <c r="B820" s="142"/>
    </row>
    <row r="821" spans="2:2" s="140" customFormat="1">
      <c r="B821" s="142"/>
    </row>
    <row r="822" spans="2:2" s="140" customFormat="1">
      <c r="B822" s="142"/>
    </row>
    <row r="823" spans="2:2" s="140" customFormat="1">
      <c r="B823" s="142"/>
    </row>
    <row r="824" spans="2:2" s="140" customFormat="1">
      <c r="B824" s="142"/>
    </row>
    <row r="825" spans="2:2" s="140" customFormat="1">
      <c r="B825" s="142"/>
    </row>
    <row r="826" spans="2:2" s="140" customFormat="1">
      <c r="B826" s="142"/>
    </row>
    <row r="827" spans="2:2" s="140" customFormat="1">
      <c r="B827" s="142"/>
    </row>
    <row r="828" spans="2:2" s="140" customFormat="1">
      <c r="B828" s="142"/>
    </row>
    <row r="829" spans="2:2" s="140" customFormat="1">
      <c r="B829" s="142"/>
    </row>
    <row r="830" spans="2:2" s="140" customFormat="1">
      <c r="B830" s="142"/>
    </row>
    <row r="831" spans="2:2" s="140" customFormat="1">
      <c r="B831" s="142"/>
    </row>
    <row r="832" spans="2:2" s="140" customFormat="1">
      <c r="B832" s="142"/>
    </row>
    <row r="833" spans="2:2" s="140" customFormat="1">
      <c r="B833" s="142"/>
    </row>
    <row r="834" spans="2:2" s="140" customFormat="1">
      <c r="B834" s="142"/>
    </row>
    <row r="835" spans="2:2" s="140" customFormat="1">
      <c r="B835" s="142"/>
    </row>
    <row r="836" spans="2:2" s="140" customFormat="1">
      <c r="B836" s="142"/>
    </row>
    <row r="837" spans="2:2" s="140" customFormat="1">
      <c r="B837" s="142"/>
    </row>
    <row r="838" spans="2:2" s="140" customFormat="1">
      <c r="B838" s="142"/>
    </row>
    <row r="839" spans="2:2" s="140" customFormat="1">
      <c r="B839" s="142"/>
    </row>
    <row r="840" spans="2:2" s="140" customFormat="1">
      <c r="B840" s="142"/>
    </row>
    <row r="841" spans="2:2" s="140" customFormat="1">
      <c r="B841" s="142"/>
    </row>
    <row r="842" spans="2:2" s="140" customFormat="1">
      <c r="B842" s="142"/>
    </row>
    <row r="843" spans="2:2" s="140" customFormat="1">
      <c r="B843" s="142"/>
    </row>
    <row r="844" spans="2:2" s="140" customFormat="1">
      <c r="B844" s="142"/>
    </row>
    <row r="845" spans="2:2" s="140" customFormat="1">
      <c r="B845" s="142"/>
    </row>
    <row r="846" spans="2:2" s="140" customFormat="1">
      <c r="B846" s="142"/>
    </row>
    <row r="847" spans="2:2" s="140" customFormat="1">
      <c r="B847" s="142"/>
    </row>
    <row r="848" spans="2:2" s="140" customFormat="1">
      <c r="B848" s="142"/>
    </row>
    <row r="849" spans="2:2" s="140" customFormat="1">
      <c r="B849" s="142"/>
    </row>
    <row r="850" spans="2:2" s="140" customFormat="1">
      <c r="B850" s="142"/>
    </row>
    <row r="851" spans="2:2" s="140" customFormat="1">
      <c r="B851" s="142"/>
    </row>
    <row r="852" spans="2:2" s="140" customFormat="1">
      <c r="B852" s="142"/>
    </row>
    <row r="853" spans="2:2" s="140" customFormat="1">
      <c r="B853" s="142"/>
    </row>
    <row r="854" spans="2:2" s="140" customFormat="1">
      <c r="B854" s="142"/>
    </row>
    <row r="855" spans="2:2" s="140" customFormat="1">
      <c r="B855" s="142"/>
    </row>
    <row r="856" spans="2:2" s="140" customFormat="1">
      <c r="B856" s="142"/>
    </row>
    <row r="857" spans="2:2" s="140" customFormat="1">
      <c r="B857" s="142"/>
    </row>
    <row r="858" spans="2:2" s="140" customFormat="1">
      <c r="B858" s="142"/>
    </row>
    <row r="859" spans="2:2" s="140" customFormat="1">
      <c r="B859" s="142"/>
    </row>
    <row r="860" spans="2:2" s="140" customFormat="1">
      <c r="B860" s="142"/>
    </row>
    <row r="861" spans="2:2" s="140" customFormat="1">
      <c r="B861" s="142"/>
    </row>
    <row r="862" spans="2:2" s="140" customFormat="1">
      <c r="B862" s="142"/>
    </row>
    <row r="863" spans="2:2" s="140" customFormat="1">
      <c r="B863" s="142"/>
    </row>
    <row r="864" spans="2:2" s="140" customFormat="1">
      <c r="B864" s="142"/>
    </row>
    <row r="865" spans="2:2" s="140" customFormat="1">
      <c r="B865" s="142"/>
    </row>
    <row r="866" spans="2:2" s="140" customFormat="1">
      <c r="B866" s="142"/>
    </row>
    <row r="867" spans="2:2" s="140" customFormat="1">
      <c r="B867" s="142"/>
    </row>
    <row r="868" spans="2:2" s="140" customFormat="1">
      <c r="B868" s="142"/>
    </row>
    <row r="869" spans="2:2" s="140" customFormat="1">
      <c r="B869" s="142"/>
    </row>
    <row r="870" spans="2:2" s="140" customFormat="1">
      <c r="B870" s="142"/>
    </row>
    <row r="871" spans="2:2" s="140" customFormat="1">
      <c r="B871" s="142"/>
    </row>
    <row r="872" spans="2:2" s="140" customFormat="1">
      <c r="B872" s="142"/>
    </row>
    <row r="873" spans="2:2" s="140" customFormat="1">
      <c r="B873" s="142"/>
    </row>
    <row r="874" spans="2:2" s="140" customFormat="1">
      <c r="B874" s="142"/>
    </row>
    <row r="875" spans="2:2" s="140" customFormat="1">
      <c r="B875" s="142"/>
    </row>
    <row r="876" spans="2:2" s="140" customFormat="1">
      <c r="B876" s="142"/>
    </row>
    <row r="877" spans="2:2" s="140" customFormat="1">
      <c r="B877" s="142"/>
    </row>
    <row r="878" spans="2:2" s="140" customFormat="1">
      <c r="B878" s="142"/>
    </row>
  </sheetData>
  <mergeCells count="3">
    <mergeCell ref="B6:R6"/>
    <mergeCell ref="B7:R7"/>
    <mergeCell ref="B60:D60"/>
  </mergeCells>
  <phoneticPr fontId="3" type="noConversion"/>
  <dataValidations count="1">
    <dataValidation allowBlank="1" showInputMessage="1" showErrorMessage="1" sqref="N10:Q10 N9 N1:N7 N32:N1048576 C5:C29 O1:Q9 O11:Q1048576 C61:D1048576 E1:I30 D1:D29 R1:AF1048576 AJ1:XFD1048576 AG1:AI27 AG31:AI1048576 A1:B1048576 E32:I1048576 C32:D59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4.140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6" t="s">
        <v>190</v>
      </c>
      <c r="C1" s="78" t="s" vm="1">
        <v>265</v>
      </c>
    </row>
    <row r="2" spans="2:67">
      <c r="B2" s="56" t="s">
        <v>189</v>
      </c>
      <c r="C2" s="78" t="s">
        <v>266</v>
      </c>
    </row>
    <row r="3" spans="2:67">
      <c r="B3" s="56" t="s">
        <v>191</v>
      </c>
      <c r="C3" s="78" t="s">
        <v>267</v>
      </c>
    </row>
    <row r="4" spans="2:67">
      <c r="B4" s="56" t="s">
        <v>192</v>
      </c>
      <c r="C4" s="78">
        <v>74</v>
      </c>
    </row>
    <row r="6" spans="2:67" ht="26.25" customHeight="1">
      <c r="B6" s="156" t="s">
        <v>220</v>
      </c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8"/>
      <c r="BO6" s="3"/>
    </row>
    <row r="7" spans="2:67" ht="26.25" customHeight="1">
      <c r="B7" s="156" t="s">
        <v>98</v>
      </c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8"/>
      <c r="AZ7" s="43"/>
      <c r="BJ7" s="3"/>
      <c r="BO7" s="3"/>
    </row>
    <row r="8" spans="2:67" s="3" customFormat="1" ht="78.75">
      <c r="B8" s="37" t="s">
        <v>126</v>
      </c>
      <c r="C8" s="13" t="s">
        <v>49</v>
      </c>
      <c r="D8" s="13" t="s">
        <v>130</v>
      </c>
      <c r="E8" s="13" t="s">
        <v>236</v>
      </c>
      <c r="F8" s="13" t="s">
        <v>128</v>
      </c>
      <c r="G8" s="13" t="s">
        <v>70</v>
      </c>
      <c r="H8" s="13" t="s">
        <v>15</v>
      </c>
      <c r="I8" s="13" t="s">
        <v>71</v>
      </c>
      <c r="J8" s="13" t="s">
        <v>113</v>
      </c>
      <c r="K8" s="13" t="s">
        <v>18</v>
      </c>
      <c r="L8" s="13" t="s">
        <v>112</v>
      </c>
      <c r="M8" s="13" t="s">
        <v>17</v>
      </c>
      <c r="N8" s="13" t="s">
        <v>19</v>
      </c>
      <c r="O8" s="13" t="s">
        <v>249</v>
      </c>
      <c r="P8" s="13" t="s">
        <v>248</v>
      </c>
      <c r="Q8" s="13" t="s">
        <v>67</v>
      </c>
      <c r="R8" s="13" t="s">
        <v>64</v>
      </c>
      <c r="S8" s="13" t="s">
        <v>193</v>
      </c>
      <c r="T8" s="38" t="s">
        <v>195</v>
      </c>
      <c r="V8" s="1"/>
      <c r="AZ8" s="43"/>
      <c r="BJ8" s="1"/>
      <c r="BK8" s="1"/>
      <c r="BL8" s="1"/>
      <c r="BO8" s="4"/>
    </row>
    <row r="9" spans="2:67" s="3" customFormat="1" ht="20.25" customHeight="1">
      <c r="B9" s="39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256</v>
      </c>
      <c r="P9" s="16"/>
      <c r="Q9" s="16" t="s">
        <v>252</v>
      </c>
      <c r="R9" s="16" t="s">
        <v>20</v>
      </c>
      <c r="S9" s="16" t="s">
        <v>20</v>
      </c>
      <c r="T9" s="73" t="s">
        <v>20</v>
      </c>
      <c r="BJ9" s="1"/>
      <c r="BL9" s="1"/>
      <c r="BO9" s="4"/>
    </row>
    <row r="10" spans="2:67" s="4" customFormat="1" ht="18" customHeight="1">
      <c r="B10" s="40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19" t="s">
        <v>14</v>
      </c>
      <c r="Q10" s="19" t="s">
        <v>124</v>
      </c>
      <c r="R10" s="19" t="s">
        <v>125</v>
      </c>
      <c r="S10" s="45" t="s">
        <v>196</v>
      </c>
      <c r="T10" s="72" t="s">
        <v>237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 t="s">
        <v>264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 t="s">
        <v>123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99" t="s">
        <v>247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99" t="s">
        <v>255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3"/>
      <c r="C697" s="1"/>
      <c r="D697" s="1"/>
      <c r="E697" s="1"/>
      <c r="F697" s="1"/>
      <c r="G697" s="1"/>
    </row>
    <row r="698" spans="2:7">
      <c r="B698" s="43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U829"/>
  <sheetViews>
    <sheetView rightToLeft="1" zoomScale="80" zoomScaleNormal="80" workbookViewId="0"/>
  </sheetViews>
  <sheetFormatPr defaultColWidth="6.7109375" defaultRowHeight="18"/>
  <cols>
    <col min="1" max="1" width="6.7109375" style="140" customWidth="1"/>
    <col min="2" max="2" width="55" style="142" bestFit="1" customWidth="1"/>
    <col min="3" max="3" width="34.85546875" style="142" bestFit="1" customWidth="1"/>
    <col min="4" max="4" width="6.5703125" style="142" bestFit="1" customWidth="1"/>
    <col min="5" max="5" width="5.85546875" style="142" bestFit="1" customWidth="1"/>
    <col min="6" max="6" width="12.85546875" style="142" bestFit="1" customWidth="1"/>
    <col min="7" max="7" width="17.42578125" style="140" bestFit="1" customWidth="1"/>
    <col min="8" max="8" width="9.140625" style="140" bestFit="1" customWidth="1"/>
    <col min="9" max="9" width="11.42578125" style="140" bestFit="1" customWidth="1"/>
    <col min="10" max="10" width="7.28515625" style="140" bestFit="1" customWidth="1"/>
    <col min="11" max="11" width="6.7109375" style="140"/>
    <col min="12" max="12" width="9.28515625" style="140" bestFit="1" customWidth="1"/>
    <col min="13" max="13" width="7.42578125" style="140" bestFit="1" customWidth="1"/>
    <col min="14" max="14" width="10" style="140" bestFit="1" customWidth="1"/>
    <col min="15" max="15" width="15.5703125" style="140" bestFit="1" customWidth="1"/>
    <col min="16" max="16" width="13" style="140" bestFit="1" customWidth="1"/>
    <col min="17" max="17" width="15.85546875" style="140" bestFit="1" customWidth="1"/>
    <col min="18" max="18" width="12.28515625" style="140" bestFit="1" customWidth="1"/>
    <col min="19" max="19" width="7.42578125" style="140" bestFit="1" customWidth="1"/>
    <col min="20" max="20" width="9.5703125" style="140" bestFit="1" customWidth="1"/>
    <col min="21" max="21" width="8.85546875" style="140" bestFit="1" customWidth="1"/>
    <col min="22" max="16384" width="6.7109375" style="140"/>
  </cols>
  <sheetData>
    <row r="1" spans="2:21" s="1" customFormat="1">
      <c r="B1" s="56" t="s">
        <v>190</v>
      </c>
      <c r="C1" s="78" t="s" vm="1">
        <v>265</v>
      </c>
      <c r="D1" s="2"/>
      <c r="E1" s="2"/>
      <c r="F1" s="2"/>
    </row>
    <row r="2" spans="2:21" s="1" customFormat="1">
      <c r="B2" s="56" t="s">
        <v>189</v>
      </c>
      <c r="C2" s="78" t="s">
        <v>266</v>
      </c>
      <c r="D2" s="2"/>
      <c r="E2" s="2"/>
      <c r="F2" s="2"/>
    </row>
    <row r="3" spans="2:21" s="1" customFormat="1">
      <c r="B3" s="56" t="s">
        <v>191</v>
      </c>
      <c r="C3" s="78" t="s">
        <v>267</v>
      </c>
      <c r="D3" s="2"/>
      <c r="E3" s="2"/>
      <c r="F3" s="2"/>
    </row>
    <row r="4" spans="2:21" s="1" customFormat="1">
      <c r="B4" s="56" t="s">
        <v>192</v>
      </c>
      <c r="C4" s="78">
        <v>74</v>
      </c>
      <c r="D4" s="2"/>
      <c r="E4" s="2"/>
      <c r="F4" s="2"/>
    </row>
    <row r="5" spans="2:21" s="1" customFormat="1">
      <c r="B5" s="2"/>
      <c r="C5" s="2"/>
      <c r="D5" s="2"/>
      <c r="E5" s="2"/>
      <c r="F5" s="2"/>
    </row>
    <row r="6" spans="2:21" s="1" customFormat="1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2"/>
    </row>
    <row r="7" spans="2:21" s="1" customFormat="1" ht="26.25" customHeight="1">
      <c r="B7" s="160" t="s">
        <v>99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2"/>
    </row>
    <row r="8" spans="2:21" s="3" customFormat="1" ht="78.75">
      <c r="B8" s="22" t="s">
        <v>126</v>
      </c>
      <c r="C8" s="30" t="s">
        <v>49</v>
      </c>
      <c r="D8" s="30" t="s">
        <v>130</v>
      </c>
      <c r="E8" s="30" t="s">
        <v>236</v>
      </c>
      <c r="F8" s="30" t="s">
        <v>128</v>
      </c>
      <c r="G8" s="30" t="s">
        <v>70</v>
      </c>
      <c r="H8" s="30" t="s">
        <v>15</v>
      </c>
      <c r="I8" s="30" t="s">
        <v>71</v>
      </c>
      <c r="J8" s="30" t="s">
        <v>113</v>
      </c>
      <c r="K8" s="30" t="s">
        <v>18</v>
      </c>
      <c r="L8" s="30" t="s">
        <v>112</v>
      </c>
      <c r="M8" s="30" t="s">
        <v>17</v>
      </c>
      <c r="N8" s="30" t="s">
        <v>19</v>
      </c>
      <c r="O8" s="13" t="s">
        <v>249</v>
      </c>
      <c r="P8" s="30" t="s">
        <v>248</v>
      </c>
      <c r="Q8" s="30" t="s">
        <v>263</v>
      </c>
      <c r="R8" s="30" t="s">
        <v>67</v>
      </c>
      <c r="S8" s="13" t="s">
        <v>64</v>
      </c>
      <c r="T8" s="30" t="s">
        <v>193</v>
      </c>
      <c r="U8" s="14" t="s">
        <v>195</v>
      </c>
    </row>
    <row r="9" spans="2:21" s="3" customFormat="1">
      <c r="B9" s="15"/>
      <c r="C9" s="16"/>
      <c r="D9" s="16"/>
      <c r="E9" s="16"/>
      <c r="F9" s="16"/>
      <c r="G9" s="16"/>
      <c r="H9" s="32"/>
      <c r="I9" s="32"/>
      <c r="J9" s="32" t="s">
        <v>22</v>
      </c>
      <c r="K9" s="32" t="s">
        <v>21</v>
      </c>
      <c r="L9" s="32"/>
      <c r="M9" s="32" t="s">
        <v>20</v>
      </c>
      <c r="N9" s="32" t="s">
        <v>20</v>
      </c>
      <c r="O9" s="32" t="s">
        <v>256</v>
      </c>
      <c r="P9" s="32"/>
      <c r="Q9" s="16" t="s">
        <v>252</v>
      </c>
      <c r="R9" s="32" t="s">
        <v>252</v>
      </c>
      <c r="S9" s="16" t="s">
        <v>20</v>
      </c>
      <c r="T9" s="32" t="s">
        <v>252</v>
      </c>
      <c r="U9" s="17" t="s">
        <v>20</v>
      </c>
    </row>
    <row r="10" spans="2:21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19" t="s">
        <v>12</v>
      </c>
      <c r="O10" s="19" t="s">
        <v>13</v>
      </c>
      <c r="P10" s="34" t="s">
        <v>14</v>
      </c>
      <c r="Q10" s="42" t="s">
        <v>124</v>
      </c>
      <c r="R10" s="19" t="s">
        <v>125</v>
      </c>
      <c r="S10" s="19" t="s">
        <v>196</v>
      </c>
      <c r="T10" s="20" t="s">
        <v>237</v>
      </c>
      <c r="U10" s="20" t="s">
        <v>258</v>
      </c>
    </row>
    <row r="11" spans="2:21" s="139" customFormat="1" ht="18" customHeight="1">
      <c r="B11" s="79" t="s">
        <v>36</v>
      </c>
      <c r="C11" s="80"/>
      <c r="D11" s="80"/>
      <c r="E11" s="80"/>
      <c r="F11" s="80"/>
      <c r="G11" s="80"/>
      <c r="H11" s="80"/>
      <c r="I11" s="80"/>
      <c r="J11" s="80"/>
      <c r="K11" s="88">
        <v>3.8608704078074392</v>
      </c>
      <c r="L11" s="80"/>
      <c r="M11" s="80"/>
      <c r="N11" s="102">
        <v>1.0241150889629992E-2</v>
      </c>
      <c r="O11" s="88"/>
      <c r="P11" s="90"/>
      <c r="Q11" s="88">
        <v>196.59948097599985</v>
      </c>
      <c r="R11" s="88">
        <v>370996.76555999985</v>
      </c>
      <c r="S11" s="80"/>
      <c r="T11" s="89">
        <v>1</v>
      </c>
      <c r="U11" s="89">
        <v>0.26307314767344003</v>
      </c>
    </row>
    <row r="12" spans="2:21">
      <c r="B12" s="81" t="s">
        <v>244</v>
      </c>
      <c r="C12" s="82"/>
      <c r="D12" s="82"/>
      <c r="E12" s="82"/>
      <c r="F12" s="82"/>
      <c r="G12" s="82"/>
      <c r="H12" s="82"/>
      <c r="I12" s="82"/>
      <c r="J12" s="82"/>
      <c r="K12" s="91">
        <v>3.8608704078074365</v>
      </c>
      <c r="L12" s="82"/>
      <c r="M12" s="82"/>
      <c r="N12" s="103">
        <v>1.024115088962999E-2</v>
      </c>
      <c r="O12" s="91"/>
      <c r="P12" s="93"/>
      <c r="Q12" s="91">
        <v>196.59948097599985</v>
      </c>
      <c r="R12" s="91">
        <v>370996.76555999985</v>
      </c>
      <c r="S12" s="82"/>
      <c r="T12" s="92">
        <v>1</v>
      </c>
      <c r="U12" s="92">
        <v>0.26307314767344003</v>
      </c>
    </row>
    <row r="13" spans="2:21">
      <c r="B13" s="101" t="s">
        <v>35</v>
      </c>
      <c r="C13" s="82"/>
      <c r="D13" s="82"/>
      <c r="E13" s="82"/>
      <c r="F13" s="82"/>
      <c r="G13" s="82"/>
      <c r="H13" s="82"/>
      <c r="I13" s="82"/>
      <c r="J13" s="82"/>
      <c r="K13" s="91">
        <v>3.93829292195114</v>
      </c>
      <c r="L13" s="82"/>
      <c r="M13" s="82"/>
      <c r="N13" s="103">
        <v>6.6504660274503483E-3</v>
      </c>
      <c r="O13" s="91"/>
      <c r="P13" s="93"/>
      <c r="Q13" s="91">
        <v>183.17340097599987</v>
      </c>
      <c r="R13" s="91">
        <v>282897.24190999987</v>
      </c>
      <c r="S13" s="82"/>
      <c r="T13" s="92">
        <v>0.76253290640682958</v>
      </c>
      <c r="U13" s="92">
        <v>0.20060193189302128</v>
      </c>
    </row>
    <row r="14" spans="2:21">
      <c r="B14" s="87" t="s">
        <v>340</v>
      </c>
      <c r="C14" s="84" t="s">
        <v>341</v>
      </c>
      <c r="D14" s="97" t="s">
        <v>131</v>
      </c>
      <c r="E14" s="97" t="s">
        <v>337</v>
      </c>
      <c r="F14" s="84" t="s">
        <v>342</v>
      </c>
      <c r="G14" s="97" t="s">
        <v>343</v>
      </c>
      <c r="H14" s="84" t="s">
        <v>338</v>
      </c>
      <c r="I14" s="84" t="s">
        <v>171</v>
      </c>
      <c r="J14" s="84"/>
      <c r="K14" s="94">
        <v>1.7500000000000002</v>
      </c>
      <c r="L14" s="97" t="s">
        <v>175</v>
      </c>
      <c r="M14" s="98">
        <v>5.8999999999999999E-3</v>
      </c>
      <c r="N14" s="98">
        <v>-3.0999999999999999E-3</v>
      </c>
      <c r="O14" s="94">
        <v>8361087.9999999991</v>
      </c>
      <c r="P14" s="96">
        <v>102.13</v>
      </c>
      <c r="Q14" s="84"/>
      <c r="R14" s="94">
        <v>8539.1790299999975</v>
      </c>
      <c r="S14" s="95">
        <v>1.566289151430898E-3</v>
      </c>
      <c r="T14" s="95">
        <v>2.3016855732180201E-2</v>
      </c>
      <c r="U14" s="95">
        <v>6.0551166870101069E-3</v>
      </c>
    </row>
    <row r="15" spans="2:21">
      <c r="B15" s="87" t="s">
        <v>344</v>
      </c>
      <c r="C15" s="84" t="s">
        <v>345</v>
      </c>
      <c r="D15" s="97" t="s">
        <v>131</v>
      </c>
      <c r="E15" s="97" t="s">
        <v>337</v>
      </c>
      <c r="F15" s="84" t="s">
        <v>342</v>
      </c>
      <c r="G15" s="97" t="s">
        <v>343</v>
      </c>
      <c r="H15" s="84" t="s">
        <v>338</v>
      </c>
      <c r="I15" s="84" t="s">
        <v>171</v>
      </c>
      <c r="J15" s="84"/>
      <c r="K15" s="94">
        <v>6.58</v>
      </c>
      <c r="L15" s="97" t="s">
        <v>175</v>
      </c>
      <c r="M15" s="98">
        <v>8.3000000000000001E-3</v>
      </c>
      <c r="N15" s="98">
        <v>7.7000000000000011E-3</v>
      </c>
      <c r="O15" s="94">
        <v>3044781.9999999995</v>
      </c>
      <c r="P15" s="96">
        <v>100.83</v>
      </c>
      <c r="Q15" s="84"/>
      <c r="R15" s="94">
        <v>3070.0539399999993</v>
      </c>
      <c r="S15" s="95">
        <v>2.3676928699736381E-3</v>
      </c>
      <c r="T15" s="95">
        <v>8.2751501495327492E-3</v>
      </c>
      <c r="U15" s="95">
        <v>2.1769697973079184E-3</v>
      </c>
    </row>
    <row r="16" spans="2:21">
      <c r="B16" s="87" t="s">
        <v>346</v>
      </c>
      <c r="C16" s="84" t="s">
        <v>347</v>
      </c>
      <c r="D16" s="97" t="s">
        <v>131</v>
      </c>
      <c r="E16" s="97" t="s">
        <v>337</v>
      </c>
      <c r="F16" s="84" t="s">
        <v>348</v>
      </c>
      <c r="G16" s="97" t="s">
        <v>343</v>
      </c>
      <c r="H16" s="84" t="s">
        <v>338</v>
      </c>
      <c r="I16" s="84" t="s">
        <v>171</v>
      </c>
      <c r="J16" s="84"/>
      <c r="K16" s="94">
        <v>2.74</v>
      </c>
      <c r="L16" s="97" t="s">
        <v>175</v>
      </c>
      <c r="M16" s="98">
        <v>0.04</v>
      </c>
      <c r="N16" s="98">
        <v>-1.2999999999999999E-3</v>
      </c>
      <c r="O16" s="94">
        <v>4401928.9999999991</v>
      </c>
      <c r="P16" s="96">
        <v>114.32</v>
      </c>
      <c r="Q16" s="84"/>
      <c r="R16" s="94">
        <v>5032.2852399999992</v>
      </c>
      <c r="S16" s="95">
        <v>2.1247948540712531E-3</v>
      </c>
      <c r="T16" s="95">
        <v>1.3564229414248485E-2</v>
      </c>
      <c r="U16" s="95">
        <v>3.5683845277710105E-3</v>
      </c>
    </row>
    <row r="17" spans="2:21">
      <c r="B17" s="87" t="s">
        <v>349</v>
      </c>
      <c r="C17" s="84" t="s">
        <v>350</v>
      </c>
      <c r="D17" s="97" t="s">
        <v>131</v>
      </c>
      <c r="E17" s="97" t="s">
        <v>337</v>
      </c>
      <c r="F17" s="84" t="s">
        <v>348</v>
      </c>
      <c r="G17" s="97" t="s">
        <v>343</v>
      </c>
      <c r="H17" s="84" t="s">
        <v>338</v>
      </c>
      <c r="I17" s="84" t="s">
        <v>171</v>
      </c>
      <c r="J17" s="84"/>
      <c r="K17" s="94">
        <v>3.94</v>
      </c>
      <c r="L17" s="97" t="s">
        <v>175</v>
      </c>
      <c r="M17" s="98">
        <v>9.8999999999999991E-3</v>
      </c>
      <c r="N17" s="98">
        <v>2.1999999999999997E-3</v>
      </c>
      <c r="O17" s="94">
        <v>11504130.999999998</v>
      </c>
      <c r="P17" s="96">
        <v>104.2</v>
      </c>
      <c r="Q17" s="84"/>
      <c r="R17" s="94">
        <v>11987.304489999999</v>
      </c>
      <c r="S17" s="95">
        <v>3.8170577137597648E-3</v>
      </c>
      <c r="T17" s="95">
        <v>3.231107546694053E-2</v>
      </c>
      <c r="U17" s="95">
        <v>8.50017632780211E-3</v>
      </c>
    </row>
    <row r="18" spans="2:21">
      <c r="B18" s="87" t="s">
        <v>351</v>
      </c>
      <c r="C18" s="84" t="s">
        <v>352</v>
      </c>
      <c r="D18" s="97" t="s">
        <v>131</v>
      </c>
      <c r="E18" s="97" t="s">
        <v>337</v>
      </c>
      <c r="F18" s="84" t="s">
        <v>348</v>
      </c>
      <c r="G18" s="97" t="s">
        <v>343</v>
      </c>
      <c r="H18" s="84" t="s">
        <v>338</v>
      </c>
      <c r="I18" s="84" t="s">
        <v>171</v>
      </c>
      <c r="J18" s="84"/>
      <c r="K18" s="94">
        <v>5.8800000000000008</v>
      </c>
      <c r="L18" s="97" t="s">
        <v>175</v>
      </c>
      <c r="M18" s="98">
        <v>8.6E-3</v>
      </c>
      <c r="N18" s="98">
        <v>7.2000000000000007E-3</v>
      </c>
      <c r="O18" s="94">
        <v>599999.99999999988</v>
      </c>
      <c r="P18" s="96">
        <v>102.01</v>
      </c>
      <c r="Q18" s="84"/>
      <c r="R18" s="94">
        <v>612.05995999999982</v>
      </c>
      <c r="S18" s="95">
        <v>2.398703740498634E-4</v>
      </c>
      <c r="T18" s="95">
        <v>1.6497716875674858E-3</v>
      </c>
      <c r="U18" s="95">
        <v>4.3401063079090153E-4</v>
      </c>
    </row>
    <row r="19" spans="2:21">
      <c r="B19" s="87" t="s">
        <v>353</v>
      </c>
      <c r="C19" s="84" t="s">
        <v>354</v>
      </c>
      <c r="D19" s="97" t="s">
        <v>131</v>
      </c>
      <c r="E19" s="97" t="s">
        <v>337</v>
      </c>
      <c r="F19" s="84" t="s">
        <v>348</v>
      </c>
      <c r="G19" s="97" t="s">
        <v>343</v>
      </c>
      <c r="H19" s="84" t="s">
        <v>338</v>
      </c>
      <c r="I19" s="84" t="s">
        <v>171</v>
      </c>
      <c r="J19" s="84"/>
      <c r="K19" s="94">
        <v>11.180000000000001</v>
      </c>
      <c r="L19" s="97" t="s">
        <v>175</v>
      </c>
      <c r="M19" s="98">
        <v>9.8999999999999991E-3</v>
      </c>
      <c r="N19" s="98">
        <v>8.1000000000000013E-3</v>
      </c>
      <c r="O19" s="94">
        <v>2355852.9999999995</v>
      </c>
      <c r="P19" s="96">
        <v>102.15</v>
      </c>
      <c r="Q19" s="84"/>
      <c r="R19" s="94">
        <v>2406.5038399999994</v>
      </c>
      <c r="S19" s="95">
        <v>3.3562649677245631E-3</v>
      </c>
      <c r="T19" s="95">
        <v>6.4865898126295254E-3</v>
      </c>
      <c r="U19" s="95">
        <v>1.7064475996749187E-3</v>
      </c>
    </row>
    <row r="20" spans="2:21">
      <c r="B20" s="87" t="s">
        <v>355</v>
      </c>
      <c r="C20" s="84" t="s">
        <v>356</v>
      </c>
      <c r="D20" s="97" t="s">
        <v>131</v>
      </c>
      <c r="E20" s="97" t="s">
        <v>337</v>
      </c>
      <c r="F20" s="84" t="s">
        <v>348</v>
      </c>
      <c r="G20" s="97" t="s">
        <v>343</v>
      </c>
      <c r="H20" s="84" t="s">
        <v>338</v>
      </c>
      <c r="I20" s="84" t="s">
        <v>171</v>
      </c>
      <c r="J20" s="84"/>
      <c r="K20" s="94">
        <v>0.32</v>
      </c>
      <c r="L20" s="97" t="s">
        <v>175</v>
      </c>
      <c r="M20" s="98">
        <v>2.58E-2</v>
      </c>
      <c r="N20" s="98">
        <v>5.9999999999999995E-4</v>
      </c>
      <c r="O20" s="94">
        <v>3631067.7499999995</v>
      </c>
      <c r="P20" s="96">
        <v>106.12</v>
      </c>
      <c r="Q20" s="84"/>
      <c r="R20" s="94">
        <v>3853.2893099999997</v>
      </c>
      <c r="S20" s="95">
        <v>1.3331922511069033E-3</v>
      </c>
      <c r="T20" s="95">
        <v>1.038631510488687E-2</v>
      </c>
      <c r="U20" s="95">
        <v>2.7323606073707844E-3</v>
      </c>
    </row>
    <row r="21" spans="2:21">
      <c r="B21" s="87" t="s">
        <v>357</v>
      </c>
      <c r="C21" s="84" t="s">
        <v>358</v>
      </c>
      <c r="D21" s="97" t="s">
        <v>131</v>
      </c>
      <c r="E21" s="97" t="s">
        <v>337</v>
      </c>
      <c r="F21" s="84" t="s">
        <v>348</v>
      </c>
      <c r="G21" s="97" t="s">
        <v>343</v>
      </c>
      <c r="H21" s="84" t="s">
        <v>338</v>
      </c>
      <c r="I21" s="84" t="s">
        <v>171</v>
      </c>
      <c r="J21" s="84"/>
      <c r="K21" s="94">
        <v>1.9499999999999997</v>
      </c>
      <c r="L21" s="97" t="s">
        <v>175</v>
      </c>
      <c r="M21" s="98">
        <v>4.0999999999999995E-3</v>
      </c>
      <c r="N21" s="98">
        <v>-1.8E-3</v>
      </c>
      <c r="O21" s="94">
        <v>1090825.1299999997</v>
      </c>
      <c r="P21" s="96">
        <v>101.06</v>
      </c>
      <c r="Q21" s="84"/>
      <c r="R21" s="94">
        <v>1102.3878299999999</v>
      </c>
      <c r="S21" s="95">
        <v>8.8480885375603413E-4</v>
      </c>
      <c r="T21" s="95">
        <v>2.9714216735447926E-3</v>
      </c>
      <c r="U21" s="95">
        <v>7.8170125272450949E-4</v>
      </c>
    </row>
    <row r="22" spans="2:21">
      <c r="B22" s="87" t="s">
        <v>359</v>
      </c>
      <c r="C22" s="84" t="s">
        <v>360</v>
      </c>
      <c r="D22" s="97" t="s">
        <v>131</v>
      </c>
      <c r="E22" s="97" t="s">
        <v>337</v>
      </c>
      <c r="F22" s="84" t="s">
        <v>348</v>
      </c>
      <c r="G22" s="97" t="s">
        <v>343</v>
      </c>
      <c r="H22" s="84" t="s">
        <v>338</v>
      </c>
      <c r="I22" s="84" t="s">
        <v>171</v>
      </c>
      <c r="J22" s="84"/>
      <c r="K22" s="94">
        <v>1.34</v>
      </c>
      <c r="L22" s="97" t="s">
        <v>175</v>
      </c>
      <c r="M22" s="98">
        <v>6.4000000000000003E-3</v>
      </c>
      <c r="N22" s="98">
        <v>-3.4000000000000002E-3</v>
      </c>
      <c r="O22" s="94">
        <v>11191146.169999998</v>
      </c>
      <c r="P22" s="96">
        <v>101.93</v>
      </c>
      <c r="Q22" s="84"/>
      <c r="R22" s="94">
        <v>11407.134439999998</v>
      </c>
      <c r="S22" s="95">
        <v>3.5526376728320886E-3</v>
      </c>
      <c r="T22" s="95">
        <v>3.0747261159491609E-2</v>
      </c>
      <c r="U22" s="95">
        <v>8.088778775564763E-3</v>
      </c>
    </row>
    <row r="23" spans="2:21">
      <c r="B23" s="87" t="s">
        <v>361</v>
      </c>
      <c r="C23" s="84" t="s">
        <v>362</v>
      </c>
      <c r="D23" s="97" t="s">
        <v>131</v>
      </c>
      <c r="E23" s="97" t="s">
        <v>337</v>
      </c>
      <c r="F23" s="84" t="s">
        <v>363</v>
      </c>
      <c r="G23" s="97" t="s">
        <v>343</v>
      </c>
      <c r="H23" s="84" t="s">
        <v>338</v>
      </c>
      <c r="I23" s="84" t="s">
        <v>171</v>
      </c>
      <c r="J23" s="84"/>
      <c r="K23" s="94">
        <v>3.5799999999999992</v>
      </c>
      <c r="L23" s="97" t="s">
        <v>175</v>
      </c>
      <c r="M23" s="98">
        <v>0.05</v>
      </c>
      <c r="N23" s="98">
        <v>1.1999999999999999E-3</v>
      </c>
      <c r="O23" s="94">
        <v>6287701.8399999989</v>
      </c>
      <c r="P23" s="96">
        <v>123.62</v>
      </c>
      <c r="Q23" s="84"/>
      <c r="R23" s="94">
        <v>7772.8569099999995</v>
      </c>
      <c r="S23" s="95">
        <v>1.9950780157551367E-3</v>
      </c>
      <c r="T23" s="95">
        <v>2.0951279449208368E-2</v>
      </c>
      <c r="U23" s="95">
        <v>5.5117190324891017E-3</v>
      </c>
    </row>
    <row r="24" spans="2:21">
      <c r="B24" s="87" t="s">
        <v>364</v>
      </c>
      <c r="C24" s="84" t="s">
        <v>365</v>
      </c>
      <c r="D24" s="97" t="s">
        <v>131</v>
      </c>
      <c r="E24" s="97" t="s">
        <v>337</v>
      </c>
      <c r="F24" s="84" t="s">
        <v>363</v>
      </c>
      <c r="G24" s="97" t="s">
        <v>343</v>
      </c>
      <c r="H24" s="84" t="s">
        <v>338</v>
      </c>
      <c r="I24" s="84" t="s">
        <v>171</v>
      </c>
      <c r="J24" s="84"/>
      <c r="K24" s="94">
        <v>1.46</v>
      </c>
      <c r="L24" s="97" t="s">
        <v>175</v>
      </c>
      <c r="M24" s="98">
        <v>1.6E-2</v>
      </c>
      <c r="N24" s="98">
        <v>-2.5000000000000001E-3</v>
      </c>
      <c r="O24" s="94">
        <v>703388.59999999986</v>
      </c>
      <c r="P24" s="96">
        <v>102.67</v>
      </c>
      <c r="Q24" s="84"/>
      <c r="R24" s="94">
        <v>722.16908999999987</v>
      </c>
      <c r="S24" s="95">
        <v>3.3507301754057595E-4</v>
      </c>
      <c r="T24" s="95">
        <v>1.9465643828725141E-3</v>
      </c>
      <c r="U24" s="95">
        <v>5.1208881935127949E-4</v>
      </c>
    </row>
    <row r="25" spans="2:21">
      <c r="B25" s="87" t="s">
        <v>366</v>
      </c>
      <c r="C25" s="84" t="s">
        <v>367</v>
      </c>
      <c r="D25" s="97" t="s">
        <v>131</v>
      </c>
      <c r="E25" s="97" t="s">
        <v>337</v>
      </c>
      <c r="F25" s="84" t="s">
        <v>363</v>
      </c>
      <c r="G25" s="97" t="s">
        <v>343</v>
      </c>
      <c r="H25" s="84" t="s">
        <v>338</v>
      </c>
      <c r="I25" s="84" t="s">
        <v>171</v>
      </c>
      <c r="J25" s="84"/>
      <c r="K25" s="94">
        <v>2.48</v>
      </c>
      <c r="L25" s="97" t="s">
        <v>175</v>
      </c>
      <c r="M25" s="98">
        <v>6.9999999999999993E-3</v>
      </c>
      <c r="N25" s="98">
        <v>-1.4000000000000004E-3</v>
      </c>
      <c r="O25" s="94">
        <v>1805760.62</v>
      </c>
      <c r="P25" s="96">
        <v>104.3</v>
      </c>
      <c r="Q25" s="84"/>
      <c r="R25" s="94">
        <v>1883.4083199999995</v>
      </c>
      <c r="S25" s="95">
        <v>5.0800621526440903E-4</v>
      </c>
      <c r="T25" s="95">
        <v>5.0766165498965874E-3</v>
      </c>
      <c r="U25" s="95">
        <v>1.3355214953123746E-3</v>
      </c>
    </row>
    <row r="26" spans="2:21">
      <c r="B26" s="87" t="s">
        <v>368</v>
      </c>
      <c r="C26" s="84" t="s">
        <v>369</v>
      </c>
      <c r="D26" s="97" t="s">
        <v>131</v>
      </c>
      <c r="E26" s="97" t="s">
        <v>337</v>
      </c>
      <c r="F26" s="84" t="s">
        <v>363</v>
      </c>
      <c r="G26" s="97" t="s">
        <v>343</v>
      </c>
      <c r="H26" s="84" t="s">
        <v>338</v>
      </c>
      <c r="I26" s="84" t="s">
        <v>171</v>
      </c>
      <c r="J26" s="84"/>
      <c r="K26" s="94">
        <v>5.0000000000000018</v>
      </c>
      <c r="L26" s="97" t="s">
        <v>175</v>
      </c>
      <c r="M26" s="98">
        <v>6.0000000000000001E-3</v>
      </c>
      <c r="N26" s="98">
        <v>5.3E-3</v>
      </c>
      <c r="O26" s="94">
        <v>1147177.9999999998</v>
      </c>
      <c r="P26" s="96">
        <v>101.6</v>
      </c>
      <c r="Q26" s="84"/>
      <c r="R26" s="94">
        <v>1165.5329299999996</v>
      </c>
      <c r="S26" s="95">
        <v>5.1578381805143087E-4</v>
      </c>
      <c r="T26" s="95">
        <v>3.1416255832869317E-3</v>
      </c>
      <c r="U26" s="95">
        <v>8.2647733100670007E-4</v>
      </c>
    </row>
    <row r="27" spans="2:21">
      <c r="B27" s="87" t="s">
        <v>370</v>
      </c>
      <c r="C27" s="84" t="s">
        <v>371</v>
      </c>
      <c r="D27" s="97" t="s">
        <v>131</v>
      </c>
      <c r="E27" s="97" t="s">
        <v>337</v>
      </c>
      <c r="F27" s="84" t="s">
        <v>372</v>
      </c>
      <c r="G27" s="97" t="s">
        <v>343</v>
      </c>
      <c r="H27" s="84" t="s">
        <v>373</v>
      </c>
      <c r="I27" s="84" t="s">
        <v>171</v>
      </c>
      <c r="J27" s="84"/>
      <c r="K27" s="94">
        <v>1.4999999999999998</v>
      </c>
      <c r="L27" s="97" t="s">
        <v>175</v>
      </c>
      <c r="M27" s="98">
        <v>8.0000000000000002E-3</v>
      </c>
      <c r="N27" s="98">
        <v>-5.2999999999999992E-3</v>
      </c>
      <c r="O27" s="94">
        <v>1442560.1699999997</v>
      </c>
      <c r="P27" s="96">
        <v>104.27</v>
      </c>
      <c r="Q27" s="84"/>
      <c r="R27" s="94">
        <v>1504.1574899999998</v>
      </c>
      <c r="S27" s="95">
        <v>2.2381235765041732E-3</v>
      </c>
      <c r="T27" s="95">
        <v>4.0543682038024081E-3</v>
      </c>
      <c r="U27" s="95">
        <v>1.0665954052014107E-3</v>
      </c>
    </row>
    <row r="28" spans="2:21">
      <c r="B28" s="87" t="s">
        <v>374</v>
      </c>
      <c r="C28" s="84" t="s">
        <v>375</v>
      </c>
      <c r="D28" s="97" t="s">
        <v>131</v>
      </c>
      <c r="E28" s="97" t="s">
        <v>337</v>
      </c>
      <c r="F28" s="84" t="s">
        <v>342</v>
      </c>
      <c r="G28" s="97" t="s">
        <v>343</v>
      </c>
      <c r="H28" s="84" t="s">
        <v>373</v>
      </c>
      <c r="I28" s="84" t="s">
        <v>171</v>
      </c>
      <c r="J28" s="84"/>
      <c r="K28" s="94">
        <v>2.0299999999999998</v>
      </c>
      <c r="L28" s="97" t="s">
        <v>175</v>
      </c>
      <c r="M28" s="98">
        <v>3.4000000000000002E-2</v>
      </c>
      <c r="N28" s="98">
        <v>-3.0999999999999999E-3</v>
      </c>
      <c r="O28" s="94">
        <v>4246690.4099999992</v>
      </c>
      <c r="P28" s="96">
        <v>114.75</v>
      </c>
      <c r="Q28" s="84"/>
      <c r="R28" s="94">
        <v>4873.0771499999992</v>
      </c>
      <c r="S28" s="95">
        <v>2.2700530590753945E-3</v>
      </c>
      <c r="T28" s="95">
        <v>1.3135093354909304E-2</v>
      </c>
      <c r="U28" s="95">
        <v>3.4554903538604759E-3</v>
      </c>
    </row>
    <row r="29" spans="2:21">
      <c r="B29" s="87" t="s">
        <v>376</v>
      </c>
      <c r="C29" s="84" t="s">
        <v>377</v>
      </c>
      <c r="D29" s="97" t="s">
        <v>131</v>
      </c>
      <c r="E29" s="97" t="s">
        <v>337</v>
      </c>
      <c r="F29" s="84" t="s">
        <v>348</v>
      </c>
      <c r="G29" s="97" t="s">
        <v>343</v>
      </c>
      <c r="H29" s="84" t="s">
        <v>373</v>
      </c>
      <c r="I29" s="84" t="s">
        <v>171</v>
      </c>
      <c r="J29" s="84"/>
      <c r="K29" s="94">
        <v>0.98000000000000009</v>
      </c>
      <c r="L29" s="97" t="s">
        <v>175</v>
      </c>
      <c r="M29" s="98">
        <v>0.03</v>
      </c>
      <c r="N29" s="98">
        <v>-4.6999999999999993E-3</v>
      </c>
      <c r="O29" s="94">
        <v>16338.899999999998</v>
      </c>
      <c r="P29" s="96">
        <v>110.52</v>
      </c>
      <c r="Q29" s="84"/>
      <c r="R29" s="94">
        <v>18.057749999999995</v>
      </c>
      <c r="S29" s="95">
        <v>3.4039374999999996E-5</v>
      </c>
      <c r="T29" s="95">
        <v>4.8673604937613897E-5</v>
      </c>
      <c r="U29" s="95">
        <v>1.280471845955158E-5</v>
      </c>
    </row>
    <row r="30" spans="2:21">
      <c r="B30" s="87" t="s">
        <v>378</v>
      </c>
      <c r="C30" s="84" t="s">
        <v>379</v>
      </c>
      <c r="D30" s="97" t="s">
        <v>131</v>
      </c>
      <c r="E30" s="97" t="s">
        <v>337</v>
      </c>
      <c r="F30" s="84" t="s">
        <v>380</v>
      </c>
      <c r="G30" s="97" t="s">
        <v>381</v>
      </c>
      <c r="H30" s="84" t="s">
        <v>373</v>
      </c>
      <c r="I30" s="84" t="s">
        <v>171</v>
      </c>
      <c r="J30" s="84"/>
      <c r="K30" s="94">
        <v>6.6799999999999988</v>
      </c>
      <c r="L30" s="97" t="s">
        <v>175</v>
      </c>
      <c r="M30" s="98">
        <v>8.3000000000000001E-3</v>
      </c>
      <c r="N30" s="98">
        <v>0.01</v>
      </c>
      <c r="O30" s="94">
        <v>4436999.9999999991</v>
      </c>
      <c r="P30" s="96">
        <v>100.28</v>
      </c>
      <c r="Q30" s="84"/>
      <c r="R30" s="94">
        <v>4449.4236100000007</v>
      </c>
      <c r="S30" s="95">
        <v>2.8973072085943644E-3</v>
      </c>
      <c r="T30" s="95">
        <v>1.1993160110934748E-2</v>
      </c>
      <c r="U30" s="95">
        <v>3.1550783809351471E-3</v>
      </c>
    </row>
    <row r="31" spans="2:21">
      <c r="B31" s="87" t="s">
        <v>382</v>
      </c>
      <c r="C31" s="84" t="s">
        <v>383</v>
      </c>
      <c r="D31" s="97" t="s">
        <v>131</v>
      </c>
      <c r="E31" s="97" t="s">
        <v>337</v>
      </c>
      <c r="F31" s="84" t="s">
        <v>380</v>
      </c>
      <c r="G31" s="97" t="s">
        <v>381</v>
      </c>
      <c r="H31" s="84" t="s">
        <v>373</v>
      </c>
      <c r="I31" s="84" t="s">
        <v>171</v>
      </c>
      <c r="J31" s="84"/>
      <c r="K31" s="94">
        <v>10.24</v>
      </c>
      <c r="L31" s="97" t="s">
        <v>175</v>
      </c>
      <c r="M31" s="98">
        <v>1.6500000000000001E-2</v>
      </c>
      <c r="N31" s="98">
        <v>1.7399999999999999E-2</v>
      </c>
      <c r="O31" s="94">
        <v>653999.99999999988</v>
      </c>
      <c r="P31" s="96">
        <v>100.87</v>
      </c>
      <c r="Q31" s="84"/>
      <c r="R31" s="94">
        <v>659.68979999999988</v>
      </c>
      <c r="S31" s="95">
        <v>1.5465928842538397E-3</v>
      </c>
      <c r="T31" s="95">
        <v>1.7781551248950466E-3</v>
      </c>
      <c r="U31" s="95">
        <v>4.6778486575779879E-4</v>
      </c>
    </row>
    <row r="32" spans="2:21">
      <c r="B32" s="87" t="s">
        <v>384</v>
      </c>
      <c r="C32" s="84" t="s">
        <v>385</v>
      </c>
      <c r="D32" s="97" t="s">
        <v>131</v>
      </c>
      <c r="E32" s="97" t="s">
        <v>337</v>
      </c>
      <c r="F32" s="84" t="s">
        <v>386</v>
      </c>
      <c r="G32" s="97" t="s">
        <v>387</v>
      </c>
      <c r="H32" s="84" t="s">
        <v>373</v>
      </c>
      <c r="I32" s="84" t="s">
        <v>339</v>
      </c>
      <c r="J32" s="84"/>
      <c r="K32" s="94">
        <v>3.4799999999999991</v>
      </c>
      <c r="L32" s="97" t="s">
        <v>175</v>
      </c>
      <c r="M32" s="98">
        <v>6.5000000000000006E-3</v>
      </c>
      <c r="N32" s="98">
        <v>2.5999999999999999E-3</v>
      </c>
      <c r="O32" s="94">
        <v>3756214.7599999993</v>
      </c>
      <c r="P32" s="96">
        <v>101.56</v>
      </c>
      <c r="Q32" s="94">
        <v>12.230449999999999</v>
      </c>
      <c r="R32" s="94">
        <v>3827.0421699999993</v>
      </c>
      <c r="S32" s="95">
        <v>3.5545120204196739E-3</v>
      </c>
      <c r="T32" s="95">
        <v>1.0315567480010999E-2</v>
      </c>
      <c r="U32" s="95">
        <v>2.7137488070042692E-3</v>
      </c>
    </row>
    <row r="33" spans="2:21">
      <c r="B33" s="87" t="s">
        <v>388</v>
      </c>
      <c r="C33" s="84" t="s">
        <v>389</v>
      </c>
      <c r="D33" s="97" t="s">
        <v>131</v>
      </c>
      <c r="E33" s="97" t="s">
        <v>337</v>
      </c>
      <c r="F33" s="84" t="s">
        <v>386</v>
      </c>
      <c r="G33" s="97" t="s">
        <v>387</v>
      </c>
      <c r="H33" s="84" t="s">
        <v>373</v>
      </c>
      <c r="I33" s="84" t="s">
        <v>339</v>
      </c>
      <c r="J33" s="84"/>
      <c r="K33" s="94">
        <v>4.59</v>
      </c>
      <c r="L33" s="97" t="s">
        <v>175</v>
      </c>
      <c r="M33" s="98">
        <v>1.6399999999999998E-2</v>
      </c>
      <c r="N33" s="98">
        <v>7.4000000000000012E-3</v>
      </c>
      <c r="O33" s="94">
        <v>2675320.1999999997</v>
      </c>
      <c r="P33" s="96">
        <v>104.78</v>
      </c>
      <c r="Q33" s="84"/>
      <c r="R33" s="94">
        <v>2803.2004199999997</v>
      </c>
      <c r="S33" s="95">
        <v>2.5103074021934737E-3</v>
      </c>
      <c r="T33" s="95">
        <v>7.5558621535924122E-3</v>
      </c>
      <c r="U33" s="95">
        <v>1.987744440132173E-3</v>
      </c>
    </row>
    <row r="34" spans="2:21">
      <c r="B34" s="87" t="s">
        <v>390</v>
      </c>
      <c r="C34" s="84" t="s">
        <v>391</v>
      </c>
      <c r="D34" s="97" t="s">
        <v>131</v>
      </c>
      <c r="E34" s="97" t="s">
        <v>337</v>
      </c>
      <c r="F34" s="84" t="s">
        <v>386</v>
      </c>
      <c r="G34" s="97" t="s">
        <v>387</v>
      </c>
      <c r="H34" s="84" t="s">
        <v>373</v>
      </c>
      <c r="I34" s="84" t="s">
        <v>171</v>
      </c>
      <c r="J34" s="84"/>
      <c r="K34" s="94">
        <v>5.7299999999999986</v>
      </c>
      <c r="L34" s="97" t="s">
        <v>175</v>
      </c>
      <c r="M34" s="98">
        <v>1.34E-2</v>
      </c>
      <c r="N34" s="98">
        <v>1.2299999999999995E-2</v>
      </c>
      <c r="O34" s="94">
        <v>12409599.999999998</v>
      </c>
      <c r="P34" s="96">
        <v>102.49</v>
      </c>
      <c r="Q34" s="84"/>
      <c r="R34" s="94">
        <v>12718.59922</v>
      </c>
      <c r="S34" s="95">
        <v>2.844318799583048E-3</v>
      </c>
      <c r="T34" s="95">
        <v>3.4282237476658192E-2</v>
      </c>
      <c r="U34" s="95">
        <v>9.0187361222728406E-3</v>
      </c>
    </row>
    <row r="35" spans="2:21">
      <c r="B35" s="87" t="s">
        <v>392</v>
      </c>
      <c r="C35" s="84" t="s">
        <v>393</v>
      </c>
      <c r="D35" s="97" t="s">
        <v>131</v>
      </c>
      <c r="E35" s="97" t="s">
        <v>337</v>
      </c>
      <c r="F35" s="84" t="s">
        <v>363</v>
      </c>
      <c r="G35" s="97" t="s">
        <v>343</v>
      </c>
      <c r="H35" s="84" t="s">
        <v>373</v>
      </c>
      <c r="I35" s="84" t="s">
        <v>171</v>
      </c>
      <c r="J35" s="84"/>
      <c r="K35" s="94">
        <v>3.47</v>
      </c>
      <c r="L35" s="97" t="s">
        <v>175</v>
      </c>
      <c r="M35" s="98">
        <v>4.2000000000000003E-2</v>
      </c>
      <c r="N35" s="98">
        <v>1E-3</v>
      </c>
      <c r="O35" s="94">
        <v>1899999.9999999998</v>
      </c>
      <c r="P35" s="96">
        <v>118.95</v>
      </c>
      <c r="Q35" s="84"/>
      <c r="R35" s="94">
        <v>2260.0499299999997</v>
      </c>
      <c r="S35" s="95">
        <v>1.9043151781937869E-3</v>
      </c>
      <c r="T35" s="95">
        <v>6.0918318966705137E-3</v>
      </c>
      <c r="U35" s="95">
        <v>1.6025973921545741E-3</v>
      </c>
    </row>
    <row r="36" spans="2:21">
      <c r="B36" s="87" t="s">
        <v>394</v>
      </c>
      <c r="C36" s="84" t="s">
        <v>395</v>
      </c>
      <c r="D36" s="97" t="s">
        <v>131</v>
      </c>
      <c r="E36" s="97" t="s">
        <v>337</v>
      </c>
      <c r="F36" s="84" t="s">
        <v>363</v>
      </c>
      <c r="G36" s="97" t="s">
        <v>343</v>
      </c>
      <c r="H36" s="84" t="s">
        <v>373</v>
      </c>
      <c r="I36" s="84" t="s">
        <v>171</v>
      </c>
      <c r="J36" s="84"/>
      <c r="K36" s="94">
        <v>1.4800000000000002</v>
      </c>
      <c r="L36" s="97" t="s">
        <v>175</v>
      </c>
      <c r="M36" s="98">
        <v>4.0999999999999995E-2</v>
      </c>
      <c r="N36" s="98">
        <v>-2.0000000000000005E-3</v>
      </c>
      <c r="O36" s="94">
        <v>6653524.379999999</v>
      </c>
      <c r="P36" s="96">
        <v>131.94</v>
      </c>
      <c r="Q36" s="84"/>
      <c r="R36" s="94">
        <v>8778.6599799999985</v>
      </c>
      <c r="S36" s="95">
        <v>2.8466294550432707E-3</v>
      </c>
      <c r="T36" s="95">
        <v>2.3662362572754721E-2</v>
      </c>
      <c r="U36" s="95">
        <v>6.2249322034047833E-3</v>
      </c>
    </row>
    <row r="37" spans="2:21">
      <c r="B37" s="87" t="s">
        <v>396</v>
      </c>
      <c r="C37" s="84" t="s">
        <v>397</v>
      </c>
      <c r="D37" s="97" t="s">
        <v>131</v>
      </c>
      <c r="E37" s="97" t="s">
        <v>337</v>
      </c>
      <c r="F37" s="84" t="s">
        <v>363</v>
      </c>
      <c r="G37" s="97" t="s">
        <v>343</v>
      </c>
      <c r="H37" s="84" t="s">
        <v>373</v>
      </c>
      <c r="I37" s="84" t="s">
        <v>171</v>
      </c>
      <c r="J37" s="84"/>
      <c r="K37" s="94">
        <v>2.58</v>
      </c>
      <c r="L37" s="97" t="s">
        <v>175</v>
      </c>
      <c r="M37" s="98">
        <v>0.04</v>
      </c>
      <c r="N37" s="98">
        <v>-1.2000000000000001E-3</v>
      </c>
      <c r="O37" s="94">
        <v>4710763.9299999988</v>
      </c>
      <c r="P37" s="96">
        <v>119.31</v>
      </c>
      <c r="Q37" s="84"/>
      <c r="R37" s="94">
        <v>5620.4125599999988</v>
      </c>
      <c r="S37" s="95">
        <v>1.6217925061926242E-3</v>
      </c>
      <c r="T37" s="95">
        <v>1.514949207580364E-2</v>
      </c>
      <c r="U37" s="95">
        <v>3.9854245660355002E-3</v>
      </c>
    </row>
    <row r="38" spans="2:21">
      <c r="B38" s="87" t="s">
        <v>398</v>
      </c>
      <c r="C38" s="84" t="s">
        <v>399</v>
      </c>
      <c r="D38" s="97" t="s">
        <v>131</v>
      </c>
      <c r="E38" s="97" t="s">
        <v>337</v>
      </c>
      <c r="F38" s="84" t="s">
        <v>400</v>
      </c>
      <c r="G38" s="97" t="s">
        <v>387</v>
      </c>
      <c r="H38" s="84" t="s">
        <v>401</v>
      </c>
      <c r="I38" s="84" t="s">
        <v>339</v>
      </c>
      <c r="J38" s="84"/>
      <c r="K38" s="94">
        <v>1.33</v>
      </c>
      <c r="L38" s="97" t="s">
        <v>175</v>
      </c>
      <c r="M38" s="98">
        <v>1.6399999999999998E-2</v>
      </c>
      <c r="N38" s="98">
        <v>-4.999999999999999E-4</v>
      </c>
      <c r="O38" s="94">
        <v>1015981.5999999999</v>
      </c>
      <c r="P38" s="96">
        <v>102.39</v>
      </c>
      <c r="Q38" s="84"/>
      <c r="R38" s="94">
        <v>1040.2635799999998</v>
      </c>
      <c r="S38" s="95">
        <v>1.9515738190240049E-3</v>
      </c>
      <c r="T38" s="95">
        <v>2.8039694050425949E-3</v>
      </c>
      <c r="U38" s="95">
        <v>7.3764905736457831E-4</v>
      </c>
    </row>
    <row r="39" spans="2:21">
      <c r="B39" s="87" t="s">
        <v>402</v>
      </c>
      <c r="C39" s="84" t="s">
        <v>403</v>
      </c>
      <c r="D39" s="97" t="s">
        <v>131</v>
      </c>
      <c r="E39" s="97" t="s">
        <v>337</v>
      </c>
      <c r="F39" s="84" t="s">
        <v>400</v>
      </c>
      <c r="G39" s="97" t="s">
        <v>387</v>
      </c>
      <c r="H39" s="84" t="s">
        <v>401</v>
      </c>
      <c r="I39" s="84" t="s">
        <v>339</v>
      </c>
      <c r="J39" s="84"/>
      <c r="K39" s="94">
        <v>5.44</v>
      </c>
      <c r="L39" s="97" t="s">
        <v>175</v>
      </c>
      <c r="M39" s="98">
        <v>2.3399999999999997E-2</v>
      </c>
      <c r="N39" s="98">
        <v>1.2800000000000001E-2</v>
      </c>
      <c r="O39" s="94">
        <v>2801829.5799999996</v>
      </c>
      <c r="P39" s="96">
        <v>107.17</v>
      </c>
      <c r="Q39" s="84"/>
      <c r="R39" s="94">
        <v>3002.7206499999993</v>
      </c>
      <c r="S39" s="95">
        <v>1.350812756502649E-3</v>
      </c>
      <c r="T39" s="95">
        <v>8.0936572195381608E-3</v>
      </c>
      <c r="U39" s="95">
        <v>2.1292238809337664E-3</v>
      </c>
    </row>
    <row r="40" spans="2:21">
      <c r="B40" s="87" t="s">
        <v>404</v>
      </c>
      <c r="C40" s="84" t="s">
        <v>405</v>
      </c>
      <c r="D40" s="97" t="s">
        <v>131</v>
      </c>
      <c r="E40" s="97" t="s">
        <v>337</v>
      </c>
      <c r="F40" s="84" t="s">
        <v>400</v>
      </c>
      <c r="G40" s="97" t="s">
        <v>387</v>
      </c>
      <c r="H40" s="84" t="s">
        <v>401</v>
      </c>
      <c r="I40" s="84" t="s">
        <v>339</v>
      </c>
      <c r="J40" s="84"/>
      <c r="K40" s="94">
        <v>2.3199999999999994</v>
      </c>
      <c r="L40" s="97" t="s">
        <v>175</v>
      </c>
      <c r="M40" s="98">
        <v>0.03</v>
      </c>
      <c r="N40" s="98">
        <v>3.9999999999999996E-4</v>
      </c>
      <c r="O40" s="94">
        <v>4194090.0799999996</v>
      </c>
      <c r="P40" s="96">
        <v>108.9</v>
      </c>
      <c r="Q40" s="84"/>
      <c r="R40" s="94">
        <v>4567.36409</v>
      </c>
      <c r="S40" s="95">
        <v>7.7476336258217714E-3</v>
      </c>
      <c r="T40" s="95">
        <v>1.2311061750378894E-2</v>
      </c>
      <c r="U40" s="95">
        <v>3.2387097658742657E-3</v>
      </c>
    </row>
    <row r="41" spans="2:21">
      <c r="B41" s="87" t="s">
        <v>406</v>
      </c>
      <c r="C41" s="84" t="s">
        <v>407</v>
      </c>
      <c r="D41" s="97" t="s">
        <v>131</v>
      </c>
      <c r="E41" s="97" t="s">
        <v>337</v>
      </c>
      <c r="F41" s="84" t="s">
        <v>408</v>
      </c>
      <c r="G41" s="97" t="s">
        <v>387</v>
      </c>
      <c r="H41" s="84" t="s">
        <v>401</v>
      </c>
      <c r="I41" s="84" t="s">
        <v>171</v>
      </c>
      <c r="J41" s="84"/>
      <c r="K41" s="94">
        <v>0.76999999999999991</v>
      </c>
      <c r="L41" s="97" t="s">
        <v>175</v>
      </c>
      <c r="M41" s="98">
        <v>4.9500000000000002E-2</v>
      </c>
      <c r="N41" s="98">
        <v>-2.8000000000000004E-3</v>
      </c>
      <c r="O41" s="94">
        <v>348795.78999999992</v>
      </c>
      <c r="P41" s="96">
        <v>125.36</v>
      </c>
      <c r="Q41" s="84"/>
      <c r="R41" s="94">
        <v>437.25037999999995</v>
      </c>
      <c r="S41" s="95">
        <v>2.7041709782355794E-3</v>
      </c>
      <c r="T41" s="95">
        <v>1.1785827279113708E-3</v>
      </c>
      <c r="U41" s="95">
        <v>3.1005346802519382E-4</v>
      </c>
    </row>
    <row r="42" spans="2:21">
      <c r="B42" s="87" t="s">
        <v>409</v>
      </c>
      <c r="C42" s="84" t="s">
        <v>410</v>
      </c>
      <c r="D42" s="97" t="s">
        <v>131</v>
      </c>
      <c r="E42" s="97" t="s">
        <v>337</v>
      </c>
      <c r="F42" s="84" t="s">
        <v>408</v>
      </c>
      <c r="G42" s="97" t="s">
        <v>387</v>
      </c>
      <c r="H42" s="84" t="s">
        <v>401</v>
      </c>
      <c r="I42" s="84" t="s">
        <v>171</v>
      </c>
      <c r="J42" s="84"/>
      <c r="K42" s="94">
        <v>2.48</v>
      </c>
      <c r="L42" s="97" t="s">
        <v>175</v>
      </c>
      <c r="M42" s="98">
        <v>4.8000000000000001E-2</v>
      </c>
      <c r="N42" s="98">
        <v>4.0000000000000002E-4</v>
      </c>
      <c r="O42" s="94">
        <v>4790786.3</v>
      </c>
      <c r="P42" s="96">
        <v>115.81</v>
      </c>
      <c r="Q42" s="84"/>
      <c r="R42" s="94">
        <v>5548.2095799999988</v>
      </c>
      <c r="S42" s="95">
        <v>3.5238133170926176E-3</v>
      </c>
      <c r="T42" s="95">
        <v>1.4954873182318104E-2</v>
      </c>
      <c r="U42" s="95">
        <v>3.9342255611295382E-3</v>
      </c>
    </row>
    <row r="43" spans="2:21">
      <c r="B43" s="87" t="s">
        <v>411</v>
      </c>
      <c r="C43" s="84" t="s">
        <v>412</v>
      </c>
      <c r="D43" s="97" t="s">
        <v>131</v>
      </c>
      <c r="E43" s="97" t="s">
        <v>337</v>
      </c>
      <c r="F43" s="84" t="s">
        <v>408</v>
      </c>
      <c r="G43" s="97" t="s">
        <v>387</v>
      </c>
      <c r="H43" s="84" t="s">
        <v>401</v>
      </c>
      <c r="I43" s="84" t="s">
        <v>171</v>
      </c>
      <c r="J43" s="84"/>
      <c r="K43" s="94">
        <v>6.4399999999999995</v>
      </c>
      <c r="L43" s="97" t="s">
        <v>175</v>
      </c>
      <c r="M43" s="98">
        <v>3.2000000000000001E-2</v>
      </c>
      <c r="N43" s="98">
        <v>1.4300000000000002E-2</v>
      </c>
      <c r="O43" s="94">
        <v>3493637.9999999995</v>
      </c>
      <c r="P43" s="96">
        <v>112.5</v>
      </c>
      <c r="Q43" s="84"/>
      <c r="R43" s="94">
        <v>3930.3426899999995</v>
      </c>
      <c r="S43" s="95">
        <v>2.1178492449151799E-3</v>
      </c>
      <c r="T43" s="95">
        <v>1.0594007966800887E-2</v>
      </c>
      <c r="U43" s="95">
        <v>2.7869990223038099E-3</v>
      </c>
    </row>
    <row r="44" spans="2:21">
      <c r="B44" s="87" t="s">
        <v>413</v>
      </c>
      <c r="C44" s="84" t="s">
        <v>414</v>
      </c>
      <c r="D44" s="97" t="s">
        <v>131</v>
      </c>
      <c r="E44" s="97" t="s">
        <v>337</v>
      </c>
      <c r="F44" s="84" t="s">
        <v>408</v>
      </c>
      <c r="G44" s="97" t="s">
        <v>387</v>
      </c>
      <c r="H44" s="84" t="s">
        <v>401</v>
      </c>
      <c r="I44" s="84" t="s">
        <v>171</v>
      </c>
      <c r="J44" s="84"/>
      <c r="K44" s="94">
        <v>1.2299999999999998</v>
      </c>
      <c r="L44" s="97" t="s">
        <v>175</v>
      </c>
      <c r="M44" s="98">
        <v>4.9000000000000002E-2</v>
      </c>
      <c r="N44" s="98">
        <v>-1.8999999999999998E-3</v>
      </c>
      <c r="O44" s="94">
        <v>1464184.7899999998</v>
      </c>
      <c r="P44" s="96">
        <v>119.44</v>
      </c>
      <c r="Q44" s="84"/>
      <c r="R44" s="94">
        <v>1748.8222899999998</v>
      </c>
      <c r="S44" s="95">
        <v>4.9273336761189541E-3</v>
      </c>
      <c r="T44" s="95">
        <v>4.7138478077032447E-3</v>
      </c>
      <c r="U44" s="95">
        <v>1.240086780426037E-3</v>
      </c>
    </row>
    <row r="45" spans="2:21">
      <c r="B45" s="87" t="s">
        <v>415</v>
      </c>
      <c r="C45" s="84" t="s">
        <v>416</v>
      </c>
      <c r="D45" s="97" t="s">
        <v>131</v>
      </c>
      <c r="E45" s="97" t="s">
        <v>337</v>
      </c>
      <c r="F45" s="84" t="s">
        <v>417</v>
      </c>
      <c r="G45" s="97" t="s">
        <v>418</v>
      </c>
      <c r="H45" s="84" t="s">
        <v>401</v>
      </c>
      <c r="I45" s="84" t="s">
        <v>171</v>
      </c>
      <c r="J45" s="84"/>
      <c r="K45" s="94">
        <v>2.1300000000000003</v>
      </c>
      <c r="L45" s="97" t="s">
        <v>175</v>
      </c>
      <c r="M45" s="98">
        <v>3.7000000000000005E-2</v>
      </c>
      <c r="N45" s="98">
        <v>-1E-4</v>
      </c>
      <c r="O45" s="94">
        <v>3471356.9999999995</v>
      </c>
      <c r="P45" s="96">
        <v>113.5</v>
      </c>
      <c r="Q45" s="84"/>
      <c r="R45" s="94">
        <v>3939.9903399999994</v>
      </c>
      <c r="S45" s="95">
        <v>1.1571260935686622E-3</v>
      </c>
      <c r="T45" s="95">
        <v>1.0620012640953335E-2</v>
      </c>
      <c r="U45" s="95">
        <v>2.7938401537873163E-3</v>
      </c>
    </row>
    <row r="46" spans="2:21">
      <c r="B46" s="87" t="s">
        <v>419</v>
      </c>
      <c r="C46" s="84" t="s">
        <v>420</v>
      </c>
      <c r="D46" s="97" t="s">
        <v>131</v>
      </c>
      <c r="E46" s="97" t="s">
        <v>337</v>
      </c>
      <c r="F46" s="84" t="s">
        <v>417</v>
      </c>
      <c r="G46" s="97" t="s">
        <v>418</v>
      </c>
      <c r="H46" s="84" t="s">
        <v>401</v>
      </c>
      <c r="I46" s="84" t="s">
        <v>171</v>
      </c>
      <c r="J46" s="84"/>
      <c r="K46" s="94">
        <v>5.6100000000000012</v>
      </c>
      <c r="L46" s="97" t="s">
        <v>175</v>
      </c>
      <c r="M46" s="98">
        <v>2.2000000000000002E-2</v>
      </c>
      <c r="N46" s="98">
        <v>1.3100000000000001E-2</v>
      </c>
      <c r="O46" s="94">
        <v>4851596.9999999991</v>
      </c>
      <c r="P46" s="96">
        <v>106.26</v>
      </c>
      <c r="Q46" s="84"/>
      <c r="R46" s="94">
        <v>5155.3072999999986</v>
      </c>
      <c r="S46" s="95">
        <v>5.5026495394140196E-3</v>
      </c>
      <c r="T46" s="95">
        <v>1.3895828154238317E-2</v>
      </c>
      <c r="U46" s="95">
        <v>3.6556192520646822E-3</v>
      </c>
    </row>
    <row r="47" spans="2:21">
      <c r="B47" s="87" t="s">
        <v>421</v>
      </c>
      <c r="C47" s="84" t="s">
        <v>422</v>
      </c>
      <c r="D47" s="97" t="s">
        <v>131</v>
      </c>
      <c r="E47" s="97" t="s">
        <v>337</v>
      </c>
      <c r="F47" s="84" t="s">
        <v>423</v>
      </c>
      <c r="G47" s="97" t="s">
        <v>387</v>
      </c>
      <c r="H47" s="84" t="s">
        <v>401</v>
      </c>
      <c r="I47" s="84" t="s">
        <v>339</v>
      </c>
      <c r="J47" s="84"/>
      <c r="K47" s="94">
        <v>6.9799999999999986</v>
      </c>
      <c r="L47" s="97" t="s">
        <v>175</v>
      </c>
      <c r="M47" s="98">
        <v>1.8200000000000001E-2</v>
      </c>
      <c r="N47" s="98">
        <v>1.7899999999999999E-2</v>
      </c>
      <c r="O47" s="94">
        <v>922999.99999999988</v>
      </c>
      <c r="P47" s="96">
        <v>100.65</v>
      </c>
      <c r="Q47" s="84"/>
      <c r="R47" s="94">
        <v>928.99946999999986</v>
      </c>
      <c r="S47" s="95">
        <v>3.5095057034220528E-3</v>
      </c>
      <c r="T47" s="95">
        <v>2.5040635289575223E-3</v>
      </c>
      <c r="U47" s="95">
        <v>6.5875187453711759E-4</v>
      </c>
    </row>
    <row r="48" spans="2:21">
      <c r="B48" s="87" t="s">
        <v>424</v>
      </c>
      <c r="C48" s="84" t="s">
        <v>425</v>
      </c>
      <c r="D48" s="97" t="s">
        <v>131</v>
      </c>
      <c r="E48" s="97" t="s">
        <v>337</v>
      </c>
      <c r="F48" s="84" t="s">
        <v>372</v>
      </c>
      <c r="G48" s="97" t="s">
        <v>343</v>
      </c>
      <c r="H48" s="84" t="s">
        <v>401</v>
      </c>
      <c r="I48" s="84" t="s">
        <v>171</v>
      </c>
      <c r="J48" s="84"/>
      <c r="K48" s="94">
        <v>1.3199999999999998</v>
      </c>
      <c r="L48" s="97" t="s">
        <v>175</v>
      </c>
      <c r="M48" s="98">
        <v>3.1E-2</v>
      </c>
      <c r="N48" s="98">
        <v>-4.3E-3</v>
      </c>
      <c r="O48" s="94">
        <v>3064101.1499999994</v>
      </c>
      <c r="P48" s="96">
        <v>113.33</v>
      </c>
      <c r="Q48" s="84"/>
      <c r="R48" s="94">
        <v>3472.5460099999991</v>
      </c>
      <c r="S48" s="95">
        <v>5.9375798611070729E-3</v>
      </c>
      <c r="T48" s="95">
        <v>9.3600438935319986E-3</v>
      </c>
      <c r="U48" s="95">
        <v>2.4623762094330239E-3</v>
      </c>
    </row>
    <row r="49" spans="2:21">
      <c r="B49" s="87" t="s">
        <v>426</v>
      </c>
      <c r="C49" s="84" t="s">
        <v>427</v>
      </c>
      <c r="D49" s="97" t="s">
        <v>131</v>
      </c>
      <c r="E49" s="97" t="s">
        <v>337</v>
      </c>
      <c r="F49" s="84" t="s">
        <v>372</v>
      </c>
      <c r="G49" s="97" t="s">
        <v>343</v>
      </c>
      <c r="H49" s="84" t="s">
        <v>401</v>
      </c>
      <c r="I49" s="84" t="s">
        <v>171</v>
      </c>
      <c r="J49" s="84"/>
      <c r="K49" s="94">
        <v>0.77999999999999992</v>
      </c>
      <c r="L49" s="97" t="s">
        <v>175</v>
      </c>
      <c r="M49" s="98">
        <v>2.7999999999999997E-2</v>
      </c>
      <c r="N49" s="98">
        <v>-5.0000000000000001E-3</v>
      </c>
      <c r="O49" s="94">
        <v>5742136.5999999987</v>
      </c>
      <c r="P49" s="96">
        <v>105.47</v>
      </c>
      <c r="Q49" s="84"/>
      <c r="R49" s="94">
        <v>6056.2318699999996</v>
      </c>
      <c r="S49" s="95">
        <v>5.8382754823681554E-3</v>
      </c>
      <c r="T49" s="95">
        <v>1.6324217438549473E-2</v>
      </c>
      <c r="U49" s="95">
        <v>4.2944632648648697E-3</v>
      </c>
    </row>
    <row r="50" spans="2:21">
      <c r="B50" s="87" t="s">
        <v>428</v>
      </c>
      <c r="C50" s="84" t="s">
        <v>429</v>
      </c>
      <c r="D50" s="97" t="s">
        <v>131</v>
      </c>
      <c r="E50" s="97" t="s">
        <v>337</v>
      </c>
      <c r="F50" s="84" t="s">
        <v>372</v>
      </c>
      <c r="G50" s="97" t="s">
        <v>343</v>
      </c>
      <c r="H50" s="84" t="s">
        <v>401</v>
      </c>
      <c r="I50" s="84" t="s">
        <v>171</v>
      </c>
      <c r="J50" s="84"/>
      <c r="K50" s="94">
        <v>1.46</v>
      </c>
      <c r="L50" s="97" t="s">
        <v>175</v>
      </c>
      <c r="M50" s="98">
        <v>4.2000000000000003E-2</v>
      </c>
      <c r="N50" s="98">
        <v>-2.0999999999999999E-3</v>
      </c>
      <c r="O50" s="94">
        <v>524999.99999999988</v>
      </c>
      <c r="P50" s="96">
        <v>129.63999999999999</v>
      </c>
      <c r="Q50" s="84"/>
      <c r="R50" s="94">
        <v>680.6099999999999</v>
      </c>
      <c r="S50" s="95">
        <v>6.7093509182225954E-3</v>
      </c>
      <c r="T50" s="95">
        <v>1.8345442957505447E-3</v>
      </c>
      <c r="U50" s="95">
        <v>4.8261934242945008E-4</v>
      </c>
    </row>
    <row r="51" spans="2:21">
      <c r="B51" s="87" t="s">
        <v>430</v>
      </c>
      <c r="C51" s="84" t="s">
        <v>431</v>
      </c>
      <c r="D51" s="97" t="s">
        <v>131</v>
      </c>
      <c r="E51" s="97" t="s">
        <v>337</v>
      </c>
      <c r="F51" s="84" t="s">
        <v>342</v>
      </c>
      <c r="G51" s="97" t="s">
        <v>343</v>
      </c>
      <c r="H51" s="84" t="s">
        <v>401</v>
      </c>
      <c r="I51" s="84" t="s">
        <v>171</v>
      </c>
      <c r="J51" s="84"/>
      <c r="K51" s="94">
        <v>2.2500000000000004</v>
      </c>
      <c r="L51" s="97" t="s">
        <v>175</v>
      </c>
      <c r="M51" s="98">
        <v>0.04</v>
      </c>
      <c r="N51" s="98">
        <v>-1.9E-3</v>
      </c>
      <c r="O51" s="94">
        <v>5757167.8499999987</v>
      </c>
      <c r="P51" s="96">
        <v>119.89</v>
      </c>
      <c r="Q51" s="84"/>
      <c r="R51" s="94">
        <v>6902.2683999999981</v>
      </c>
      <c r="S51" s="95">
        <v>4.2645750956668074E-3</v>
      </c>
      <c r="T51" s="95">
        <v>1.8604659233568768E-2</v>
      </c>
      <c r="U51" s="95">
        <v>4.8943862659666651E-3</v>
      </c>
    </row>
    <row r="52" spans="2:21">
      <c r="B52" s="87" t="s">
        <v>432</v>
      </c>
      <c r="C52" s="84" t="s">
        <v>433</v>
      </c>
      <c r="D52" s="97" t="s">
        <v>131</v>
      </c>
      <c r="E52" s="97" t="s">
        <v>337</v>
      </c>
      <c r="F52" s="84" t="s">
        <v>434</v>
      </c>
      <c r="G52" s="97" t="s">
        <v>387</v>
      </c>
      <c r="H52" s="84" t="s">
        <v>401</v>
      </c>
      <c r="I52" s="84" t="s">
        <v>171</v>
      </c>
      <c r="J52" s="84"/>
      <c r="K52" s="94">
        <v>4.5999999999999996</v>
      </c>
      <c r="L52" s="97" t="s">
        <v>175</v>
      </c>
      <c r="M52" s="98">
        <v>4.7500000000000001E-2</v>
      </c>
      <c r="N52" s="98">
        <v>8.8999999999999999E-3</v>
      </c>
      <c r="O52" s="94">
        <v>5776521.4000000004</v>
      </c>
      <c r="P52" s="96">
        <v>144.4</v>
      </c>
      <c r="Q52" s="84"/>
      <c r="R52" s="94">
        <v>8341.2968899999996</v>
      </c>
      <c r="S52" s="95">
        <v>3.0607330048217033E-3</v>
      </c>
      <c r="T52" s="95">
        <v>2.2483476041655664E-2</v>
      </c>
      <c r="U52" s="95">
        <v>5.9147988129187312E-3</v>
      </c>
    </row>
    <row r="53" spans="2:21">
      <c r="B53" s="87" t="s">
        <v>435</v>
      </c>
      <c r="C53" s="84" t="s">
        <v>436</v>
      </c>
      <c r="D53" s="97" t="s">
        <v>131</v>
      </c>
      <c r="E53" s="97" t="s">
        <v>337</v>
      </c>
      <c r="F53" s="84" t="s">
        <v>437</v>
      </c>
      <c r="G53" s="97" t="s">
        <v>343</v>
      </c>
      <c r="H53" s="84" t="s">
        <v>401</v>
      </c>
      <c r="I53" s="84" t="s">
        <v>171</v>
      </c>
      <c r="J53" s="84"/>
      <c r="K53" s="94">
        <v>2.14</v>
      </c>
      <c r="L53" s="97" t="s">
        <v>175</v>
      </c>
      <c r="M53" s="98">
        <v>3.85E-2</v>
      </c>
      <c r="N53" s="98">
        <v>-2.3E-3</v>
      </c>
      <c r="O53" s="94">
        <v>1918213.1599999997</v>
      </c>
      <c r="P53" s="96">
        <v>119.12</v>
      </c>
      <c r="Q53" s="84"/>
      <c r="R53" s="94">
        <v>2284.9755699999992</v>
      </c>
      <c r="S53" s="95">
        <v>4.5035560991986993E-3</v>
      </c>
      <c r="T53" s="95">
        <v>6.1590174958828826E-3</v>
      </c>
      <c r="U53" s="95">
        <v>1.6202721192176983E-3</v>
      </c>
    </row>
    <row r="54" spans="2:21">
      <c r="B54" s="87" t="s">
        <v>438</v>
      </c>
      <c r="C54" s="84" t="s">
        <v>439</v>
      </c>
      <c r="D54" s="97" t="s">
        <v>131</v>
      </c>
      <c r="E54" s="97" t="s">
        <v>337</v>
      </c>
      <c r="F54" s="84" t="s">
        <v>437</v>
      </c>
      <c r="G54" s="97" t="s">
        <v>343</v>
      </c>
      <c r="H54" s="84" t="s">
        <v>401</v>
      </c>
      <c r="I54" s="84" t="s">
        <v>171</v>
      </c>
      <c r="J54" s="84"/>
      <c r="K54" s="94">
        <v>2.0099999999999998</v>
      </c>
      <c r="L54" s="97" t="s">
        <v>175</v>
      </c>
      <c r="M54" s="98">
        <v>4.7500000000000001E-2</v>
      </c>
      <c r="N54" s="98">
        <v>-3.5999999999999999E-3</v>
      </c>
      <c r="O54" s="94">
        <v>487959.79999999993</v>
      </c>
      <c r="P54" s="96">
        <v>136.19999999999999</v>
      </c>
      <c r="Q54" s="84"/>
      <c r="R54" s="94">
        <v>664.60124999999994</v>
      </c>
      <c r="S54" s="95">
        <v>1.3449884715620378E-3</v>
      </c>
      <c r="T54" s="95">
        <v>1.7913936500142252E-3</v>
      </c>
      <c r="U54" s="95">
        <v>4.7126756623145499E-4</v>
      </c>
    </row>
    <row r="55" spans="2:21">
      <c r="B55" s="87" t="s">
        <v>440</v>
      </c>
      <c r="C55" s="84" t="s">
        <v>441</v>
      </c>
      <c r="D55" s="97" t="s">
        <v>131</v>
      </c>
      <c r="E55" s="97" t="s">
        <v>337</v>
      </c>
      <c r="F55" s="84" t="s">
        <v>442</v>
      </c>
      <c r="G55" s="97" t="s">
        <v>343</v>
      </c>
      <c r="H55" s="84" t="s">
        <v>401</v>
      </c>
      <c r="I55" s="84" t="s">
        <v>339</v>
      </c>
      <c r="J55" s="84"/>
      <c r="K55" s="94">
        <v>2.7800000000000002</v>
      </c>
      <c r="L55" s="97" t="s">
        <v>175</v>
      </c>
      <c r="M55" s="98">
        <v>3.5499999999999997E-2</v>
      </c>
      <c r="N55" s="98">
        <v>-1.3000000000000004E-3</v>
      </c>
      <c r="O55" s="94">
        <v>2113129.8899999997</v>
      </c>
      <c r="P55" s="96">
        <v>120.06</v>
      </c>
      <c r="Q55" s="84"/>
      <c r="R55" s="94">
        <v>2537.0235899999993</v>
      </c>
      <c r="S55" s="95">
        <v>5.9296473332433033E-3</v>
      </c>
      <c r="T55" s="95">
        <v>6.8383981358179696E-3</v>
      </c>
      <c r="U55" s="95">
        <v>1.7989989226338177E-3</v>
      </c>
    </row>
    <row r="56" spans="2:21">
      <c r="B56" s="87" t="s">
        <v>443</v>
      </c>
      <c r="C56" s="84" t="s">
        <v>444</v>
      </c>
      <c r="D56" s="97" t="s">
        <v>131</v>
      </c>
      <c r="E56" s="97" t="s">
        <v>337</v>
      </c>
      <c r="F56" s="84" t="s">
        <v>442</v>
      </c>
      <c r="G56" s="97" t="s">
        <v>343</v>
      </c>
      <c r="H56" s="84" t="s">
        <v>401</v>
      </c>
      <c r="I56" s="84" t="s">
        <v>339</v>
      </c>
      <c r="J56" s="84"/>
      <c r="K56" s="94">
        <v>1.1700000000000002</v>
      </c>
      <c r="L56" s="97" t="s">
        <v>175</v>
      </c>
      <c r="M56" s="98">
        <v>4.6500000000000007E-2</v>
      </c>
      <c r="N56" s="98">
        <v>-6.6000000000000017E-3</v>
      </c>
      <c r="O56" s="94">
        <v>910220.31999999983</v>
      </c>
      <c r="P56" s="96">
        <v>132.82</v>
      </c>
      <c r="Q56" s="163">
        <v>-0.12119902400013401</v>
      </c>
      <c r="R56" s="94">
        <v>1208.8334299999997</v>
      </c>
      <c r="S56" s="95">
        <v>2.7741596473364119E-3</v>
      </c>
      <c r="T56" s="95">
        <v>3.258339538824092E-3</v>
      </c>
      <c r="U56" s="95">
        <v>8.5718163866727872E-4</v>
      </c>
    </row>
    <row r="57" spans="2:21">
      <c r="B57" s="87" t="s">
        <v>445</v>
      </c>
      <c r="C57" s="84" t="s">
        <v>446</v>
      </c>
      <c r="D57" s="97" t="s">
        <v>131</v>
      </c>
      <c r="E57" s="97" t="s">
        <v>337</v>
      </c>
      <c r="F57" s="84" t="s">
        <v>442</v>
      </c>
      <c r="G57" s="97" t="s">
        <v>343</v>
      </c>
      <c r="H57" s="84" t="s">
        <v>401</v>
      </c>
      <c r="I57" s="84" t="s">
        <v>339</v>
      </c>
      <c r="J57" s="84"/>
      <c r="K57" s="94">
        <v>5.61</v>
      </c>
      <c r="L57" s="97" t="s">
        <v>175</v>
      </c>
      <c r="M57" s="98">
        <v>1.4999999999999999E-2</v>
      </c>
      <c r="N57" s="98">
        <v>6.3E-3</v>
      </c>
      <c r="O57" s="94">
        <v>1328506.7999999998</v>
      </c>
      <c r="P57" s="96">
        <v>106.12</v>
      </c>
      <c r="Q57" s="84"/>
      <c r="R57" s="94">
        <v>1409.8114699999996</v>
      </c>
      <c r="S57" s="95">
        <v>2.3826155744988233E-3</v>
      </c>
      <c r="T57" s="95">
        <v>3.8000640460354534E-3</v>
      </c>
      <c r="U57" s="95">
        <v>9.9969480995121479E-4</v>
      </c>
    </row>
    <row r="58" spans="2:21">
      <c r="B58" s="87" t="s">
        <v>447</v>
      </c>
      <c r="C58" s="84" t="s">
        <v>448</v>
      </c>
      <c r="D58" s="97" t="s">
        <v>131</v>
      </c>
      <c r="E58" s="97" t="s">
        <v>337</v>
      </c>
      <c r="F58" s="84" t="s">
        <v>449</v>
      </c>
      <c r="G58" s="97" t="s">
        <v>450</v>
      </c>
      <c r="H58" s="84" t="s">
        <v>401</v>
      </c>
      <c r="I58" s="84" t="s">
        <v>339</v>
      </c>
      <c r="J58" s="84"/>
      <c r="K58" s="94">
        <v>1.6999999999999997</v>
      </c>
      <c r="L58" s="97" t="s">
        <v>175</v>
      </c>
      <c r="M58" s="98">
        <v>4.6500000000000007E-2</v>
      </c>
      <c r="N58" s="98">
        <v>1.5E-3</v>
      </c>
      <c r="O58" s="94">
        <v>7177.3999999999987</v>
      </c>
      <c r="P58" s="96">
        <v>134.52000000000001</v>
      </c>
      <c r="Q58" s="84"/>
      <c r="R58" s="94">
        <v>9.6550299999999982</v>
      </c>
      <c r="S58" s="95">
        <v>7.0831352980193089E-5</v>
      </c>
      <c r="T58" s="95">
        <v>2.6024566509161461E-5</v>
      </c>
      <c r="U58" s="95">
        <v>6.8463646284018945E-6</v>
      </c>
    </row>
    <row r="59" spans="2:21">
      <c r="B59" s="87" t="s">
        <v>451</v>
      </c>
      <c r="C59" s="84" t="s">
        <v>452</v>
      </c>
      <c r="D59" s="97" t="s">
        <v>131</v>
      </c>
      <c r="E59" s="97" t="s">
        <v>337</v>
      </c>
      <c r="F59" s="84" t="s">
        <v>453</v>
      </c>
      <c r="G59" s="97" t="s">
        <v>454</v>
      </c>
      <c r="H59" s="84" t="s">
        <v>401</v>
      </c>
      <c r="I59" s="84" t="s">
        <v>171</v>
      </c>
      <c r="J59" s="84"/>
      <c r="K59" s="94">
        <v>7.91</v>
      </c>
      <c r="L59" s="97" t="s">
        <v>175</v>
      </c>
      <c r="M59" s="98">
        <v>3.85E-2</v>
      </c>
      <c r="N59" s="98">
        <v>1.52E-2</v>
      </c>
      <c r="O59" s="94">
        <v>1930949.1399999997</v>
      </c>
      <c r="P59" s="96">
        <v>122.89</v>
      </c>
      <c r="Q59" s="84"/>
      <c r="R59" s="94">
        <v>2372.9434999999994</v>
      </c>
      <c r="S59" s="95">
        <v>7.0952104656897769E-4</v>
      </c>
      <c r="T59" s="95">
        <v>6.3961298865184649E-3</v>
      </c>
      <c r="U59" s="95">
        <v>1.6826500221745753E-3</v>
      </c>
    </row>
    <row r="60" spans="2:21">
      <c r="B60" s="87" t="s">
        <v>455</v>
      </c>
      <c r="C60" s="84" t="s">
        <v>456</v>
      </c>
      <c r="D60" s="97" t="s">
        <v>131</v>
      </c>
      <c r="E60" s="97" t="s">
        <v>337</v>
      </c>
      <c r="F60" s="84" t="s">
        <v>453</v>
      </c>
      <c r="G60" s="97" t="s">
        <v>454</v>
      </c>
      <c r="H60" s="84" t="s">
        <v>401</v>
      </c>
      <c r="I60" s="84" t="s">
        <v>171</v>
      </c>
      <c r="J60" s="84"/>
      <c r="K60" s="94">
        <v>6.1100000000000012</v>
      </c>
      <c r="L60" s="97" t="s">
        <v>175</v>
      </c>
      <c r="M60" s="98">
        <v>4.4999999999999998E-2</v>
      </c>
      <c r="N60" s="98">
        <v>1.1899999999999999E-2</v>
      </c>
      <c r="O60" s="94">
        <v>9176650.9999999981</v>
      </c>
      <c r="P60" s="96">
        <v>124.25</v>
      </c>
      <c r="Q60" s="84"/>
      <c r="R60" s="94">
        <v>11401.989169999999</v>
      </c>
      <c r="S60" s="95">
        <v>3.1197351404937093E-3</v>
      </c>
      <c r="T60" s="95">
        <v>3.0733392386290224E-2</v>
      </c>
      <c r="U60" s="95">
        <v>8.0851302737443044E-3</v>
      </c>
    </row>
    <row r="61" spans="2:21">
      <c r="B61" s="87" t="s">
        <v>457</v>
      </c>
      <c r="C61" s="84" t="s">
        <v>458</v>
      </c>
      <c r="D61" s="97" t="s">
        <v>131</v>
      </c>
      <c r="E61" s="97" t="s">
        <v>337</v>
      </c>
      <c r="F61" s="84" t="s">
        <v>342</v>
      </c>
      <c r="G61" s="97" t="s">
        <v>343</v>
      </c>
      <c r="H61" s="84" t="s">
        <v>401</v>
      </c>
      <c r="I61" s="84" t="s">
        <v>339</v>
      </c>
      <c r="J61" s="84"/>
      <c r="K61" s="94">
        <v>4.6500000000000004</v>
      </c>
      <c r="L61" s="97" t="s">
        <v>175</v>
      </c>
      <c r="M61" s="98">
        <v>1.6399999999999998E-2</v>
      </c>
      <c r="N61" s="98">
        <v>1.4100000000000001E-2</v>
      </c>
      <c r="O61" s="94">
        <v>47</v>
      </c>
      <c r="P61" s="96">
        <v>5085000</v>
      </c>
      <c r="Q61" s="84"/>
      <c r="R61" s="94">
        <v>2389.9500499999995</v>
      </c>
      <c r="S61" s="95">
        <v>3.8286086673183406E-3</v>
      </c>
      <c r="T61" s="95">
        <v>6.4419700435730141E-3</v>
      </c>
      <c r="U61" s="95">
        <v>1.6947093365807602E-3</v>
      </c>
    </row>
    <row r="62" spans="2:21">
      <c r="B62" s="87" t="s">
        <v>459</v>
      </c>
      <c r="C62" s="84" t="s">
        <v>460</v>
      </c>
      <c r="D62" s="97" t="s">
        <v>131</v>
      </c>
      <c r="E62" s="97" t="s">
        <v>337</v>
      </c>
      <c r="F62" s="84" t="s">
        <v>342</v>
      </c>
      <c r="G62" s="97" t="s">
        <v>343</v>
      </c>
      <c r="H62" s="84" t="s">
        <v>401</v>
      </c>
      <c r="I62" s="84" t="s">
        <v>339</v>
      </c>
      <c r="J62" s="84"/>
      <c r="K62" s="94">
        <v>8.6000000000000014</v>
      </c>
      <c r="L62" s="97" t="s">
        <v>175</v>
      </c>
      <c r="M62" s="98">
        <v>2.7799999999999998E-2</v>
      </c>
      <c r="N62" s="98">
        <v>2.7000000000000003E-2</v>
      </c>
      <c r="O62" s="94">
        <v>15</v>
      </c>
      <c r="P62" s="96">
        <v>5086469</v>
      </c>
      <c r="Q62" s="84"/>
      <c r="R62" s="94">
        <v>762.97032999999988</v>
      </c>
      <c r="S62" s="95">
        <v>3.5868005738881005E-3</v>
      </c>
      <c r="T62" s="95">
        <v>2.0565417298135653E-3</v>
      </c>
      <c r="U62" s="95">
        <v>5.4102090618383589E-4</v>
      </c>
    </row>
    <row r="63" spans="2:21">
      <c r="B63" s="87" t="s">
        <v>461</v>
      </c>
      <c r="C63" s="84" t="s">
        <v>462</v>
      </c>
      <c r="D63" s="97" t="s">
        <v>131</v>
      </c>
      <c r="E63" s="97" t="s">
        <v>337</v>
      </c>
      <c r="F63" s="84" t="s">
        <v>342</v>
      </c>
      <c r="G63" s="97" t="s">
        <v>343</v>
      </c>
      <c r="H63" s="84" t="s">
        <v>401</v>
      </c>
      <c r="I63" s="84" t="s">
        <v>171</v>
      </c>
      <c r="J63" s="84"/>
      <c r="K63" s="94">
        <v>1.7900000000000003</v>
      </c>
      <c r="L63" s="97" t="s">
        <v>175</v>
      </c>
      <c r="M63" s="98">
        <v>0.05</v>
      </c>
      <c r="N63" s="98">
        <v>-2.5000000000000001E-3</v>
      </c>
      <c r="O63" s="94">
        <v>3093356.8099999996</v>
      </c>
      <c r="P63" s="96">
        <v>122.01</v>
      </c>
      <c r="Q63" s="84"/>
      <c r="R63" s="94">
        <v>3774.2046899999996</v>
      </c>
      <c r="S63" s="95">
        <v>3.0933599033599029E-3</v>
      </c>
      <c r="T63" s="95">
        <v>1.0173147154808854E-2</v>
      </c>
      <c r="U63" s="95">
        <v>2.6762818437606655E-3</v>
      </c>
    </row>
    <row r="64" spans="2:21">
      <c r="B64" s="87" t="s">
        <v>463</v>
      </c>
      <c r="C64" s="84" t="s">
        <v>464</v>
      </c>
      <c r="D64" s="97" t="s">
        <v>131</v>
      </c>
      <c r="E64" s="97" t="s">
        <v>337</v>
      </c>
      <c r="F64" s="84" t="s">
        <v>465</v>
      </c>
      <c r="G64" s="97" t="s">
        <v>387</v>
      </c>
      <c r="H64" s="84" t="s">
        <v>401</v>
      </c>
      <c r="I64" s="84" t="s">
        <v>339</v>
      </c>
      <c r="J64" s="84"/>
      <c r="K64" s="94">
        <v>1.6800000000000004</v>
      </c>
      <c r="L64" s="97" t="s">
        <v>175</v>
      </c>
      <c r="M64" s="98">
        <v>5.0999999999999997E-2</v>
      </c>
      <c r="N64" s="98">
        <v>-5.5999999999999991E-3</v>
      </c>
      <c r="O64" s="94">
        <v>1384311.36</v>
      </c>
      <c r="P64" s="96">
        <v>123.7</v>
      </c>
      <c r="Q64" s="84"/>
      <c r="R64" s="94">
        <v>1712.3932499999999</v>
      </c>
      <c r="S64" s="95">
        <v>3.0020736713893413E-3</v>
      </c>
      <c r="T64" s="95">
        <v>4.6156554691662429E-3</v>
      </c>
      <c r="U64" s="95">
        <v>1.214255012849692E-3</v>
      </c>
    </row>
    <row r="65" spans="2:21">
      <c r="B65" s="87" t="s">
        <v>466</v>
      </c>
      <c r="C65" s="84" t="s">
        <v>467</v>
      </c>
      <c r="D65" s="97" t="s">
        <v>131</v>
      </c>
      <c r="E65" s="97" t="s">
        <v>337</v>
      </c>
      <c r="F65" s="84" t="s">
        <v>465</v>
      </c>
      <c r="G65" s="97" t="s">
        <v>387</v>
      </c>
      <c r="H65" s="84" t="s">
        <v>401</v>
      </c>
      <c r="I65" s="84" t="s">
        <v>339</v>
      </c>
      <c r="J65" s="84"/>
      <c r="K65" s="94">
        <v>3.0400000000000005</v>
      </c>
      <c r="L65" s="97" t="s">
        <v>175</v>
      </c>
      <c r="M65" s="98">
        <v>2.5499999999999998E-2</v>
      </c>
      <c r="N65" s="98">
        <v>3.4000000000000007E-3</v>
      </c>
      <c r="O65" s="94">
        <v>1834585.3899999997</v>
      </c>
      <c r="P65" s="96">
        <v>109.01</v>
      </c>
      <c r="Q65" s="84"/>
      <c r="R65" s="94">
        <v>1999.8816099999997</v>
      </c>
      <c r="S65" s="95">
        <v>2.0919281819121297E-3</v>
      </c>
      <c r="T65" s="95">
        <v>5.3905634648358323E-3</v>
      </c>
      <c r="U65" s="95">
        <v>1.4181124984278073E-3</v>
      </c>
    </row>
    <row r="66" spans="2:21">
      <c r="B66" s="87" t="s">
        <v>468</v>
      </c>
      <c r="C66" s="84" t="s">
        <v>469</v>
      </c>
      <c r="D66" s="97" t="s">
        <v>131</v>
      </c>
      <c r="E66" s="97" t="s">
        <v>337</v>
      </c>
      <c r="F66" s="84" t="s">
        <v>465</v>
      </c>
      <c r="G66" s="97" t="s">
        <v>387</v>
      </c>
      <c r="H66" s="84" t="s">
        <v>401</v>
      </c>
      <c r="I66" s="84" t="s">
        <v>339</v>
      </c>
      <c r="J66" s="84"/>
      <c r="K66" s="94">
        <v>7.169999999999999</v>
      </c>
      <c r="L66" s="97" t="s">
        <v>175</v>
      </c>
      <c r="M66" s="98">
        <v>2.35E-2</v>
      </c>
      <c r="N66" s="98">
        <v>1.7999999999999995E-2</v>
      </c>
      <c r="O66" s="94">
        <v>3286503.59</v>
      </c>
      <c r="P66" s="96">
        <v>105.47</v>
      </c>
      <c r="Q66" s="163">
        <v>74.278630000000007</v>
      </c>
      <c r="R66" s="94">
        <v>3541.9473099999996</v>
      </c>
      <c r="S66" s="95">
        <v>4.0987784451901113E-3</v>
      </c>
      <c r="T66" s="95">
        <v>9.5471110230667885E-3</v>
      </c>
      <c r="U66" s="95">
        <v>2.5115885480259761E-3</v>
      </c>
    </row>
    <row r="67" spans="2:21">
      <c r="B67" s="87" t="s">
        <v>470</v>
      </c>
      <c r="C67" s="84" t="s">
        <v>471</v>
      </c>
      <c r="D67" s="97" t="s">
        <v>131</v>
      </c>
      <c r="E67" s="97" t="s">
        <v>337</v>
      </c>
      <c r="F67" s="84" t="s">
        <v>465</v>
      </c>
      <c r="G67" s="97" t="s">
        <v>387</v>
      </c>
      <c r="H67" s="84" t="s">
        <v>401</v>
      </c>
      <c r="I67" s="84" t="s">
        <v>339</v>
      </c>
      <c r="J67" s="84"/>
      <c r="K67" s="94">
        <v>5.9699999999999989</v>
      </c>
      <c r="L67" s="97" t="s">
        <v>175</v>
      </c>
      <c r="M67" s="98">
        <v>1.7600000000000001E-2</v>
      </c>
      <c r="N67" s="98">
        <v>1.3599999999999999E-2</v>
      </c>
      <c r="O67" s="94">
        <v>2140124.2099999995</v>
      </c>
      <c r="P67" s="96">
        <v>104.69</v>
      </c>
      <c r="Q67" s="84"/>
      <c r="R67" s="94">
        <v>2240.49613</v>
      </c>
      <c r="S67" s="95">
        <v>1.9319373627765966E-3</v>
      </c>
      <c r="T67" s="95">
        <v>6.0391257767923945E-3</v>
      </c>
      <c r="U67" s="95">
        <v>1.5887318272965838E-3</v>
      </c>
    </row>
    <row r="68" spans="2:21">
      <c r="B68" s="87" t="s">
        <v>472</v>
      </c>
      <c r="C68" s="84" t="s">
        <v>473</v>
      </c>
      <c r="D68" s="97" t="s">
        <v>131</v>
      </c>
      <c r="E68" s="97" t="s">
        <v>337</v>
      </c>
      <c r="F68" s="84" t="s">
        <v>465</v>
      </c>
      <c r="G68" s="97" t="s">
        <v>387</v>
      </c>
      <c r="H68" s="84" t="s">
        <v>401</v>
      </c>
      <c r="I68" s="84" t="s">
        <v>339</v>
      </c>
      <c r="J68" s="84"/>
      <c r="K68" s="94">
        <v>6.4399999999999995</v>
      </c>
      <c r="L68" s="97" t="s">
        <v>175</v>
      </c>
      <c r="M68" s="98">
        <v>2.1499999999999998E-2</v>
      </c>
      <c r="N68" s="98">
        <v>1.6599999999999997E-2</v>
      </c>
      <c r="O68" s="94">
        <v>1439999.9999999998</v>
      </c>
      <c r="P68" s="96">
        <v>106.26</v>
      </c>
      <c r="Q68" s="84"/>
      <c r="R68" s="94">
        <v>1530.1440099999998</v>
      </c>
      <c r="S68" s="95">
        <v>1.7983733375966434E-3</v>
      </c>
      <c r="T68" s="95">
        <v>4.1244133427695224E-3</v>
      </c>
      <c r="U68" s="95">
        <v>1.0850224003887128E-3</v>
      </c>
    </row>
    <row r="69" spans="2:21">
      <c r="B69" s="87" t="s">
        <v>474</v>
      </c>
      <c r="C69" s="84" t="s">
        <v>475</v>
      </c>
      <c r="D69" s="97" t="s">
        <v>131</v>
      </c>
      <c r="E69" s="97" t="s">
        <v>337</v>
      </c>
      <c r="F69" s="84" t="s">
        <v>437</v>
      </c>
      <c r="G69" s="97" t="s">
        <v>343</v>
      </c>
      <c r="H69" s="84" t="s">
        <v>401</v>
      </c>
      <c r="I69" s="84" t="s">
        <v>171</v>
      </c>
      <c r="J69" s="84"/>
      <c r="K69" s="94">
        <v>0.66</v>
      </c>
      <c r="L69" s="97" t="s">
        <v>175</v>
      </c>
      <c r="M69" s="98">
        <v>5.2499999999999998E-2</v>
      </c>
      <c r="N69" s="98">
        <v>-1.1500000000000002E-2</v>
      </c>
      <c r="O69" s="94">
        <v>1831172.8899999997</v>
      </c>
      <c r="P69" s="96">
        <v>134.59</v>
      </c>
      <c r="Q69" s="84"/>
      <c r="R69" s="94">
        <v>2464.5755899999995</v>
      </c>
      <c r="S69" s="95">
        <v>7.629887041666665E-3</v>
      </c>
      <c r="T69" s="95">
        <v>6.6431188053077874E-3</v>
      </c>
      <c r="U69" s="95">
        <v>1.747626174480942E-3</v>
      </c>
    </row>
    <row r="70" spans="2:21">
      <c r="B70" s="87" t="s">
        <v>476</v>
      </c>
      <c r="C70" s="84" t="s">
        <v>477</v>
      </c>
      <c r="D70" s="97" t="s">
        <v>131</v>
      </c>
      <c r="E70" s="97" t="s">
        <v>337</v>
      </c>
      <c r="F70" s="84" t="s">
        <v>363</v>
      </c>
      <c r="G70" s="97" t="s">
        <v>343</v>
      </c>
      <c r="H70" s="84" t="s">
        <v>401</v>
      </c>
      <c r="I70" s="84" t="s">
        <v>339</v>
      </c>
      <c r="J70" s="84"/>
      <c r="K70" s="94">
        <v>1.6800000000000002</v>
      </c>
      <c r="L70" s="97" t="s">
        <v>175</v>
      </c>
      <c r="M70" s="98">
        <v>6.5000000000000002E-2</v>
      </c>
      <c r="N70" s="98">
        <v>-2.7000000000000001E-3</v>
      </c>
      <c r="O70" s="94">
        <v>2999523.68</v>
      </c>
      <c r="P70" s="96">
        <v>124.62</v>
      </c>
      <c r="Q70" s="94">
        <v>54.293429999999994</v>
      </c>
      <c r="R70" s="94">
        <v>3792.3000899999993</v>
      </c>
      <c r="S70" s="95">
        <v>1.9044594793650794E-3</v>
      </c>
      <c r="T70" s="95">
        <v>1.0221922243111E-2</v>
      </c>
      <c r="U70" s="95">
        <v>2.6891132597683613E-3</v>
      </c>
    </row>
    <row r="71" spans="2:21">
      <c r="B71" s="87" t="s">
        <v>478</v>
      </c>
      <c r="C71" s="84" t="s">
        <v>479</v>
      </c>
      <c r="D71" s="97" t="s">
        <v>131</v>
      </c>
      <c r="E71" s="97" t="s">
        <v>337</v>
      </c>
      <c r="F71" s="84" t="s">
        <v>480</v>
      </c>
      <c r="G71" s="97" t="s">
        <v>387</v>
      </c>
      <c r="H71" s="84" t="s">
        <v>401</v>
      </c>
      <c r="I71" s="84" t="s">
        <v>339</v>
      </c>
      <c r="J71" s="84"/>
      <c r="K71" s="94">
        <v>8.16</v>
      </c>
      <c r="L71" s="97" t="s">
        <v>175</v>
      </c>
      <c r="M71" s="98">
        <v>3.5000000000000003E-2</v>
      </c>
      <c r="N71" s="98">
        <v>2.07E-2</v>
      </c>
      <c r="O71" s="94">
        <v>551922.49999999988</v>
      </c>
      <c r="P71" s="96">
        <v>114.24</v>
      </c>
      <c r="Q71" s="84"/>
      <c r="R71" s="94">
        <v>630.51626999999985</v>
      </c>
      <c r="S71" s="95">
        <v>2.0376873726497308E-3</v>
      </c>
      <c r="T71" s="95">
        <v>1.6995195875852695E-3</v>
      </c>
      <c r="U71" s="95">
        <v>4.4709796743872346E-4</v>
      </c>
    </row>
    <row r="72" spans="2:21">
      <c r="B72" s="87" t="s">
        <v>481</v>
      </c>
      <c r="C72" s="84" t="s">
        <v>482</v>
      </c>
      <c r="D72" s="97" t="s">
        <v>131</v>
      </c>
      <c r="E72" s="97" t="s">
        <v>337</v>
      </c>
      <c r="F72" s="84" t="s">
        <v>480</v>
      </c>
      <c r="G72" s="97" t="s">
        <v>387</v>
      </c>
      <c r="H72" s="84" t="s">
        <v>401</v>
      </c>
      <c r="I72" s="84" t="s">
        <v>339</v>
      </c>
      <c r="J72" s="84"/>
      <c r="K72" s="94">
        <v>1.41</v>
      </c>
      <c r="L72" s="97" t="s">
        <v>175</v>
      </c>
      <c r="M72" s="98">
        <v>3.9E-2</v>
      </c>
      <c r="N72" s="98">
        <v>-2.3999999999999998E-3</v>
      </c>
      <c r="O72" s="94">
        <v>0.42999999999999994</v>
      </c>
      <c r="P72" s="96">
        <v>114.27</v>
      </c>
      <c r="Q72" s="84"/>
      <c r="R72" s="94">
        <v>4.999999999999999E-4</v>
      </c>
      <c r="S72" s="95">
        <v>3.0916281434821165E-9</v>
      </c>
      <c r="T72" s="95">
        <v>1.3477206445325111E-9</v>
      </c>
      <c r="U72" s="95">
        <v>3.5454911214164505E-10</v>
      </c>
    </row>
    <row r="73" spans="2:21">
      <c r="B73" s="87" t="s">
        <v>483</v>
      </c>
      <c r="C73" s="84" t="s">
        <v>484</v>
      </c>
      <c r="D73" s="97" t="s">
        <v>131</v>
      </c>
      <c r="E73" s="97" t="s">
        <v>337</v>
      </c>
      <c r="F73" s="84" t="s">
        <v>480</v>
      </c>
      <c r="G73" s="97" t="s">
        <v>387</v>
      </c>
      <c r="H73" s="84" t="s">
        <v>401</v>
      </c>
      <c r="I73" s="84" t="s">
        <v>339</v>
      </c>
      <c r="J73" s="84"/>
      <c r="K73" s="94">
        <v>4.1100000000000003</v>
      </c>
      <c r="L73" s="97" t="s">
        <v>175</v>
      </c>
      <c r="M73" s="98">
        <v>0.04</v>
      </c>
      <c r="N73" s="98">
        <v>4.4000000000000003E-3</v>
      </c>
      <c r="O73" s="94">
        <v>1844758.0799999996</v>
      </c>
      <c r="P73" s="96">
        <v>115.51</v>
      </c>
      <c r="Q73" s="84"/>
      <c r="R73" s="94">
        <v>2130.8800899999992</v>
      </c>
      <c r="S73" s="95">
        <v>2.6976564872343411E-3</v>
      </c>
      <c r="T73" s="95">
        <v>5.7436621766325897E-3</v>
      </c>
      <c r="U73" s="95">
        <v>1.5110032879796171E-3</v>
      </c>
    </row>
    <row r="74" spans="2:21">
      <c r="B74" s="87" t="s">
        <v>485</v>
      </c>
      <c r="C74" s="84" t="s">
        <v>486</v>
      </c>
      <c r="D74" s="97" t="s">
        <v>131</v>
      </c>
      <c r="E74" s="97" t="s">
        <v>337</v>
      </c>
      <c r="F74" s="84" t="s">
        <v>480</v>
      </c>
      <c r="G74" s="97" t="s">
        <v>387</v>
      </c>
      <c r="H74" s="84" t="s">
        <v>401</v>
      </c>
      <c r="I74" s="84" t="s">
        <v>339</v>
      </c>
      <c r="J74" s="84"/>
      <c r="K74" s="94">
        <v>6.8100000000000005</v>
      </c>
      <c r="L74" s="97" t="s">
        <v>175</v>
      </c>
      <c r="M74" s="98">
        <v>0.04</v>
      </c>
      <c r="N74" s="98">
        <v>1.4800000000000001E-2</v>
      </c>
      <c r="O74" s="94">
        <v>3251454.95</v>
      </c>
      <c r="P74" s="96">
        <v>119.27</v>
      </c>
      <c r="Q74" s="84"/>
      <c r="R74" s="94">
        <v>3878.0102399999992</v>
      </c>
      <c r="S74" s="95">
        <v>4.4891556691459989E-3</v>
      </c>
      <c r="T74" s="95">
        <v>1.0452948920312956E-2</v>
      </c>
      <c r="U74" s="95">
        <v>2.7498901749364157E-3</v>
      </c>
    </row>
    <row r="75" spans="2:21">
      <c r="B75" s="87" t="s">
        <v>487</v>
      </c>
      <c r="C75" s="84" t="s">
        <v>488</v>
      </c>
      <c r="D75" s="97" t="s">
        <v>131</v>
      </c>
      <c r="E75" s="97" t="s">
        <v>337</v>
      </c>
      <c r="F75" s="84" t="s">
        <v>489</v>
      </c>
      <c r="G75" s="97" t="s">
        <v>490</v>
      </c>
      <c r="H75" s="84" t="s">
        <v>491</v>
      </c>
      <c r="I75" s="84" t="s">
        <v>339</v>
      </c>
      <c r="J75" s="84"/>
      <c r="K75" s="94">
        <v>8.19</v>
      </c>
      <c r="L75" s="97" t="s">
        <v>175</v>
      </c>
      <c r="M75" s="98">
        <v>5.1500000000000004E-2</v>
      </c>
      <c r="N75" s="98">
        <v>2.5100000000000008E-2</v>
      </c>
      <c r="O75" s="94">
        <v>5426834.2499999991</v>
      </c>
      <c r="P75" s="96">
        <v>150.72999999999999</v>
      </c>
      <c r="Q75" s="84"/>
      <c r="R75" s="94">
        <v>8179.8669999999993</v>
      </c>
      <c r="S75" s="95">
        <v>1.5282457416484604E-3</v>
      </c>
      <c r="T75" s="95">
        <v>2.2048351250860437E-2</v>
      </c>
      <c r="U75" s="95">
        <v>5.8003291645734841E-3</v>
      </c>
    </row>
    <row r="76" spans="2:21">
      <c r="B76" s="87" t="s">
        <v>492</v>
      </c>
      <c r="C76" s="84" t="s">
        <v>493</v>
      </c>
      <c r="D76" s="97" t="s">
        <v>131</v>
      </c>
      <c r="E76" s="97" t="s">
        <v>337</v>
      </c>
      <c r="F76" s="84" t="s">
        <v>423</v>
      </c>
      <c r="G76" s="97" t="s">
        <v>387</v>
      </c>
      <c r="H76" s="84" t="s">
        <v>491</v>
      </c>
      <c r="I76" s="84" t="s">
        <v>171</v>
      </c>
      <c r="J76" s="84"/>
      <c r="K76" s="94">
        <v>2.9899999999999998</v>
      </c>
      <c r="L76" s="97" t="s">
        <v>175</v>
      </c>
      <c r="M76" s="98">
        <v>2.8500000000000001E-2</v>
      </c>
      <c r="N76" s="98">
        <v>5.1999999999999989E-3</v>
      </c>
      <c r="O76" s="94">
        <v>604691.91999999993</v>
      </c>
      <c r="P76" s="96">
        <v>108.92</v>
      </c>
      <c r="Q76" s="84"/>
      <c r="R76" s="94">
        <v>658.63040999999987</v>
      </c>
      <c r="S76" s="95">
        <v>1.3183282421354013E-3</v>
      </c>
      <c r="T76" s="95">
        <v>1.7752996013478241E-3</v>
      </c>
      <c r="U76" s="95">
        <v>4.670336541899753E-4</v>
      </c>
    </row>
    <row r="77" spans="2:21">
      <c r="B77" s="87" t="s">
        <v>494</v>
      </c>
      <c r="C77" s="84" t="s">
        <v>495</v>
      </c>
      <c r="D77" s="97" t="s">
        <v>131</v>
      </c>
      <c r="E77" s="97" t="s">
        <v>337</v>
      </c>
      <c r="F77" s="84" t="s">
        <v>423</v>
      </c>
      <c r="G77" s="97" t="s">
        <v>387</v>
      </c>
      <c r="H77" s="84" t="s">
        <v>491</v>
      </c>
      <c r="I77" s="84" t="s">
        <v>171</v>
      </c>
      <c r="J77" s="84"/>
      <c r="K77" s="94">
        <v>0.5</v>
      </c>
      <c r="L77" s="97" t="s">
        <v>175</v>
      </c>
      <c r="M77" s="98">
        <v>4.8499999999999995E-2</v>
      </c>
      <c r="N77" s="98">
        <v>1.2199999999999997E-2</v>
      </c>
      <c r="O77" s="94">
        <v>24425.009999999995</v>
      </c>
      <c r="P77" s="96">
        <v>123.77</v>
      </c>
      <c r="Q77" s="84"/>
      <c r="R77" s="94">
        <v>30.230839999999997</v>
      </c>
      <c r="S77" s="95">
        <v>1.9503708789408839E-4</v>
      </c>
      <c r="T77" s="95">
        <v>8.1485454339118435E-5</v>
      </c>
      <c r="U77" s="95">
        <v>2.143663496259226E-5</v>
      </c>
    </row>
    <row r="78" spans="2:21">
      <c r="B78" s="87" t="s">
        <v>496</v>
      </c>
      <c r="C78" s="84" t="s">
        <v>497</v>
      </c>
      <c r="D78" s="97" t="s">
        <v>131</v>
      </c>
      <c r="E78" s="97" t="s">
        <v>337</v>
      </c>
      <c r="F78" s="84" t="s">
        <v>423</v>
      </c>
      <c r="G78" s="97" t="s">
        <v>387</v>
      </c>
      <c r="H78" s="84" t="s">
        <v>491</v>
      </c>
      <c r="I78" s="84" t="s">
        <v>171</v>
      </c>
      <c r="J78" s="84"/>
      <c r="K78" s="94">
        <v>4.84</v>
      </c>
      <c r="L78" s="97" t="s">
        <v>175</v>
      </c>
      <c r="M78" s="98">
        <v>2.5000000000000001E-2</v>
      </c>
      <c r="N78" s="98">
        <v>1.1900000000000001E-2</v>
      </c>
      <c r="O78" s="94">
        <v>1147724.21</v>
      </c>
      <c r="P78" s="96">
        <v>107.88</v>
      </c>
      <c r="Q78" s="84"/>
      <c r="R78" s="94">
        <v>1238.1648399999999</v>
      </c>
      <c r="S78" s="95">
        <v>2.4521525048923063E-3</v>
      </c>
      <c r="T78" s="95">
        <v>3.3374006324045874E-3</v>
      </c>
      <c r="U78" s="95">
        <v>8.7798048941400411E-4</v>
      </c>
    </row>
    <row r="79" spans="2:21">
      <c r="B79" s="87" t="s">
        <v>498</v>
      </c>
      <c r="C79" s="84" t="s">
        <v>499</v>
      </c>
      <c r="D79" s="97" t="s">
        <v>131</v>
      </c>
      <c r="E79" s="97" t="s">
        <v>337</v>
      </c>
      <c r="F79" s="84" t="s">
        <v>423</v>
      </c>
      <c r="G79" s="97" t="s">
        <v>387</v>
      </c>
      <c r="H79" s="84" t="s">
        <v>491</v>
      </c>
      <c r="I79" s="84" t="s">
        <v>171</v>
      </c>
      <c r="J79" s="84"/>
      <c r="K79" s="94">
        <v>5.71</v>
      </c>
      <c r="L79" s="97" t="s">
        <v>175</v>
      </c>
      <c r="M79" s="98">
        <v>1.34E-2</v>
      </c>
      <c r="N79" s="98">
        <v>1.24E-2</v>
      </c>
      <c r="O79" s="94">
        <v>976346.56999999983</v>
      </c>
      <c r="P79" s="96">
        <v>102.39</v>
      </c>
      <c r="Q79" s="84"/>
      <c r="R79" s="94">
        <v>999.68120999999985</v>
      </c>
      <c r="S79" s="95">
        <v>2.8517751402379623E-3</v>
      </c>
      <c r="T79" s="95">
        <v>2.6945820093364813E-3</v>
      </c>
      <c r="U79" s="95">
        <v>7.0887217086037081E-4</v>
      </c>
    </row>
    <row r="80" spans="2:21">
      <c r="B80" s="87" t="s">
        <v>500</v>
      </c>
      <c r="C80" s="84" t="s">
        <v>501</v>
      </c>
      <c r="D80" s="97" t="s">
        <v>131</v>
      </c>
      <c r="E80" s="97" t="s">
        <v>337</v>
      </c>
      <c r="F80" s="84" t="s">
        <v>423</v>
      </c>
      <c r="G80" s="97" t="s">
        <v>387</v>
      </c>
      <c r="H80" s="84" t="s">
        <v>491</v>
      </c>
      <c r="I80" s="84" t="s">
        <v>171</v>
      </c>
      <c r="J80" s="84"/>
      <c r="K80" s="94">
        <v>5.6899999999999977</v>
      </c>
      <c r="L80" s="97" t="s">
        <v>175</v>
      </c>
      <c r="M80" s="98">
        <v>1.95E-2</v>
      </c>
      <c r="N80" s="98">
        <v>1.5799999999999995E-2</v>
      </c>
      <c r="O80" s="94">
        <v>379039.99999999994</v>
      </c>
      <c r="P80" s="96">
        <v>103.8</v>
      </c>
      <c r="Q80" s="84"/>
      <c r="R80" s="94">
        <v>393.44353000000001</v>
      </c>
      <c r="S80" s="95">
        <v>5.3284824424647877E-4</v>
      </c>
      <c r="T80" s="95">
        <v>1.0605039356774929E-3</v>
      </c>
      <c r="U80" s="95">
        <v>2.7899010847874943E-4</v>
      </c>
    </row>
    <row r="81" spans="2:21">
      <c r="B81" s="87" t="s">
        <v>502</v>
      </c>
      <c r="C81" s="84" t="s">
        <v>503</v>
      </c>
      <c r="D81" s="97" t="s">
        <v>131</v>
      </c>
      <c r="E81" s="97" t="s">
        <v>337</v>
      </c>
      <c r="F81" s="84" t="s">
        <v>504</v>
      </c>
      <c r="G81" s="97" t="s">
        <v>387</v>
      </c>
      <c r="H81" s="84" t="s">
        <v>491</v>
      </c>
      <c r="I81" s="84" t="s">
        <v>339</v>
      </c>
      <c r="J81" s="84"/>
      <c r="K81" s="94">
        <v>3.7199999999999998</v>
      </c>
      <c r="L81" s="97" t="s">
        <v>175</v>
      </c>
      <c r="M81" s="98">
        <v>3.2899999999999999E-2</v>
      </c>
      <c r="N81" s="98">
        <v>6.0000000000000001E-3</v>
      </c>
      <c r="O81" s="94">
        <v>0.33</v>
      </c>
      <c r="P81" s="96">
        <v>112.7</v>
      </c>
      <c r="Q81" s="84"/>
      <c r="R81" s="94">
        <v>3.7999999999999997E-4</v>
      </c>
      <c r="S81" s="95">
        <v>1.6500000000000001E-9</v>
      </c>
      <c r="T81" s="95">
        <v>1.0242676898447085E-9</v>
      </c>
      <c r="U81" s="95">
        <v>2.6945732522765028E-10</v>
      </c>
    </row>
    <row r="82" spans="2:21">
      <c r="B82" s="87" t="s">
        <v>505</v>
      </c>
      <c r="C82" s="84" t="s">
        <v>506</v>
      </c>
      <c r="D82" s="97" t="s">
        <v>131</v>
      </c>
      <c r="E82" s="97" t="s">
        <v>337</v>
      </c>
      <c r="F82" s="84" t="s">
        <v>507</v>
      </c>
      <c r="G82" s="97" t="s">
        <v>387</v>
      </c>
      <c r="H82" s="84" t="s">
        <v>491</v>
      </c>
      <c r="I82" s="84" t="s">
        <v>171</v>
      </c>
      <c r="J82" s="84"/>
      <c r="K82" s="94">
        <v>0.99</v>
      </c>
      <c r="L82" s="97" t="s">
        <v>175</v>
      </c>
      <c r="M82" s="98">
        <v>6.5000000000000002E-2</v>
      </c>
      <c r="N82" s="98">
        <v>-2.4000000000000002E-3</v>
      </c>
      <c r="O82" s="94">
        <v>95144.749999999985</v>
      </c>
      <c r="P82" s="96">
        <v>121</v>
      </c>
      <c r="Q82" s="84"/>
      <c r="R82" s="94">
        <v>115.12514999999998</v>
      </c>
      <c r="S82" s="95">
        <v>4.8280457150173584E-4</v>
      </c>
      <c r="T82" s="95">
        <v>3.1031308271980404E-4</v>
      </c>
      <c r="U82" s="95">
        <v>8.1635039435347417E-5</v>
      </c>
    </row>
    <row r="83" spans="2:21">
      <c r="B83" s="87" t="s">
        <v>508</v>
      </c>
      <c r="C83" s="84" t="s">
        <v>509</v>
      </c>
      <c r="D83" s="97" t="s">
        <v>131</v>
      </c>
      <c r="E83" s="97" t="s">
        <v>337</v>
      </c>
      <c r="F83" s="84" t="s">
        <v>507</v>
      </c>
      <c r="G83" s="97" t="s">
        <v>387</v>
      </c>
      <c r="H83" s="84" t="s">
        <v>491</v>
      </c>
      <c r="I83" s="84" t="s">
        <v>171</v>
      </c>
      <c r="J83" s="84"/>
      <c r="K83" s="94">
        <v>6.410000000000001</v>
      </c>
      <c r="L83" s="97" t="s">
        <v>175</v>
      </c>
      <c r="M83" s="98">
        <v>0.04</v>
      </c>
      <c r="N83" s="98">
        <v>2.3099999999999999E-2</v>
      </c>
      <c r="O83" s="94">
        <v>635089.99999999988</v>
      </c>
      <c r="P83" s="96">
        <v>112.32</v>
      </c>
      <c r="Q83" s="84"/>
      <c r="R83" s="94">
        <v>713.33309999999983</v>
      </c>
      <c r="S83" s="95">
        <v>2.147169468128518E-4</v>
      </c>
      <c r="T83" s="95">
        <v>1.9227474905967482E-3</v>
      </c>
      <c r="U83" s="95">
        <v>5.0582323453249453E-4</v>
      </c>
    </row>
    <row r="84" spans="2:21">
      <c r="B84" s="87" t="s">
        <v>510</v>
      </c>
      <c r="C84" s="84" t="s">
        <v>511</v>
      </c>
      <c r="D84" s="97" t="s">
        <v>131</v>
      </c>
      <c r="E84" s="97" t="s">
        <v>337</v>
      </c>
      <c r="F84" s="84" t="s">
        <v>507</v>
      </c>
      <c r="G84" s="97" t="s">
        <v>387</v>
      </c>
      <c r="H84" s="84" t="s">
        <v>491</v>
      </c>
      <c r="I84" s="84" t="s">
        <v>171</v>
      </c>
      <c r="J84" s="84"/>
      <c r="K84" s="94">
        <v>6.6999999999999993</v>
      </c>
      <c r="L84" s="97" t="s">
        <v>175</v>
      </c>
      <c r="M84" s="98">
        <v>2.7799999999999998E-2</v>
      </c>
      <c r="N84" s="98">
        <v>2.5299999999999993E-2</v>
      </c>
      <c r="O84" s="94">
        <v>1401611.9999999998</v>
      </c>
      <c r="P84" s="96">
        <v>104.02</v>
      </c>
      <c r="Q84" s="84"/>
      <c r="R84" s="94">
        <v>1457.9568300000001</v>
      </c>
      <c r="S84" s="95">
        <v>1.1119862780037096E-3</v>
      </c>
      <c r="T84" s="95">
        <v>3.9298370372563545E-3</v>
      </c>
      <c r="U84" s="95">
        <v>1.0338345992346948E-3</v>
      </c>
    </row>
    <row r="85" spans="2:21">
      <c r="B85" s="87" t="s">
        <v>512</v>
      </c>
      <c r="C85" s="84" t="s">
        <v>513</v>
      </c>
      <c r="D85" s="97" t="s">
        <v>131</v>
      </c>
      <c r="E85" s="97" t="s">
        <v>337</v>
      </c>
      <c r="F85" s="84" t="s">
        <v>507</v>
      </c>
      <c r="G85" s="97" t="s">
        <v>387</v>
      </c>
      <c r="H85" s="84" t="s">
        <v>491</v>
      </c>
      <c r="I85" s="84" t="s">
        <v>171</v>
      </c>
      <c r="J85" s="84"/>
      <c r="K85" s="94">
        <v>1.5699999999999998</v>
      </c>
      <c r="L85" s="97" t="s">
        <v>175</v>
      </c>
      <c r="M85" s="98">
        <v>5.0999999999999997E-2</v>
      </c>
      <c r="N85" s="98">
        <v>2.3999999999999994E-3</v>
      </c>
      <c r="O85" s="94">
        <v>107594.99999999999</v>
      </c>
      <c r="P85" s="96">
        <v>131.21</v>
      </c>
      <c r="Q85" s="84"/>
      <c r="R85" s="94">
        <v>141.1754</v>
      </c>
      <c r="S85" s="95">
        <v>6.3310075645405008E-5</v>
      </c>
      <c r="T85" s="95">
        <v>3.8053000216027019E-4</v>
      </c>
      <c r="U85" s="95">
        <v>1.001072254524832E-4</v>
      </c>
    </row>
    <row r="86" spans="2:21">
      <c r="B86" s="87" t="s">
        <v>514</v>
      </c>
      <c r="C86" s="84" t="s">
        <v>515</v>
      </c>
      <c r="D86" s="97" t="s">
        <v>131</v>
      </c>
      <c r="E86" s="97" t="s">
        <v>337</v>
      </c>
      <c r="F86" s="84" t="s">
        <v>437</v>
      </c>
      <c r="G86" s="97" t="s">
        <v>343</v>
      </c>
      <c r="H86" s="84" t="s">
        <v>491</v>
      </c>
      <c r="I86" s="84" t="s">
        <v>339</v>
      </c>
      <c r="J86" s="84"/>
      <c r="K86" s="94">
        <v>1.4899999999999995</v>
      </c>
      <c r="L86" s="97" t="s">
        <v>175</v>
      </c>
      <c r="M86" s="98">
        <v>6.4000000000000001E-2</v>
      </c>
      <c r="N86" s="98">
        <v>-2.3E-3</v>
      </c>
      <c r="O86" s="94">
        <v>1771277.5499999998</v>
      </c>
      <c r="P86" s="96">
        <v>126.64</v>
      </c>
      <c r="Q86" s="84"/>
      <c r="R86" s="94">
        <v>2243.1459199999999</v>
      </c>
      <c r="S86" s="95">
        <v>1.4147804618362665E-3</v>
      </c>
      <c r="T86" s="95">
        <v>6.0462681301657458E-3</v>
      </c>
      <c r="U86" s="95">
        <v>1.5906107886803074E-3</v>
      </c>
    </row>
    <row r="87" spans="2:21">
      <c r="B87" s="87" t="s">
        <v>516</v>
      </c>
      <c r="C87" s="84" t="s">
        <v>517</v>
      </c>
      <c r="D87" s="97" t="s">
        <v>131</v>
      </c>
      <c r="E87" s="97" t="s">
        <v>337</v>
      </c>
      <c r="F87" s="84" t="s">
        <v>449</v>
      </c>
      <c r="G87" s="97" t="s">
        <v>450</v>
      </c>
      <c r="H87" s="84" t="s">
        <v>491</v>
      </c>
      <c r="I87" s="84" t="s">
        <v>339</v>
      </c>
      <c r="J87" s="84"/>
      <c r="K87" s="94">
        <v>4.3100000000000005</v>
      </c>
      <c r="L87" s="97" t="s">
        <v>175</v>
      </c>
      <c r="M87" s="98">
        <v>3.85E-2</v>
      </c>
      <c r="N87" s="98">
        <v>4.000000000000001E-3</v>
      </c>
      <c r="O87" s="94">
        <v>706391.99999999988</v>
      </c>
      <c r="P87" s="96">
        <v>121.27</v>
      </c>
      <c r="Q87" s="84"/>
      <c r="R87" s="94">
        <v>856.64159999999981</v>
      </c>
      <c r="S87" s="95">
        <v>2.9488674617678171E-3</v>
      </c>
      <c r="T87" s="95">
        <v>2.309027138570723E-3</v>
      </c>
      <c r="U87" s="95">
        <v>6.0744303740719642E-4</v>
      </c>
    </row>
    <row r="88" spans="2:21">
      <c r="B88" s="87" t="s">
        <v>518</v>
      </c>
      <c r="C88" s="84" t="s">
        <v>519</v>
      </c>
      <c r="D88" s="97" t="s">
        <v>131</v>
      </c>
      <c r="E88" s="97" t="s">
        <v>337</v>
      </c>
      <c r="F88" s="84" t="s">
        <v>449</v>
      </c>
      <c r="G88" s="97" t="s">
        <v>450</v>
      </c>
      <c r="H88" s="84" t="s">
        <v>491</v>
      </c>
      <c r="I88" s="84" t="s">
        <v>339</v>
      </c>
      <c r="J88" s="84"/>
      <c r="K88" s="94">
        <v>1.6199999999999999</v>
      </c>
      <c r="L88" s="97" t="s">
        <v>175</v>
      </c>
      <c r="M88" s="98">
        <v>3.9E-2</v>
      </c>
      <c r="N88" s="98">
        <v>-1.2000000000000001E-3</v>
      </c>
      <c r="O88" s="94">
        <v>593251.74999999988</v>
      </c>
      <c r="P88" s="96">
        <v>117.22</v>
      </c>
      <c r="Q88" s="84"/>
      <c r="R88" s="94">
        <v>695.40969999999982</v>
      </c>
      <c r="S88" s="95">
        <v>2.9806777787547254E-3</v>
      </c>
      <c r="T88" s="95">
        <v>1.8744360181963203E-3</v>
      </c>
      <c r="U88" s="95">
        <v>4.9311378341937548E-4</v>
      </c>
    </row>
    <row r="89" spans="2:21">
      <c r="B89" s="87" t="s">
        <v>520</v>
      </c>
      <c r="C89" s="84" t="s">
        <v>521</v>
      </c>
      <c r="D89" s="97" t="s">
        <v>131</v>
      </c>
      <c r="E89" s="97" t="s">
        <v>337</v>
      </c>
      <c r="F89" s="84" t="s">
        <v>449</v>
      </c>
      <c r="G89" s="97" t="s">
        <v>450</v>
      </c>
      <c r="H89" s="84" t="s">
        <v>491</v>
      </c>
      <c r="I89" s="84" t="s">
        <v>339</v>
      </c>
      <c r="J89" s="84"/>
      <c r="K89" s="94">
        <v>2.54</v>
      </c>
      <c r="L89" s="97" t="s">
        <v>175</v>
      </c>
      <c r="M89" s="98">
        <v>3.9E-2</v>
      </c>
      <c r="N89" s="98">
        <v>1E-3</v>
      </c>
      <c r="O89" s="94">
        <v>683964.53</v>
      </c>
      <c r="P89" s="96">
        <v>120.92</v>
      </c>
      <c r="Q89" s="84"/>
      <c r="R89" s="94">
        <v>827.04990999999984</v>
      </c>
      <c r="S89" s="95">
        <v>1.7140572008545671E-3</v>
      </c>
      <c r="T89" s="95">
        <v>2.2292644755315103E-3</v>
      </c>
      <c r="U89" s="95">
        <v>5.8645962257465492E-4</v>
      </c>
    </row>
    <row r="90" spans="2:21">
      <c r="B90" s="87" t="s">
        <v>522</v>
      </c>
      <c r="C90" s="84" t="s">
        <v>523</v>
      </c>
      <c r="D90" s="97" t="s">
        <v>131</v>
      </c>
      <c r="E90" s="97" t="s">
        <v>337</v>
      </c>
      <c r="F90" s="84" t="s">
        <v>449</v>
      </c>
      <c r="G90" s="97" t="s">
        <v>450</v>
      </c>
      <c r="H90" s="84" t="s">
        <v>491</v>
      </c>
      <c r="I90" s="84" t="s">
        <v>339</v>
      </c>
      <c r="J90" s="84"/>
      <c r="K90" s="94">
        <v>5.1500000000000012</v>
      </c>
      <c r="L90" s="97" t="s">
        <v>175</v>
      </c>
      <c r="M90" s="98">
        <v>3.85E-2</v>
      </c>
      <c r="N90" s="98">
        <v>8.4000000000000012E-3</v>
      </c>
      <c r="O90" s="94">
        <v>488159.44999999995</v>
      </c>
      <c r="P90" s="96">
        <v>121.97</v>
      </c>
      <c r="Q90" s="84"/>
      <c r="R90" s="94">
        <v>595.4080899999999</v>
      </c>
      <c r="S90" s="95">
        <v>1.9526377999999997E-3</v>
      </c>
      <c r="T90" s="95">
        <v>1.6048875496293428E-3</v>
      </c>
      <c r="U90" s="95">
        <v>4.2220281934290537E-4</v>
      </c>
    </row>
    <row r="91" spans="2:21">
      <c r="B91" s="87" t="s">
        <v>524</v>
      </c>
      <c r="C91" s="84" t="s">
        <v>525</v>
      </c>
      <c r="D91" s="97" t="s">
        <v>131</v>
      </c>
      <c r="E91" s="97" t="s">
        <v>337</v>
      </c>
      <c r="F91" s="84" t="s">
        <v>526</v>
      </c>
      <c r="G91" s="97" t="s">
        <v>387</v>
      </c>
      <c r="H91" s="84" t="s">
        <v>491</v>
      </c>
      <c r="I91" s="84" t="s">
        <v>171</v>
      </c>
      <c r="J91" s="84"/>
      <c r="K91" s="94">
        <v>6.2600000000000007</v>
      </c>
      <c r="L91" s="97" t="s">
        <v>175</v>
      </c>
      <c r="M91" s="98">
        <v>1.5800000000000002E-2</v>
      </c>
      <c r="N91" s="98">
        <v>1.2900000000000002E-2</v>
      </c>
      <c r="O91" s="94">
        <v>1109748.1699999997</v>
      </c>
      <c r="P91" s="96">
        <v>103.65</v>
      </c>
      <c r="Q91" s="84"/>
      <c r="R91" s="94">
        <v>1150.2539099999997</v>
      </c>
      <c r="S91" s="95">
        <v>2.7452433926044659E-3</v>
      </c>
      <c r="T91" s="95">
        <v>3.1004418819224814E-3</v>
      </c>
      <c r="U91" s="95">
        <v>8.1564300505591132E-4</v>
      </c>
    </row>
    <row r="92" spans="2:21">
      <c r="B92" s="87" t="s">
        <v>527</v>
      </c>
      <c r="C92" s="84" t="s">
        <v>528</v>
      </c>
      <c r="D92" s="97" t="s">
        <v>131</v>
      </c>
      <c r="E92" s="97" t="s">
        <v>337</v>
      </c>
      <c r="F92" s="84" t="s">
        <v>526</v>
      </c>
      <c r="G92" s="97" t="s">
        <v>387</v>
      </c>
      <c r="H92" s="84" t="s">
        <v>491</v>
      </c>
      <c r="I92" s="84" t="s">
        <v>171</v>
      </c>
      <c r="J92" s="84"/>
      <c r="K92" s="94">
        <v>7.1599999999999993</v>
      </c>
      <c r="L92" s="97" t="s">
        <v>175</v>
      </c>
      <c r="M92" s="98">
        <v>2.4E-2</v>
      </c>
      <c r="N92" s="98">
        <v>2.3E-2</v>
      </c>
      <c r="O92" s="94">
        <v>1599287.9999999998</v>
      </c>
      <c r="P92" s="96">
        <v>102.27</v>
      </c>
      <c r="Q92" s="84"/>
      <c r="R92" s="94">
        <v>1635.5917799999997</v>
      </c>
      <c r="S92" s="95">
        <v>3.4714882423655205E-3</v>
      </c>
      <c r="T92" s="95">
        <v>4.4086416158673541E-3</v>
      </c>
      <c r="U92" s="95">
        <v>1.1597952268503457E-3</v>
      </c>
    </row>
    <row r="93" spans="2:21">
      <c r="B93" s="87" t="s">
        <v>529</v>
      </c>
      <c r="C93" s="84" t="s">
        <v>530</v>
      </c>
      <c r="D93" s="97" t="s">
        <v>131</v>
      </c>
      <c r="E93" s="97" t="s">
        <v>337</v>
      </c>
      <c r="F93" s="84" t="s">
        <v>531</v>
      </c>
      <c r="G93" s="97" t="s">
        <v>450</v>
      </c>
      <c r="H93" s="84" t="s">
        <v>491</v>
      </c>
      <c r="I93" s="84" t="s">
        <v>171</v>
      </c>
      <c r="J93" s="84"/>
      <c r="K93" s="94">
        <v>2.7200000000000006</v>
      </c>
      <c r="L93" s="97" t="s">
        <v>175</v>
      </c>
      <c r="M93" s="98">
        <v>3.7499999999999999E-2</v>
      </c>
      <c r="N93" s="98">
        <v>1.1000000000000001E-3</v>
      </c>
      <c r="O93" s="94">
        <v>3045118.9999999995</v>
      </c>
      <c r="P93" s="96">
        <v>119.58</v>
      </c>
      <c r="Q93" s="84"/>
      <c r="R93" s="94">
        <v>3641.3533199999993</v>
      </c>
      <c r="S93" s="95">
        <v>3.9307007492390888E-3</v>
      </c>
      <c r="T93" s="95">
        <v>9.815054086801998E-3</v>
      </c>
      <c r="U93" s="95">
        <v>2.5820771732000627E-3</v>
      </c>
    </row>
    <row r="94" spans="2:21">
      <c r="B94" s="87" t="s">
        <v>532</v>
      </c>
      <c r="C94" s="84" t="s">
        <v>533</v>
      </c>
      <c r="D94" s="97" t="s">
        <v>131</v>
      </c>
      <c r="E94" s="97" t="s">
        <v>337</v>
      </c>
      <c r="F94" s="84" t="s">
        <v>531</v>
      </c>
      <c r="G94" s="97" t="s">
        <v>450</v>
      </c>
      <c r="H94" s="84" t="s">
        <v>491</v>
      </c>
      <c r="I94" s="84" t="s">
        <v>171</v>
      </c>
      <c r="J94" s="84"/>
      <c r="K94" s="94">
        <v>6.3400000000000007</v>
      </c>
      <c r="L94" s="97" t="s">
        <v>175</v>
      </c>
      <c r="M94" s="98">
        <v>2.4799999999999999E-2</v>
      </c>
      <c r="N94" s="98">
        <v>1.2800000000000002E-2</v>
      </c>
      <c r="O94" s="94">
        <v>2114496.9999999995</v>
      </c>
      <c r="P94" s="96">
        <v>108.66</v>
      </c>
      <c r="Q94" s="84"/>
      <c r="R94" s="94">
        <v>2297.6125299999994</v>
      </c>
      <c r="S94" s="95">
        <v>4.9930716634360491E-3</v>
      </c>
      <c r="T94" s="95">
        <v>6.1930796796351465E-3</v>
      </c>
      <c r="U94" s="95">
        <v>1.6292329651140375E-3</v>
      </c>
    </row>
    <row r="95" spans="2:21">
      <c r="B95" s="87" t="s">
        <v>534</v>
      </c>
      <c r="C95" s="84" t="s">
        <v>535</v>
      </c>
      <c r="D95" s="97" t="s">
        <v>131</v>
      </c>
      <c r="E95" s="97" t="s">
        <v>337</v>
      </c>
      <c r="F95" s="84" t="s">
        <v>536</v>
      </c>
      <c r="G95" s="97" t="s">
        <v>387</v>
      </c>
      <c r="H95" s="84" t="s">
        <v>491</v>
      </c>
      <c r="I95" s="84" t="s">
        <v>339</v>
      </c>
      <c r="J95" s="84"/>
      <c r="K95" s="94">
        <v>4.8899999999999997</v>
      </c>
      <c r="L95" s="97" t="s">
        <v>175</v>
      </c>
      <c r="M95" s="98">
        <v>2.8500000000000001E-2</v>
      </c>
      <c r="N95" s="98">
        <v>1.04E-2</v>
      </c>
      <c r="O95" s="94">
        <v>3525536.9999999995</v>
      </c>
      <c r="P95" s="96">
        <v>112.89</v>
      </c>
      <c r="Q95" s="84"/>
      <c r="R95" s="94">
        <v>3979.9786299999996</v>
      </c>
      <c r="S95" s="95">
        <v>5.1618404099560752E-3</v>
      </c>
      <c r="T95" s="95">
        <v>1.0727798728898442E-2</v>
      </c>
      <c r="U95" s="95">
        <v>2.8221957792184419E-3</v>
      </c>
    </row>
    <row r="96" spans="2:21">
      <c r="B96" s="87" t="s">
        <v>537</v>
      </c>
      <c r="C96" s="84" t="s">
        <v>538</v>
      </c>
      <c r="D96" s="97" t="s">
        <v>131</v>
      </c>
      <c r="E96" s="97" t="s">
        <v>337</v>
      </c>
      <c r="F96" s="84" t="s">
        <v>539</v>
      </c>
      <c r="G96" s="97" t="s">
        <v>387</v>
      </c>
      <c r="H96" s="84" t="s">
        <v>491</v>
      </c>
      <c r="I96" s="84" t="s">
        <v>339</v>
      </c>
      <c r="J96" s="84"/>
      <c r="K96" s="94">
        <v>6.96</v>
      </c>
      <c r="L96" s="97" t="s">
        <v>175</v>
      </c>
      <c r="M96" s="98">
        <v>1.3999999999999999E-2</v>
      </c>
      <c r="N96" s="98">
        <v>1.4499999999999999E-2</v>
      </c>
      <c r="O96" s="94">
        <v>938999.99999999988</v>
      </c>
      <c r="P96" s="96">
        <v>100.34</v>
      </c>
      <c r="Q96" s="84"/>
      <c r="R96" s="94">
        <v>942.19260999999983</v>
      </c>
      <c r="S96" s="95">
        <v>3.7026813880126179E-3</v>
      </c>
      <c r="T96" s="95">
        <v>2.5396248632459377E-3</v>
      </c>
      <c r="U96" s="95">
        <v>6.6810710668383845E-4</v>
      </c>
    </row>
    <row r="97" spans="2:21">
      <c r="B97" s="87" t="s">
        <v>540</v>
      </c>
      <c r="C97" s="84" t="s">
        <v>541</v>
      </c>
      <c r="D97" s="97" t="s">
        <v>131</v>
      </c>
      <c r="E97" s="97" t="s">
        <v>337</v>
      </c>
      <c r="F97" s="84" t="s">
        <v>348</v>
      </c>
      <c r="G97" s="97" t="s">
        <v>343</v>
      </c>
      <c r="H97" s="84" t="s">
        <v>491</v>
      </c>
      <c r="I97" s="84" t="s">
        <v>171</v>
      </c>
      <c r="J97" s="84"/>
      <c r="K97" s="94">
        <v>4.12</v>
      </c>
      <c r="L97" s="97" t="s">
        <v>175</v>
      </c>
      <c r="M97" s="98">
        <v>1.06E-2</v>
      </c>
      <c r="N97" s="98">
        <v>1.3699999999999999E-2</v>
      </c>
      <c r="O97" s="94">
        <v>36</v>
      </c>
      <c r="P97" s="96">
        <v>5033000</v>
      </c>
      <c r="Q97" s="84"/>
      <c r="R97" s="94">
        <v>1811.8799399999998</v>
      </c>
      <c r="S97" s="95">
        <v>2.6511525149127396E-3</v>
      </c>
      <c r="T97" s="95">
        <v>4.8838160011046555E-3</v>
      </c>
      <c r="U97" s="95">
        <v>1.2848008480685143E-3</v>
      </c>
    </row>
    <row r="98" spans="2:21">
      <c r="B98" s="87" t="s">
        <v>542</v>
      </c>
      <c r="C98" s="84" t="s">
        <v>543</v>
      </c>
      <c r="D98" s="97" t="s">
        <v>131</v>
      </c>
      <c r="E98" s="97" t="s">
        <v>337</v>
      </c>
      <c r="F98" s="84" t="s">
        <v>465</v>
      </c>
      <c r="G98" s="97" t="s">
        <v>387</v>
      </c>
      <c r="H98" s="84" t="s">
        <v>491</v>
      </c>
      <c r="I98" s="84" t="s">
        <v>339</v>
      </c>
      <c r="J98" s="84"/>
      <c r="K98" s="94">
        <v>2.4299999999999997</v>
      </c>
      <c r="L98" s="97" t="s">
        <v>175</v>
      </c>
      <c r="M98" s="98">
        <v>4.9000000000000002E-2</v>
      </c>
      <c r="N98" s="98">
        <v>3.4000000000000007E-3</v>
      </c>
      <c r="O98" s="94">
        <v>789886.46999999986</v>
      </c>
      <c r="P98" s="96">
        <v>117.47</v>
      </c>
      <c r="Q98" s="84"/>
      <c r="R98" s="94">
        <v>927.87959999999987</v>
      </c>
      <c r="S98" s="95">
        <v>9.8981290392402988E-4</v>
      </c>
      <c r="T98" s="95">
        <v>2.501044985121137E-3</v>
      </c>
      <c r="U98" s="95">
        <v>6.5795777670868947E-4</v>
      </c>
    </row>
    <row r="99" spans="2:21">
      <c r="B99" s="87" t="s">
        <v>544</v>
      </c>
      <c r="C99" s="84" t="s">
        <v>545</v>
      </c>
      <c r="D99" s="97" t="s">
        <v>131</v>
      </c>
      <c r="E99" s="97" t="s">
        <v>337</v>
      </c>
      <c r="F99" s="84" t="s">
        <v>465</v>
      </c>
      <c r="G99" s="97" t="s">
        <v>387</v>
      </c>
      <c r="H99" s="84" t="s">
        <v>491</v>
      </c>
      <c r="I99" s="84" t="s">
        <v>339</v>
      </c>
      <c r="J99" s="84"/>
      <c r="K99" s="94">
        <v>5.87</v>
      </c>
      <c r="L99" s="97" t="s">
        <v>175</v>
      </c>
      <c r="M99" s="98">
        <v>2.3E-2</v>
      </c>
      <c r="N99" s="98">
        <v>1.8100000000000002E-2</v>
      </c>
      <c r="O99" s="94">
        <v>207093.56999999995</v>
      </c>
      <c r="P99" s="96">
        <v>105.3</v>
      </c>
      <c r="Q99" s="84"/>
      <c r="R99" s="94">
        <v>218.06951999999995</v>
      </c>
      <c r="S99" s="95">
        <v>1.468362227555346E-4</v>
      </c>
      <c r="T99" s="95">
        <v>5.8779358809459058E-4</v>
      </c>
      <c r="U99" s="95">
        <v>1.5463270940230942E-4</v>
      </c>
    </row>
    <row r="100" spans="2:21">
      <c r="B100" s="87" t="s">
        <v>546</v>
      </c>
      <c r="C100" s="84" t="s">
        <v>547</v>
      </c>
      <c r="D100" s="97" t="s">
        <v>131</v>
      </c>
      <c r="E100" s="97" t="s">
        <v>337</v>
      </c>
      <c r="F100" s="84" t="s">
        <v>465</v>
      </c>
      <c r="G100" s="97" t="s">
        <v>387</v>
      </c>
      <c r="H100" s="84" t="s">
        <v>491</v>
      </c>
      <c r="I100" s="84" t="s">
        <v>339</v>
      </c>
      <c r="J100" s="84"/>
      <c r="K100" s="94">
        <v>2.3199999999999994</v>
      </c>
      <c r="L100" s="97" t="s">
        <v>175</v>
      </c>
      <c r="M100" s="98">
        <v>5.8499999999999996E-2</v>
      </c>
      <c r="N100" s="98">
        <v>3.3999999999999989E-3</v>
      </c>
      <c r="O100" s="94">
        <v>1195954.2799999998</v>
      </c>
      <c r="P100" s="96">
        <v>125.02</v>
      </c>
      <c r="Q100" s="84"/>
      <c r="R100" s="94">
        <v>1495.1820700000001</v>
      </c>
      <c r="S100" s="95">
        <v>1.0154323557228467E-3</v>
      </c>
      <c r="T100" s="95">
        <v>4.0301754861477093E-3</v>
      </c>
      <c r="U100" s="95">
        <v>1.0602309508172141E-3</v>
      </c>
    </row>
    <row r="101" spans="2:21">
      <c r="B101" s="87" t="s">
        <v>548</v>
      </c>
      <c r="C101" s="84" t="s">
        <v>549</v>
      </c>
      <c r="D101" s="97" t="s">
        <v>131</v>
      </c>
      <c r="E101" s="97" t="s">
        <v>337</v>
      </c>
      <c r="F101" s="84" t="s">
        <v>465</v>
      </c>
      <c r="G101" s="97" t="s">
        <v>387</v>
      </c>
      <c r="H101" s="84" t="s">
        <v>491</v>
      </c>
      <c r="I101" s="84" t="s">
        <v>339</v>
      </c>
      <c r="J101" s="84"/>
      <c r="K101" s="94">
        <v>7.2700000000000005</v>
      </c>
      <c r="L101" s="97" t="s">
        <v>175</v>
      </c>
      <c r="M101" s="98">
        <v>2.2499999999999999E-2</v>
      </c>
      <c r="N101" s="98">
        <v>2.41E-2</v>
      </c>
      <c r="O101" s="94">
        <v>688999.99999999988</v>
      </c>
      <c r="P101" s="96">
        <v>100.94</v>
      </c>
      <c r="Q101" s="84"/>
      <c r="R101" s="94">
        <v>695.47656999999981</v>
      </c>
      <c r="S101" s="95">
        <v>3.6642504241276791E-3</v>
      </c>
      <c r="T101" s="95">
        <v>1.8746162623553199E-3</v>
      </c>
      <c r="U101" s="95">
        <v>4.9316120081763324E-4</v>
      </c>
    </row>
    <row r="102" spans="2:21">
      <c r="B102" s="87" t="s">
        <v>550</v>
      </c>
      <c r="C102" s="84" t="s">
        <v>551</v>
      </c>
      <c r="D102" s="97" t="s">
        <v>131</v>
      </c>
      <c r="E102" s="97" t="s">
        <v>337</v>
      </c>
      <c r="F102" s="84" t="s">
        <v>552</v>
      </c>
      <c r="G102" s="97" t="s">
        <v>387</v>
      </c>
      <c r="H102" s="84" t="s">
        <v>491</v>
      </c>
      <c r="I102" s="84" t="s">
        <v>171</v>
      </c>
      <c r="J102" s="84"/>
      <c r="K102" s="94">
        <v>6.8999999999999995</v>
      </c>
      <c r="L102" s="97" t="s">
        <v>175</v>
      </c>
      <c r="M102" s="98">
        <v>1.9599999999999999E-2</v>
      </c>
      <c r="N102" s="98">
        <v>1.8499999999999999E-2</v>
      </c>
      <c r="O102" s="94">
        <v>853658.89999999991</v>
      </c>
      <c r="P102" s="96">
        <v>102.53</v>
      </c>
      <c r="Q102" s="84"/>
      <c r="R102" s="94">
        <v>875.25649999999985</v>
      </c>
      <c r="S102" s="95">
        <v>1.325366725219324E-3</v>
      </c>
      <c r="T102" s="95">
        <v>2.3592025086225394E-3</v>
      </c>
      <c r="U102" s="95">
        <v>6.2064282994240747E-4</v>
      </c>
    </row>
    <row r="103" spans="2:21">
      <c r="B103" s="87" t="s">
        <v>553</v>
      </c>
      <c r="C103" s="84" t="s">
        <v>554</v>
      </c>
      <c r="D103" s="97" t="s">
        <v>131</v>
      </c>
      <c r="E103" s="97" t="s">
        <v>337</v>
      </c>
      <c r="F103" s="84" t="s">
        <v>552</v>
      </c>
      <c r="G103" s="97" t="s">
        <v>387</v>
      </c>
      <c r="H103" s="84" t="s">
        <v>491</v>
      </c>
      <c r="I103" s="84" t="s">
        <v>171</v>
      </c>
      <c r="J103" s="84"/>
      <c r="K103" s="94">
        <v>4.12</v>
      </c>
      <c r="L103" s="97" t="s">
        <v>175</v>
      </c>
      <c r="M103" s="98">
        <v>2.75E-2</v>
      </c>
      <c r="N103" s="98">
        <v>7.899999999999999E-3</v>
      </c>
      <c r="O103" s="94">
        <v>311347.83999999997</v>
      </c>
      <c r="P103" s="96">
        <v>108.86</v>
      </c>
      <c r="Q103" s="84"/>
      <c r="R103" s="94">
        <v>338.93325999999996</v>
      </c>
      <c r="S103" s="95">
        <v>6.6931191491110468E-4</v>
      </c>
      <c r="T103" s="95">
        <v>9.1357470324141042E-4</v>
      </c>
      <c r="U103" s="95">
        <v>2.4033697281654668E-4</v>
      </c>
    </row>
    <row r="104" spans="2:21">
      <c r="B104" s="87" t="s">
        <v>555</v>
      </c>
      <c r="C104" s="84" t="s">
        <v>556</v>
      </c>
      <c r="D104" s="97" t="s">
        <v>131</v>
      </c>
      <c r="E104" s="97" t="s">
        <v>337</v>
      </c>
      <c r="F104" s="84" t="s">
        <v>363</v>
      </c>
      <c r="G104" s="97" t="s">
        <v>343</v>
      </c>
      <c r="H104" s="84" t="s">
        <v>491</v>
      </c>
      <c r="I104" s="84" t="s">
        <v>171</v>
      </c>
      <c r="J104" s="84"/>
      <c r="K104" s="94">
        <v>4.4599999999999991</v>
      </c>
      <c r="L104" s="97" t="s">
        <v>175</v>
      </c>
      <c r="M104" s="98">
        <v>1.4199999999999999E-2</v>
      </c>
      <c r="N104" s="98">
        <v>1.4399999999999994E-2</v>
      </c>
      <c r="O104" s="94">
        <v>31</v>
      </c>
      <c r="P104" s="96">
        <v>5070000</v>
      </c>
      <c r="Q104" s="84"/>
      <c r="R104" s="94">
        <v>1571.7001</v>
      </c>
      <c r="S104" s="95">
        <v>1.4627471334874719E-3</v>
      </c>
      <c r="T104" s="95">
        <v>4.2364253435676251E-3</v>
      </c>
      <c r="U104" s="95">
        <v>1.1144897500158697E-3</v>
      </c>
    </row>
    <row r="105" spans="2:21">
      <c r="B105" s="87" t="s">
        <v>557</v>
      </c>
      <c r="C105" s="84" t="s">
        <v>558</v>
      </c>
      <c r="D105" s="97" t="s">
        <v>131</v>
      </c>
      <c r="E105" s="97" t="s">
        <v>337</v>
      </c>
      <c r="F105" s="84" t="s">
        <v>363</v>
      </c>
      <c r="G105" s="97" t="s">
        <v>343</v>
      </c>
      <c r="H105" s="84" t="s">
        <v>491</v>
      </c>
      <c r="I105" s="84" t="s">
        <v>171</v>
      </c>
      <c r="J105" s="84"/>
      <c r="K105" s="94">
        <v>5.07</v>
      </c>
      <c r="L105" s="97" t="s">
        <v>175</v>
      </c>
      <c r="M105" s="98">
        <v>1.5900000000000001E-2</v>
      </c>
      <c r="N105" s="98">
        <v>1.5600000000000001E-2</v>
      </c>
      <c r="O105" s="94">
        <v>40</v>
      </c>
      <c r="P105" s="96">
        <v>5039000</v>
      </c>
      <c r="Q105" s="84"/>
      <c r="R105" s="94">
        <v>2015.5999399999996</v>
      </c>
      <c r="S105" s="95">
        <v>2.6720106880427602E-3</v>
      </c>
      <c r="T105" s="95">
        <v>5.432931300512981E-3</v>
      </c>
      <c r="U105" s="95">
        <v>1.429258338319506E-3</v>
      </c>
    </row>
    <row r="106" spans="2:21">
      <c r="B106" s="87" t="s">
        <v>559</v>
      </c>
      <c r="C106" s="84" t="s">
        <v>560</v>
      </c>
      <c r="D106" s="97" t="s">
        <v>131</v>
      </c>
      <c r="E106" s="97" t="s">
        <v>337</v>
      </c>
      <c r="F106" s="84" t="s">
        <v>561</v>
      </c>
      <c r="G106" s="97" t="s">
        <v>562</v>
      </c>
      <c r="H106" s="84" t="s">
        <v>491</v>
      </c>
      <c r="I106" s="84" t="s">
        <v>339</v>
      </c>
      <c r="J106" s="84"/>
      <c r="K106" s="94">
        <v>4.9400000000000004</v>
      </c>
      <c r="L106" s="97" t="s">
        <v>175</v>
      </c>
      <c r="M106" s="98">
        <v>1.9400000000000001E-2</v>
      </c>
      <c r="N106" s="98">
        <v>8.9000000000000017E-3</v>
      </c>
      <c r="O106" s="94">
        <v>1496406.4099999997</v>
      </c>
      <c r="P106" s="96">
        <v>106.94</v>
      </c>
      <c r="Q106" s="84"/>
      <c r="R106" s="94">
        <v>1600.2568799999997</v>
      </c>
      <c r="S106" s="95">
        <v>2.2590298405724442E-3</v>
      </c>
      <c r="T106" s="95">
        <v>4.3133984674623704E-3</v>
      </c>
      <c r="U106" s="95">
        <v>1.134739312005118E-3</v>
      </c>
    </row>
    <row r="107" spans="2:21">
      <c r="B107" s="87" t="s">
        <v>563</v>
      </c>
      <c r="C107" s="84" t="s">
        <v>564</v>
      </c>
      <c r="D107" s="97" t="s">
        <v>131</v>
      </c>
      <c r="E107" s="97" t="s">
        <v>337</v>
      </c>
      <c r="F107" s="84" t="s">
        <v>561</v>
      </c>
      <c r="G107" s="97" t="s">
        <v>562</v>
      </c>
      <c r="H107" s="84" t="s">
        <v>491</v>
      </c>
      <c r="I107" s="84" t="s">
        <v>339</v>
      </c>
      <c r="J107" s="84"/>
      <c r="K107" s="94">
        <v>6.8400000000000007</v>
      </c>
      <c r="L107" s="97" t="s">
        <v>175</v>
      </c>
      <c r="M107" s="98">
        <v>1.23E-2</v>
      </c>
      <c r="N107" s="98">
        <v>1.4000000000000002E-2</v>
      </c>
      <c r="O107" s="94">
        <v>2361807.9999999995</v>
      </c>
      <c r="P107" s="96">
        <v>100.07</v>
      </c>
      <c r="Q107" s="84"/>
      <c r="R107" s="94">
        <v>2363.4612799999995</v>
      </c>
      <c r="S107" s="95">
        <v>2.2290018412938696E-3</v>
      </c>
      <c r="T107" s="95">
        <v>6.3705711192184669E-3</v>
      </c>
      <c r="U107" s="95">
        <v>1.6759261968103119E-3</v>
      </c>
    </row>
    <row r="108" spans="2:21">
      <c r="B108" s="87" t="s">
        <v>565</v>
      </c>
      <c r="C108" s="84" t="s">
        <v>566</v>
      </c>
      <c r="D108" s="97" t="s">
        <v>131</v>
      </c>
      <c r="E108" s="97" t="s">
        <v>337</v>
      </c>
      <c r="F108" s="84" t="s">
        <v>567</v>
      </c>
      <c r="G108" s="97" t="s">
        <v>450</v>
      </c>
      <c r="H108" s="84" t="s">
        <v>491</v>
      </c>
      <c r="I108" s="84" t="s">
        <v>171</v>
      </c>
      <c r="J108" s="84"/>
      <c r="K108" s="94">
        <v>1</v>
      </c>
      <c r="L108" s="97" t="s">
        <v>175</v>
      </c>
      <c r="M108" s="98">
        <v>3.6000000000000004E-2</v>
      </c>
      <c r="N108" s="98">
        <v>-9.7999999999999997E-3</v>
      </c>
      <c r="O108" s="94">
        <v>469217.5799999999</v>
      </c>
      <c r="P108" s="96">
        <v>111.75</v>
      </c>
      <c r="Q108" s="84"/>
      <c r="R108" s="94">
        <v>524.35064999999986</v>
      </c>
      <c r="S108" s="95">
        <v>1.134164781297134E-3</v>
      </c>
      <c r="T108" s="95">
        <v>1.413356391958082E-3</v>
      </c>
      <c r="U108" s="95">
        <v>3.7181611481678891E-4</v>
      </c>
    </row>
    <row r="109" spans="2:21">
      <c r="B109" s="87" t="s">
        <v>568</v>
      </c>
      <c r="C109" s="84" t="s">
        <v>569</v>
      </c>
      <c r="D109" s="97" t="s">
        <v>131</v>
      </c>
      <c r="E109" s="97" t="s">
        <v>337</v>
      </c>
      <c r="F109" s="84" t="s">
        <v>567</v>
      </c>
      <c r="G109" s="97" t="s">
        <v>450</v>
      </c>
      <c r="H109" s="84" t="s">
        <v>491</v>
      </c>
      <c r="I109" s="84" t="s">
        <v>171</v>
      </c>
      <c r="J109" s="84"/>
      <c r="K109" s="94">
        <v>7.4099999999999993</v>
      </c>
      <c r="L109" s="97" t="s">
        <v>175</v>
      </c>
      <c r="M109" s="98">
        <v>2.2499999999999999E-2</v>
      </c>
      <c r="N109" s="98">
        <v>1.47E-2</v>
      </c>
      <c r="O109" s="94">
        <v>467235.99999999994</v>
      </c>
      <c r="P109" s="96">
        <v>108.5</v>
      </c>
      <c r="Q109" s="84"/>
      <c r="R109" s="94">
        <v>506.95103999999992</v>
      </c>
      <c r="S109" s="95">
        <v>1.1420620210933503E-3</v>
      </c>
      <c r="T109" s="95">
        <v>1.3664567647504536E-3</v>
      </c>
      <c r="U109" s="95">
        <v>3.5947808226256719E-4</v>
      </c>
    </row>
    <row r="110" spans="2:21">
      <c r="B110" s="87" t="s">
        <v>570</v>
      </c>
      <c r="C110" s="84" t="s">
        <v>571</v>
      </c>
      <c r="D110" s="97" t="s">
        <v>131</v>
      </c>
      <c r="E110" s="97" t="s">
        <v>337</v>
      </c>
      <c r="F110" s="84" t="s">
        <v>572</v>
      </c>
      <c r="G110" s="97" t="s">
        <v>343</v>
      </c>
      <c r="H110" s="84" t="s">
        <v>573</v>
      </c>
      <c r="I110" s="84" t="s">
        <v>171</v>
      </c>
      <c r="J110" s="84"/>
      <c r="K110" s="94">
        <v>1.74</v>
      </c>
      <c r="L110" s="97" t="s">
        <v>175</v>
      </c>
      <c r="M110" s="98">
        <v>4.1500000000000002E-2</v>
      </c>
      <c r="N110" s="98">
        <v>1.9999999999999998E-4</v>
      </c>
      <c r="O110" s="94">
        <v>11116.819999999998</v>
      </c>
      <c r="P110" s="96">
        <v>112.45</v>
      </c>
      <c r="Q110" s="84"/>
      <c r="R110" s="94">
        <v>12.500870000000001</v>
      </c>
      <c r="S110" s="95">
        <v>3.6945844896060083E-5</v>
      </c>
      <c r="T110" s="95">
        <v>3.3695361147234271E-5</v>
      </c>
      <c r="U110" s="95">
        <v>8.8643447189962545E-6</v>
      </c>
    </row>
    <row r="111" spans="2:21">
      <c r="B111" s="87" t="s">
        <v>574</v>
      </c>
      <c r="C111" s="84" t="s">
        <v>575</v>
      </c>
      <c r="D111" s="97" t="s">
        <v>131</v>
      </c>
      <c r="E111" s="97" t="s">
        <v>337</v>
      </c>
      <c r="F111" s="84" t="s">
        <v>372</v>
      </c>
      <c r="G111" s="97" t="s">
        <v>343</v>
      </c>
      <c r="H111" s="84" t="s">
        <v>573</v>
      </c>
      <c r="I111" s="84" t="s">
        <v>171</v>
      </c>
      <c r="J111" s="84"/>
      <c r="K111" s="94">
        <v>2.6700000000000004</v>
      </c>
      <c r="L111" s="97" t="s">
        <v>175</v>
      </c>
      <c r="M111" s="98">
        <v>2.7999999999999997E-2</v>
      </c>
      <c r="N111" s="98">
        <v>1.0200000000000001E-2</v>
      </c>
      <c r="O111" s="94">
        <v>43</v>
      </c>
      <c r="P111" s="96">
        <v>5355000</v>
      </c>
      <c r="Q111" s="84"/>
      <c r="R111" s="94">
        <v>2302.6500399999995</v>
      </c>
      <c r="S111" s="95">
        <v>2.4311641318482402E-3</v>
      </c>
      <c r="T111" s="95">
        <v>6.2066579920832246E-3</v>
      </c>
      <c r="U111" s="95">
        <v>1.6328050545098469E-3</v>
      </c>
    </row>
    <row r="112" spans="2:21">
      <c r="B112" s="87" t="s">
        <v>576</v>
      </c>
      <c r="C112" s="84" t="s">
        <v>577</v>
      </c>
      <c r="D112" s="97" t="s">
        <v>131</v>
      </c>
      <c r="E112" s="97" t="s">
        <v>337</v>
      </c>
      <c r="F112" s="84" t="s">
        <v>372</v>
      </c>
      <c r="G112" s="97" t="s">
        <v>343</v>
      </c>
      <c r="H112" s="84" t="s">
        <v>573</v>
      </c>
      <c r="I112" s="84" t="s">
        <v>171</v>
      </c>
      <c r="J112" s="84"/>
      <c r="K112" s="94">
        <v>3.93</v>
      </c>
      <c r="L112" s="97" t="s">
        <v>175</v>
      </c>
      <c r="M112" s="98">
        <v>1.49E-2</v>
      </c>
      <c r="N112" s="98">
        <v>1.34E-2</v>
      </c>
      <c r="O112" s="94">
        <v>5</v>
      </c>
      <c r="P112" s="96">
        <v>5089000</v>
      </c>
      <c r="Q112" s="94">
        <v>3.8109199999999994</v>
      </c>
      <c r="R112" s="94">
        <v>258.26091999999994</v>
      </c>
      <c r="S112" s="95">
        <v>8.2671957671957613E-4</v>
      </c>
      <c r="T112" s="95">
        <v>6.9612714711991851E-4</v>
      </c>
      <c r="U112" s="95">
        <v>1.8313235977376882E-4</v>
      </c>
    </row>
    <row r="113" spans="2:21">
      <c r="B113" s="87" t="s">
        <v>578</v>
      </c>
      <c r="C113" s="84" t="s">
        <v>579</v>
      </c>
      <c r="D113" s="97" t="s">
        <v>131</v>
      </c>
      <c r="E113" s="97" t="s">
        <v>337</v>
      </c>
      <c r="F113" s="84" t="s">
        <v>372</v>
      </c>
      <c r="G113" s="97" t="s">
        <v>343</v>
      </c>
      <c r="H113" s="84" t="s">
        <v>573</v>
      </c>
      <c r="I113" s="84" t="s">
        <v>171</v>
      </c>
      <c r="J113" s="84"/>
      <c r="K113" s="94">
        <v>5.4799999999999995</v>
      </c>
      <c r="L113" s="97" t="s">
        <v>175</v>
      </c>
      <c r="M113" s="98">
        <v>2.2000000000000002E-2</v>
      </c>
      <c r="N113" s="98">
        <v>1.6699999999999996E-2</v>
      </c>
      <c r="O113" s="94">
        <v>12</v>
      </c>
      <c r="P113" s="96">
        <v>5177777</v>
      </c>
      <c r="Q113" s="84"/>
      <c r="R113" s="94">
        <v>621.33322999999996</v>
      </c>
      <c r="S113" s="95">
        <v>2.3837902264600801E-3</v>
      </c>
      <c r="T113" s="95">
        <v>1.674767242410134E-3</v>
      </c>
      <c r="U113" s="95">
        <v>4.4058629008120111E-4</v>
      </c>
    </row>
    <row r="114" spans="2:21">
      <c r="B114" s="87" t="s">
        <v>580</v>
      </c>
      <c r="C114" s="84" t="s">
        <v>581</v>
      </c>
      <c r="D114" s="97" t="s">
        <v>131</v>
      </c>
      <c r="E114" s="97" t="s">
        <v>337</v>
      </c>
      <c r="F114" s="84" t="s">
        <v>582</v>
      </c>
      <c r="G114" s="97" t="s">
        <v>387</v>
      </c>
      <c r="H114" s="84" t="s">
        <v>573</v>
      </c>
      <c r="I114" s="84" t="s">
        <v>171</v>
      </c>
      <c r="J114" s="84"/>
      <c r="K114" s="94">
        <v>1.7399999999999998</v>
      </c>
      <c r="L114" s="97" t="s">
        <v>175</v>
      </c>
      <c r="M114" s="98">
        <v>4.5999999999999999E-2</v>
      </c>
      <c r="N114" s="98">
        <v>4.0000000000000002E-4</v>
      </c>
      <c r="O114" s="94">
        <v>421996.19999999995</v>
      </c>
      <c r="P114" s="96">
        <v>131.72999999999999</v>
      </c>
      <c r="Q114" s="84"/>
      <c r="R114" s="94">
        <v>555.89562999999987</v>
      </c>
      <c r="S114" s="95">
        <v>1.4647825630630235E-3</v>
      </c>
      <c r="T114" s="95">
        <v>1.4983840335128125E-3</v>
      </c>
      <c r="U114" s="95">
        <v>3.941846041198408E-4</v>
      </c>
    </row>
    <row r="115" spans="2:21">
      <c r="B115" s="87" t="s">
        <v>583</v>
      </c>
      <c r="C115" s="84" t="s">
        <v>584</v>
      </c>
      <c r="D115" s="97" t="s">
        <v>131</v>
      </c>
      <c r="E115" s="97" t="s">
        <v>337</v>
      </c>
      <c r="F115" s="84" t="s">
        <v>585</v>
      </c>
      <c r="G115" s="97" t="s">
        <v>343</v>
      </c>
      <c r="H115" s="84" t="s">
        <v>573</v>
      </c>
      <c r="I115" s="84" t="s">
        <v>339</v>
      </c>
      <c r="J115" s="84"/>
      <c r="K115" s="94">
        <v>1.74</v>
      </c>
      <c r="L115" s="97" t="s">
        <v>175</v>
      </c>
      <c r="M115" s="98">
        <v>0.02</v>
      </c>
      <c r="N115" s="98">
        <v>-5.9999999999999995E-4</v>
      </c>
      <c r="O115" s="94">
        <v>1423686.2299999997</v>
      </c>
      <c r="P115" s="96">
        <v>107.21</v>
      </c>
      <c r="Q115" s="84"/>
      <c r="R115" s="94">
        <v>1526.3340399999997</v>
      </c>
      <c r="S115" s="95">
        <v>2.5021656763593056E-3</v>
      </c>
      <c r="T115" s="95">
        <v>4.1141437923214227E-3</v>
      </c>
      <c r="U115" s="95">
        <v>1.0823207574271402E-3</v>
      </c>
    </row>
    <row r="116" spans="2:21">
      <c r="B116" s="87" t="s">
        <v>586</v>
      </c>
      <c r="C116" s="84" t="s">
        <v>587</v>
      </c>
      <c r="D116" s="97" t="s">
        <v>131</v>
      </c>
      <c r="E116" s="97" t="s">
        <v>337</v>
      </c>
      <c r="F116" s="84" t="s">
        <v>536</v>
      </c>
      <c r="G116" s="97" t="s">
        <v>387</v>
      </c>
      <c r="H116" s="84" t="s">
        <v>573</v>
      </c>
      <c r="I116" s="84" t="s">
        <v>339</v>
      </c>
      <c r="J116" s="84"/>
      <c r="K116" s="94">
        <v>7.0599999999999987</v>
      </c>
      <c r="L116" s="97" t="s">
        <v>175</v>
      </c>
      <c r="M116" s="98">
        <v>2.81E-2</v>
      </c>
      <c r="N116" s="98">
        <v>2.5100000000000001E-2</v>
      </c>
      <c r="O116" s="94">
        <v>24061.999999999996</v>
      </c>
      <c r="P116" s="96">
        <v>104.36</v>
      </c>
      <c r="Q116" s="84"/>
      <c r="R116" s="94">
        <v>25.111109999999996</v>
      </c>
      <c r="S116" s="95">
        <v>4.5961862083851451E-5</v>
      </c>
      <c r="T116" s="95">
        <v>6.7685522708253566E-5</v>
      </c>
      <c r="U116" s="95">
        <v>1.7806243510782368E-5</v>
      </c>
    </row>
    <row r="117" spans="2:21">
      <c r="B117" s="87" t="s">
        <v>588</v>
      </c>
      <c r="C117" s="84" t="s">
        <v>589</v>
      </c>
      <c r="D117" s="97" t="s">
        <v>131</v>
      </c>
      <c r="E117" s="97" t="s">
        <v>337</v>
      </c>
      <c r="F117" s="84" t="s">
        <v>536</v>
      </c>
      <c r="G117" s="97" t="s">
        <v>387</v>
      </c>
      <c r="H117" s="84" t="s">
        <v>573</v>
      </c>
      <c r="I117" s="84" t="s">
        <v>339</v>
      </c>
      <c r="J117" s="84"/>
      <c r="K117" s="94">
        <v>5.19</v>
      </c>
      <c r="L117" s="97" t="s">
        <v>175</v>
      </c>
      <c r="M117" s="98">
        <v>3.7000000000000005E-2</v>
      </c>
      <c r="N117" s="98">
        <v>1.6800000000000002E-2</v>
      </c>
      <c r="O117" s="94">
        <v>949351.0399999998</v>
      </c>
      <c r="P117" s="96">
        <v>112.06</v>
      </c>
      <c r="Q117" s="84"/>
      <c r="R117" s="94">
        <v>1063.8427899999997</v>
      </c>
      <c r="S117" s="95">
        <v>1.4029630929338593E-3</v>
      </c>
      <c r="T117" s="95">
        <v>2.8675257812401296E-3</v>
      </c>
      <c r="U117" s="95">
        <v>7.5436903330558102E-4</v>
      </c>
    </row>
    <row r="118" spans="2:21">
      <c r="B118" s="87" t="s">
        <v>590</v>
      </c>
      <c r="C118" s="84" t="s">
        <v>591</v>
      </c>
      <c r="D118" s="97" t="s">
        <v>131</v>
      </c>
      <c r="E118" s="97" t="s">
        <v>337</v>
      </c>
      <c r="F118" s="84" t="s">
        <v>348</v>
      </c>
      <c r="G118" s="97" t="s">
        <v>343</v>
      </c>
      <c r="H118" s="84" t="s">
        <v>573</v>
      </c>
      <c r="I118" s="84" t="s">
        <v>339</v>
      </c>
      <c r="J118" s="84"/>
      <c r="K118" s="94">
        <v>3.07</v>
      </c>
      <c r="L118" s="97" t="s">
        <v>175</v>
      </c>
      <c r="M118" s="98">
        <v>4.4999999999999998E-2</v>
      </c>
      <c r="N118" s="98">
        <v>6.6999999999999985E-3</v>
      </c>
      <c r="O118" s="94">
        <v>1083463.3600000001</v>
      </c>
      <c r="P118" s="96">
        <v>135.66999999999999</v>
      </c>
      <c r="Q118" s="94">
        <v>14.725619999999997</v>
      </c>
      <c r="R118" s="94">
        <v>1484.6603500000001</v>
      </c>
      <c r="S118" s="95">
        <v>6.3658833910913476E-4</v>
      </c>
      <c r="T118" s="95">
        <v>4.001814807627728E-3</v>
      </c>
      <c r="U118" s="95">
        <v>1.0527700178488081E-3</v>
      </c>
    </row>
    <row r="119" spans="2:21">
      <c r="B119" s="87" t="s">
        <v>592</v>
      </c>
      <c r="C119" s="84" t="s">
        <v>593</v>
      </c>
      <c r="D119" s="97" t="s">
        <v>131</v>
      </c>
      <c r="E119" s="97" t="s">
        <v>337</v>
      </c>
      <c r="F119" s="84" t="s">
        <v>594</v>
      </c>
      <c r="G119" s="97" t="s">
        <v>387</v>
      </c>
      <c r="H119" s="84" t="s">
        <v>573</v>
      </c>
      <c r="I119" s="84" t="s">
        <v>171</v>
      </c>
      <c r="J119" s="84"/>
      <c r="K119" s="94">
        <v>2.6499999999999995</v>
      </c>
      <c r="L119" s="97" t="s">
        <v>175</v>
      </c>
      <c r="M119" s="98">
        <v>4.9500000000000002E-2</v>
      </c>
      <c r="N119" s="98">
        <v>4.6999999999999984E-3</v>
      </c>
      <c r="O119" s="94">
        <v>0.56000000000000005</v>
      </c>
      <c r="P119" s="96">
        <v>115.71</v>
      </c>
      <c r="Q119" s="84"/>
      <c r="R119" s="94">
        <v>6.4999999999999997E-4</v>
      </c>
      <c r="S119" s="95">
        <v>7.5472688514242677E-10</v>
      </c>
      <c r="T119" s="95">
        <v>1.7520368378922647E-9</v>
      </c>
      <c r="U119" s="95">
        <v>4.6091384578413861E-10</v>
      </c>
    </row>
    <row r="120" spans="2:21">
      <c r="B120" s="87" t="s">
        <v>595</v>
      </c>
      <c r="C120" s="84" t="s">
        <v>596</v>
      </c>
      <c r="D120" s="97" t="s">
        <v>131</v>
      </c>
      <c r="E120" s="97" t="s">
        <v>337</v>
      </c>
      <c r="F120" s="84" t="s">
        <v>597</v>
      </c>
      <c r="G120" s="97" t="s">
        <v>418</v>
      </c>
      <c r="H120" s="84" t="s">
        <v>573</v>
      </c>
      <c r="I120" s="84" t="s">
        <v>339</v>
      </c>
      <c r="J120" s="84"/>
      <c r="K120" s="94">
        <v>0.76999999999999991</v>
      </c>
      <c r="L120" s="97" t="s">
        <v>175</v>
      </c>
      <c r="M120" s="98">
        <v>4.5999999999999999E-2</v>
      </c>
      <c r="N120" s="98">
        <v>0</v>
      </c>
      <c r="O120" s="94">
        <v>18390.119999999995</v>
      </c>
      <c r="P120" s="96">
        <v>108.23</v>
      </c>
      <c r="Q120" s="84"/>
      <c r="R120" s="94">
        <v>19.903639999999999</v>
      </c>
      <c r="S120" s="95">
        <v>4.2879286851463752E-5</v>
      </c>
      <c r="T120" s="95">
        <v>5.3649093058686144E-5</v>
      </c>
      <c r="U120" s="95">
        <v>1.4113635780773867E-5</v>
      </c>
    </row>
    <row r="121" spans="2:21">
      <c r="B121" s="87" t="s">
        <v>598</v>
      </c>
      <c r="C121" s="84" t="s">
        <v>599</v>
      </c>
      <c r="D121" s="97" t="s">
        <v>131</v>
      </c>
      <c r="E121" s="97" t="s">
        <v>337</v>
      </c>
      <c r="F121" s="84" t="s">
        <v>597</v>
      </c>
      <c r="G121" s="97" t="s">
        <v>418</v>
      </c>
      <c r="H121" s="84" t="s">
        <v>573</v>
      </c>
      <c r="I121" s="84" t="s">
        <v>339</v>
      </c>
      <c r="J121" s="84"/>
      <c r="K121" s="94">
        <v>3.3500000000000005</v>
      </c>
      <c r="L121" s="97" t="s">
        <v>175</v>
      </c>
      <c r="M121" s="98">
        <v>1.9799999999999998E-2</v>
      </c>
      <c r="N121" s="98">
        <v>5.5000000000000005E-3</v>
      </c>
      <c r="O121" s="94">
        <v>1047311.3499999999</v>
      </c>
      <c r="P121" s="96">
        <v>105.63</v>
      </c>
      <c r="Q121" s="84"/>
      <c r="R121" s="94">
        <v>1106.2749899999997</v>
      </c>
      <c r="S121" s="95">
        <v>1.2532612140796766E-3</v>
      </c>
      <c r="T121" s="95">
        <v>2.981899285105994E-3</v>
      </c>
      <c r="U121" s="95">
        <v>7.8445763097801443E-4</v>
      </c>
    </row>
    <row r="122" spans="2:21">
      <c r="B122" s="87" t="s">
        <v>600</v>
      </c>
      <c r="C122" s="84" t="s">
        <v>601</v>
      </c>
      <c r="D122" s="97" t="s">
        <v>131</v>
      </c>
      <c r="E122" s="97" t="s">
        <v>337</v>
      </c>
      <c r="F122" s="84" t="s">
        <v>567</v>
      </c>
      <c r="G122" s="97" t="s">
        <v>450</v>
      </c>
      <c r="H122" s="84" t="s">
        <v>573</v>
      </c>
      <c r="I122" s="84" t="s">
        <v>339</v>
      </c>
      <c r="J122" s="84"/>
      <c r="K122" s="94">
        <v>0.49</v>
      </c>
      <c r="L122" s="97" t="s">
        <v>175</v>
      </c>
      <c r="M122" s="98">
        <v>4.4999999999999998E-2</v>
      </c>
      <c r="N122" s="98">
        <v>6.0999999999999995E-3</v>
      </c>
      <c r="O122" s="94">
        <v>2316.0100000000002</v>
      </c>
      <c r="P122" s="96">
        <v>126.67</v>
      </c>
      <c r="Q122" s="84"/>
      <c r="R122" s="94">
        <v>2.9337099999999996</v>
      </c>
      <c r="S122" s="95">
        <v>4.4396853710544965E-5</v>
      </c>
      <c r="T122" s="95">
        <v>7.9076430641429468E-6</v>
      </c>
      <c r="U122" s="95">
        <v>2.0802885515621312E-6</v>
      </c>
    </row>
    <row r="123" spans="2:21">
      <c r="B123" s="87" t="s">
        <v>602</v>
      </c>
      <c r="C123" s="84" t="s">
        <v>603</v>
      </c>
      <c r="D123" s="97" t="s">
        <v>131</v>
      </c>
      <c r="E123" s="97" t="s">
        <v>337</v>
      </c>
      <c r="F123" s="84" t="s">
        <v>604</v>
      </c>
      <c r="G123" s="97" t="s">
        <v>418</v>
      </c>
      <c r="H123" s="84" t="s">
        <v>573</v>
      </c>
      <c r="I123" s="84" t="s">
        <v>339</v>
      </c>
      <c r="J123" s="84"/>
      <c r="K123" s="94">
        <v>0.25</v>
      </c>
      <c r="L123" s="97" t="s">
        <v>175</v>
      </c>
      <c r="M123" s="98">
        <v>3.3500000000000002E-2</v>
      </c>
      <c r="N123" s="98">
        <v>1.03E-2</v>
      </c>
      <c r="O123" s="94">
        <v>282819.70999999996</v>
      </c>
      <c r="P123" s="96">
        <v>111.01</v>
      </c>
      <c r="Q123" s="84"/>
      <c r="R123" s="94">
        <v>313.95816999999994</v>
      </c>
      <c r="S123" s="95">
        <v>1.4395794591234524E-3</v>
      </c>
      <c r="T123" s="95">
        <v>8.462558144572953E-4</v>
      </c>
      <c r="U123" s="95">
        <v>2.2262718084623131E-4</v>
      </c>
    </row>
    <row r="124" spans="2:21">
      <c r="B124" s="87" t="s">
        <v>605</v>
      </c>
      <c r="C124" s="84" t="s">
        <v>606</v>
      </c>
      <c r="D124" s="97" t="s">
        <v>131</v>
      </c>
      <c r="E124" s="97" t="s">
        <v>337</v>
      </c>
      <c r="F124" s="84" t="s">
        <v>607</v>
      </c>
      <c r="G124" s="97" t="s">
        <v>387</v>
      </c>
      <c r="H124" s="84" t="s">
        <v>573</v>
      </c>
      <c r="I124" s="84" t="s">
        <v>171</v>
      </c>
      <c r="J124" s="84"/>
      <c r="K124" s="94">
        <v>1.2299999999999998</v>
      </c>
      <c r="L124" s="97" t="s">
        <v>175</v>
      </c>
      <c r="M124" s="98">
        <v>4.4999999999999998E-2</v>
      </c>
      <c r="N124" s="98">
        <v>-3.9999999999999996E-4</v>
      </c>
      <c r="O124" s="94">
        <v>54166.73</v>
      </c>
      <c r="P124" s="96">
        <v>115.48</v>
      </c>
      <c r="Q124" s="84"/>
      <c r="R124" s="94">
        <v>62.551739999999988</v>
      </c>
      <c r="S124" s="95">
        <v>1.5587548201438851E-4</v>
      </c>
      <c r="T124" s="95">
        <v>1.6860454269886009E-4</v>
      </c>
      <c r="U124" s="95">
        <v>4.4355327759830044E-5</v>
      </c>
    </row>
    <row r="125" spans="2:21">
      <c r="B125" s="87" t="s">
        <v>608</v>
      </c>
      <c r="C125" s="84" t="s">
        <v>609</v>
      </c>
      <c r="D125" s="97" t="s">
        <v>131</v>
      </c>
      <c r="E125" s="97" t="s">
        <v>337</v>
      </c>
      <c r="F125" s="84" t="s">
        <v>607</v>
      </c>
      <c r="G125" s="97" t="s">
        <v>387</v>
      </c>
      <c r="H125" s="84" t="s">
        <v>573</v>
      </c>
      <c r="I125" s="84" t="s">
        <v>171</v>
      </c>
      <c r="J125" s="84"/>
      <c r="K125" s="94">
        <v>3.38</v>
      </c>
      <c r="L125" s="97" t="s">
        <v>175</v>
      </c>
      <c r="M125" s="98">
        <v>3.3000000000000002E-2</v>
      </c>
      <c r="N125" s="98">
        <v>9.1999999999999998E-3</v>
      </c>
      <c r="O125" s="94">
        <v>1194.6499999999999</v>
      </c>
      <c r="P125" s="96">
        <v>109.38</v>
      </c>
      <c r="Q125" s="84"/>
      <c r="R125" s="94">
        <v>1.3067099999999998</v>
      </c>
      <c r="S125" s="95">
        <v>1.9910147262842231E-6</v>
      </c>
      <c r="T125" s="95">
        <v>3.5221600868341553E-6</v>
      </c>
      <c r="U125" s="95">
        <v>9.2658574065321804E-7</v>
      </c>
    </row>
    <row r="126" spans="2:21">
      <c r="B126" s="87" t="s">
        <v>610</v>
      </c>
      <c r="C126" s="84" t="s">
        <v>611</v>
      </c>
      <c r="D126" s="97" t="s">
        <v>131</v>
      </c>
      <c r="E126" s="97" t="s">
        <v>337</v>
      </c>
      <c r="F126" s="84" t="s">
        <v>607</v>
      </c>
      <c r="G126" s="97" t="s">
        <v>387</v>
      </c>
      <c r="H126" s="84" t="s">
        <v>573</v>
      </c>
      <c r="I126" s="84" t="s">
        <v>171</v>
      </c>
      <c r="J126" s="84"/>
      <c r="K126" s="94">
        <v>5.42</v>
      </c>
      <c r="L126" s="97" t="s">
        <v>175</v>
      </c>
      <c r="M126" s="98">
        <v>1.6E-2</v>
      </c>
      <c r="N126" s="98">
        <v>1.1199999999999998E-2</v>
      </c>
      <c r="O126" s="94">
        <v>554605.23</v>
      </c>
      <c r="P126" s="96">
        <v>104.12</v>
      </c>
      <c r="Q126" s="84"/>
      <c r="R126" s="94">
        <v>577.45497999999998</v>
      </c>
      <c r="S126" s="95">
        <v>4.0900083167388799E-3</v>
      </c>
      <c r="T126" s="95">
        <v>1.5564959956682169E-3</v>
      </c>
      <c r="U126" s="95">
        <v>4.0947230092154286E-4</v>
      </c>
    </row>
    <row r="127" spans="2:21">
      <c r="B127" s="87" t="s">
        <v>612</v>
      </c>
      <c r="C127" s="84" t="s">
        <v>613</v>
      </c>
      <c r="D127" s="97" t="s">
        <v>131</v>
      </c>
      <c r="E127" s="97" t="s">
        <v>337</v>
      </c>
      <c r="F127" s="84" t="s">
        <v>572</v>
      </c>
      <c r="G127" s="97" t="s">
        <v>343</v>
      </c>
      <c r="H127" s="84" t="s">
        <v>614</v>
      </c>
      <c r="I127" s="84" t="s">
        <v>171</v>
      </c>
      <c r="J127" s="84"/>
      <c r="K127" s="94">
        <v>1.8699999999999999</v>
      </c>
      <c r="L127" s="97" t="s">
        <v>175</v>
      </c>
      <c r="M127" s="98">
        <v>5.2999999999999999E-2</v>
      </c>
      <c r="N127" s="98">
        <v>2.9999999999999992E-4</v>
      </c>
      <c r="O127" s="94">
        <v>56658.839999999989</v>
      </c>
      <c r="P127" s="96">
        <v>120.78</v>
      </c>
      <c r="Q127" s="84"/>
      <c r="R127" s="94">
        <v>68.432559999999995</v>
      </c>
      <c r="S127" s="95">
        <v>2.1791358660953975E-4</v>
      </c>
      <c r="T127" s="95">
        <v>1.8445594774041949E-4</v>
      </c>
      <c r="U127" s="95">
        <v>4.8525406779159714E-5</v>
      </c>
    </row>
    <row r="128" spans="2:21">
      <c r="B128" s="87" t="s">
        <v>615</v>
      </c>
      <c r="C128" s="84" t="s">
        <v>616</v>
      </c>
      <c r="D128" s="97" t="s">
        <v>131</v>
      </c>
      <c r="E128" s="97" t="s">
        <v>337</v>
      </c>
      <c r="F128" s="84" t="s">
        <v>617</v>
      </c>
      <c r="G128" s="97" t="s">
        <v>387</v>
      </c>
      <c r="H128" s="84" t="s">
        <v>614</v>
      </c>
      <c r="I128" s="84" t="s">
        <v>171</v>
      </c>
      <c r="J128" s="84"/>
      <c r="K128" s="94">
        <v>1.7099999999999997</v>
      </c>
      <c r="L128" s="97" t="s">
        <v>175</v>
      </c>
      <c r="M128" s="98">
        <v>5.3499999999999999E-2</v>
      </c>
      <c r="N128" s="98">
        <v>6.6999999999999994E-3</v>
      </c>
      <c r="O128" s="94">
        <v>14009.419999999998</v>
      </c>
      <c r="P128" s="96">
        <v>111.61</v>
      </c>
      <c r="Q128" s="84"/>
      <c r="R128" s="94">
        <v>15.635909999999997</v>
      </c>
      <c r="S128" s="95">
        <v>5.9630158530849557E-5</v>
      </c>
      <c r="T128" s="95">
        <v>4.214567740610467E-5</v>
      </c>
      <c r="U128" s="95">
        <v>1.1087396016053338E-5</v>
      </c>
    </row>
    <row r="129" spans="2:21">
      <c r="B129" s="87" t="s">
        <v>618</v>
      </c>
      <c r="C129" s="84" t="s">
        <v>619</v>
      </c>
      <c r="D129" s="97" t="s">
        <v>131</v>
      </c>
      <c r="E129" s="97" t="s">
        <v>337</v>
      </c>
      <c r="F129" s="84" t="s">
        <v>620</v>
      </c>
      <c r="G129" s="97" t="s">
        <v>387</v>
      </c>
      <c r="H129" s="84" t="s">
        <v>614</v>
      </c>
      <c r="I129" s="84" t="s">
        <v>339</v>
      </c>
      <c r="J129" s="84"/>
      <c r="K129" s="94">
        <v>2.0999999999999996</v>
      </c>
      <c r="L129" s="97" t="s">
        <v>175</v>
      </c>
      <c r="M129" s="98">
        <v>4.5999999999999999E-2</v>
      </c>
      <c r="N129" s="98">
        <v>4.7999999999999996E-3</v>
      </c>
      <c r="O129" s="94">
        <v>0.34999999999999992</v>
      </c>
      <c r="P129" s="96">
        <v>112.06</v>
      </c>
      <c r="Q129" s="84"/>
      <c r="R129" s="94">
        <v>4.0000000000000002E-4</v>
      </c>
      <c r="S129" s="95">
        <v>9.9128496247901427E-10</v>
      </c>
      <c r="T129" s="95">
        <v>1.078176515626009E-9</v>
      </c>
      <c r="U129" s="95">
        <v>2.8363928971331611E-10</v>
      </c>
    </row>
    <row r="130" spans="2:21">
      <c r="B130" s="87" t="s">
        <v>621</v>
      </c>
      <c r="C130" s="84" t="s">
        <v>622</v>
      </c>
      <c r="D130" s="97" t="s">
        <v>131</v>
      </c>
      <c r="E130" s="97" t="s">
        <v>337</v>
      </c>
      <c r="F130" s="84" t="s">
        <v>623</v>
      </c>
      <c r="G130" s="97" t="s">
        <v>387</v>
      </c>
      <c r="H130" s="84" t="s">
        <v>614</v>
      </c>
      <c r="I130" s="84" t="s">
        <v>171</v>
      </c>
      <c r="J130" s="84"/>
      <c r="K130" s="94">
        <v>7.15</v>
      </c>
      <c r="L130" s="97" t="s">
        <v>175</v>
      </c>
      <c r="M130" s="98">
        <v>1.9E-2</v>
      </c>
      <c r="N130" s="98">
        <v>2.5899999999999999E-2</v>
      </c>
      <c r="O130" s="94">
        <v>1074005.9999999998</v>
      </c>
      <c r="P130" s="96">
        <v>96.48</v>
      </c>
      <c r="Q130" s="84"/>
      <c r="R130" s="94">
        <v>1036.2009299999997</v>
      </c>
      <c r="S130" s="95">
        <v>4.0749962057975405E-3</v>
      </c>
      <c r="T130" s="95">
        <v>2.7930187704895745E-3</v>
      </c>
      <c r="U130" s="95">
        <v>7.3476823946369368E-4</v>
      </c>
    </row>
    <row r="131" spans="2:21">
      <c r="B131" s="87" t="s">
        <v>624</v>
      </c>
      <c r="C131" s="84" t="s">
        <v>625</v>
      </c>
      <c r="D131" s="97" t="s">
        <v>131</v>
      </c>
      <c r="E131" s="97" t="s">
        <v>337</v>
      </c>
      <c r="F131" s="84" t="s">
        <v>437</v>
      </c>
      <c r="G131" s="97" t="s">
        <v>343</v>
      </c>
      <c r="H131" s="84" t="s">
        <v>614</v>
      </c>
      <c r="I131" s="84" t="s">
        <v>339</v>
      </c>
      <c r="J131" s="84"/>
      <c r="K131" s="94">
        <v>3.0499999999999994</v>
      </c>
      <c r="L131" s="97" t="s">
        <v>175</v>
      </c>
      <c r="M131" s="98">
        <v>5.0999999999999997E-2</v>
      </c>
      <c r="N131" s="98">
        <v>5.5999999999999982E-3</v>
      </c>
      <c r="O131" s="94">
        <v>1551544.35</v>
      </c>
      <c r="P131" s="96">
        <v>138.74</v>
      </c>
      <c r="Q131" s="94">
        <v>23.945549999999997</v>
      </c>
      <c r="R131" s="94">
        <v>2176.5582000000004</v>
      </c>
      <c r="S131" s="95">
        <v>1.3524119792613417E-3</v>
      </c>
      <c r="T131" s="95">
        <v>5.8667848403330461E-3</v>
      </c>
      <c r="U131" s="95">
        <v>1.5433935546692347E-3</v>
      </c>
    </row>
    <row r="132" spans="2:21">
      <c r="B132" s="87" t="s">
        <v>626</v>
      </c>
      <c r="C132" s="84" t="s">
        <v>627</v>
      </c>
      <c r="D132" s="97" t="s">
        <v>131</v>
      </c>
      <c r="E132" s="97" t="s">
        <v>337</v>
      </c>
      <c r="F132" s="84" t="s">
        <v>628</v>
      </c>
      <c r="G132" s="97" t="s">
        <v>387</v>
      </c>
      <c r="H132" s="84" t="s">
        <v>614</v>
      </c>
      <c r="I132" s="84" t="s">
        <v>339</v>
      </c>
      <c r="J132" s="84"/>
      <c r="K132" s="94">
        <v>1.25</v>
      </c>
      <c r="L132" s="97" t="s">
        <v>175</v>
      </c>
      <c r="M132" s="98">
        <v>5.4000000000000006E-2</v>
      </c>
      <c r="N132" s="98">
        <v>1.6999999999999999E-3</v>
      </c>
      <c r="O132" s="94">
        <v>185954.61999999997</v>
      </c>
      <c r="P132" s="96">
        <v>130.19999999999999</v>
      </c>
      <c r="Q132" s="84"/>
      <c r="R132" s="94">
        <v>242.11289999999997</v>
      </c>
      <c r="S132" s="95">
        <v>1.2167002024618659E-3</v>
      </c>
      <c r="T132" s="95">
        <v>6.5260110727527086E-4</v>
      </c>
      <c r="U132" s="95">
        <v>1.7168182746607778E-4</v>
      </c>
    </row>
    <row r="133" spans="2:21">
      <c r="B133" s="87" t="s">
        <v>629</v>
      </c>
      <c r="C133" s="84" t="s">
        <v>630</v>
      </c>
      <c r="D133" s="97" t="s">
        <v>131</v>
      </c>
      <c r="E133" s="97" t="s">
        <v>337</v>
      </c>
      <c r="F133" s="84" t="s">
        <v>631</v>
      </c>
      <c r="G133" s="97" t="s">
        <v>387</v>
      </c>
      <c r="H133" s="84" t="s">
        <v>614</v>
      </c>
      <c r="I133" s="84" t="s">
        <v>171</v>
      </c>
      <c r="J133" s="84"/>
      <c r="K133" s="94">
        <v>7.0299999999999994</v>
      </c>
      <c r="L133" s="97" t="s">
        <v>175</v>
      </c>
      <c r="M133" s="98">
        <v>2.6000000000000002E-2</v>
      </c>
      <c r="N133" s="98">
        <v>2.4099999999999996E-2</v>
      </c>
      <c r="O133" s="94">
        <v>3173732.9999999995</v>
      </c>
      <c r="P133" s="96">
        <v>102.8</v>
      </c>
      <c r="Q133" s="84"/>
      <c r="R133" s="94">
        <v>3262.5974700000002</v>
      </c>
      <c r="S133" s="95">
        <v>5.1789836980467019E-3</v>
      </c>
      <c r="T133" s="95">
        <v>8.7941399302370812E-3</v>
      </c>
      <c r="U133" s="95">
        <v>2.3135020725281552E-3</v>
      </c>
    </row>
    <row r="134" spans="2:21">
      <c r="B134" s="87" t="s">
        <v>632</v>
      </c>
      <c r="C134" s="84" t="s">
        <v>633</v>
      </c>
      <c r="D134" s="97" t="s">
        <v>131</v>
      </c>
      <c r="E134" s="97" t="s">
        <v>337</v>
      </c>
      <c r="F134" s="84" t="s">
        <v>631</v>
      </c>
      <c r="G134" s="97" t="s">
        <v>387</v>
      </c>
      <c r="H134" s="84" t="s">
        <v>614</v>
      </c>
      <c r="I134" s="84" t="s">
        <v>171</v>
      </c>
      <c r="J134" s="84"/>
      <c r="K134" s="94">
        <v>3.8699999999999992</v>
      </c>
      <c r="L134" s="97" t="s">
        <v>175</v>
      </c>
      <c r="M134" s="98">
        <v>4.4000000000000004E-2</v>
      </c>
      <c r="N134" s="98">
        <v>1.3100000000000001E-2</v>
      </c>
      <c r="O134" s="94">
        <v>15479.279999999997</v>
      </c>
      <c r="P134" s="96">
        <v>113.83</v>
      </c>
      <c r="Q134" s="84"/>
      <c r="R134" s="94">
        <v>17.620059999999999</v>
      </c>
      <c r="S134" s="95">
        <v>1.1339799566313073E-4</v>
      </c>
      <c r="T134" s="95">
        <v>4.7493837239803041E-5</v>
      </c>
      <c r="U134" s="95">
        <v>1.2494353257765029E-5</v>
      </c>
    </row>
    <row r="135" spans="2:21">
      <c r="B135" s="87" t="s">
        <v>634</v>
      </c>
      <c r="C135" s="84" t="s">
        <v>635</v>
      </c>
      <c r="D135" s="97" t="s">
        <v>131</v>
      </c>
      <c r="E135" s="97" t="s">
        <v>337</v>
      </c>
      <c r="F135" s="84" t="s">
        <v>539</v>
      </c>
      <c r="G135" s="97" t="s">
        <v>387</v>
      </c>
      <c r="H135" s="84" t="s">
        <v>614</v>
      </c>
      <c r="I135" s="84" t="s">
        <v>339</v>
      </c>
      <c r="J135" s="84"/>
      <c r="K135" s="94">
        <v>4.8800000000000008</v>
      </c>
      <c r="L135" s="97" t="s">
        <v>175</v>
      </c>
      <c r="M135" s="98">
        <v>2.0499999999999997E-2</v>
      </c>
      <c r="N135" s="98">
        <v>1.5399999999999999E-2</v>
      </c>
      <c r="O135" s="94">
        <v>73394.999999999985</v>
      </c>
      <c r="P135" s="96">
        <v>104.55</v>
      </c>
      <c r="Q135" s="84"/>
      <c r="R135" s="94">
        <v>76.734469999999988</v>
      </c>
      <c r="S135" s="95">
        <v>1.5727690979104743E-4</v>
      </c>
      <c r="T135" s="95">
        <v>2.0683325873252126E-4</v>
      </c>
      <c r="U135" s="95">
        <v>5.4412276418319393E-5</v>
      </c>
    </row>
    <row r="136" spans="2:21">
      <c r="B136" s="87" t="s">
        <v>636</v>
      </c>
      <c r="C136" s="84" t="s">
        <v>637</v>
      </c>
      <c r="D136" s="97" t="s">
        <v>131</v>
      </c>
      <c r="E136" s="97" t="s">
        <v>337</v>
      </c>
      <c r="F136" s="84" t="s">
        <v>638</v>
      </c>
      <c r="G136" s="97" t="s">
        <v>387</v>
      </c>
      <c r="H136" s="84" t="s">
        <v>614</v>
      </c>
      <c r="I136" s="84" t="s">
        <v>171</v>
      </c>
      <c r="J136" s="84"/>
      <c r="K136" s="94">
        <v>4.12</v>
      </c>
      <c r="L136" s="97" t="s">
        <v>175</v>
      </c>
      <c r="M136" s="98">
        <v>4.3400000000000001E-2</v>
      </c>
      <c r="N136" s="98">
        <v>2.4000000000000004E-2</v>
      </c>
      <c r="O136" s="94">
        <v>277.72999999999996</v>
      </c>
      <c r="P136" s="96">
        <v>108.3</v>
      </c>
      <c r="Q136" s="84">
        <v>0.01</v>
      </c>
      <c r="R136" s="94">
        <v>0.30682999999999994</v>
      </c>
      <c r="S136" s="95">
        <v>1.7237064656374134E-7</v>
      </c>
      <c r="T136" s="95">
        <v>8.2704225072382071E-7</v>
      </c>
      <c r="U136" s="95">
        <v>2.1757260815684188E-7</v>
      </c>
    </row>
    <row r="137" spans="2:21">
      <c r="B137" s="87" t="s">
        <v>639</v>
      </c>
      <c r="C137" s="84" t="s">
        <v>640</v>
      </c>
      <c r="D137" s="97" t="s">
        <v>131</v>
      </c>
      <c r="E137" s="97" t="s">
        <v>337</v>
      </c>
      <c r="F137" s="84" t="s">
        <v>641</v>
      </c>
      <c r="G137" s="97" t="s">
        <v>387</v>
      </c>
      <c r="H137" s="84" t="s">
        <v>642</v>
      </c>
      <c r="I137" s="84" t="s">
        <v>171</v>
      </c>
      <c r="J137" s="84"/>
      <c r="K137" s="94">
        <v>4.3200000000000012</v>
      </c>
      <c r="L137" s="97" t="s">
        <v>175</v>
      </c>
      <c r="M137" s="98">
        <v>4.6500000000000007E-2</v>
      </c>
      <c r="N137" s="98">
        <v>2.0500000000000004E-2</v>
      </c>
      <c r="O137" s="94">
        <v>0.52999999999999992</v>
      </c>
      <c r="P137" s="96">
        <v>113.61</v>
      </c>
      <c r="Q137" s="84"/>
      <c r="R137" s="94">
        <v>5.9999999999999984E-4</v>
      </c>
      <c r="S137" s="95">
        <v>7.3958097853540628E-10</v>
      </c>
      <c r="T137" s="95">
        <v>1.6172647734390131E-9</v>
      </c>
      <c r="U137" s="95">
        <v>4.2545893456997404E-10</v>
      </c>
    </row>
    <row r="138" spans="2:21">
      <c r="B138" s="87" t="s">
        <v>643</v>
      </c>
      <c r="C138" s="84" t="s">
        <v>644</v>
      </c>
      <c r="D138" s="97" t="s">
        <v>131</v>
      </c>
      <c r="E138" s="97" t="s">
        <v>337</v>
      </c>
      <c r="F138" s="84" t="s">
        <v>641</v>
      </c>
      <c r="G138" s="97" t="s">
        <v>387</v>
      </c>
      <c r="H138" s="84" t="s">
        <v>642</v>
      </c>
      <c r="I138" s="84" t="s">
        <v>171</v>
      </c>
      <c r="J138" s="84"/>
      <c r="K138" s="94">
        <v>0.75</v>
      </c>
      <c r="L138" s="97" t="s">
        <v>175</v>
      </c>
      <c r="M138" s="98">
        <v>5.5999999999999994E-2</v>
      </c>
      <c r="N138" s="98">
        <v>7.4999999999999997E-3</v>
      </c>
      <c r="O138" s="94">
        <v>425442.86999999994</v>
      </c>
      <c r="P138" s="96">
        <v>111.42</v>
      </c>
      <c r="Q138" s="84"/>
      <c r="R138" s="94">
        <v>474.02845999999988</v>
      </c>
      <c r="S138" s="95">
        <v>3.3601035414165662E-3</v>
      </c>
      <c r="T138" s="95">
        <v>1.2777158832759073E-3</v>
      </c>
      <c r="U138" s="95">
        <v>3.3613273924574258E-4</v>
      </c>
    </row>
    <row r="139" spans="2:21">
      <c r="B139" s="87" t="s">
        <v>645</v>
      </c>
      <c r="C139" s="84" t="s">
        <v>646</v>
      </c>
      <c r="D139" s="97" t="s">
        <v>131</v>
      </c>
      <c r="E139" s="97" t="s">
        <v>337</v>
      </c>
      <c r="F139" s="84" t="s">
        <v>647</v>
      </c>
      <c r="G139" s="97" t="s">
        <v>648</v>
      </c>
      <c r="H139" s="84" t="s">
        <v>642</v>
      </c>
      <c r="I139" s="84" t="s">
        <v>171</v>
      </c>
      <c r="J139" s="84"/>
      <c r="K139" s="94">
        <v>0.28999999999999992</v>
      </c>
      <c r="L139" s="97" t="s">
        <v>175</v>
      </c>
      <c r="M139" s="98">
        <v>4.2000000000000003E-2</v>
      </c>
      <c r="N139" s="98">
        <v>1.41E-2</v>
      </c>
      <c r="O139" s="94">
        <v>64378.099999999991</v>
      </c>
      <c r="P139" s="96">
        <v>103.52</v>
      </c>
      <c r="Q139" s="84"/>
      <c r="R139" s="94">
        <v>66.644210000000001</v>
      </c>
      <c r="S139" s="95">
        <v>4.7771209904150073E-4</v>
      </c>
      <c r="T139" s="95">
        <v>1.7963555531112007E-4</v>
      </c>
      <c r="U139" s="95">
        <v>4.7257290969762693E-5</v>
      </c>
    </row>
    <row r="140" spans="2:21">
      <c r="B140" s="87" t="s">
        <v>649</v>
      </c>
      <c r="C140" s="84" t="s">
        <v>650</v>
      </c>
      <c r="D140" s="97" t="s">
        <v>131</v>
      </c>
      <c r="E140" s="97" t="s">
        <v>337</v>
      </c>
      <c r="F140" s="84" t="s">
        <v>651</v>
      </c>
      <c r="G140" s="97" t="s">
        <v>387</v>
      </c>
      <c r="H140" s="84" t="s">
        <v>642</v>
      </c>
      <c r="I140" s="84" t="s">
        <v>171</v>
      </c>
      <c r="J140" s="84"/>
      <c r="K140" s="94">
        <v>1.33</v>
      </c>
      <c r="L140" s="97" t="s">
        <v>175</v>
      </c>
      <c r="M140" s="98">
        <v>4.8000000000000001E-2</v>
      </c>
      <c r="N140" s="98">
        <v>2.9999999999999997E-4</v>
      </c>
      <c r="O140" s="94">
        <v>116951.76999999997</v>
      </c>
      <c r="P140" s="96">
        <v>107.73</v>
      </c>
      <c r="Q140" s="84"/>
      <c r="R140" s="94">
        <v>125.99213999999998</v>
      </c>
      <c r="S140" s="95">
        <v>5.7784093828683E-4</v>
      </c>
      <c r="T140" s="95">
        <v>3.3960441625366074E-4</v>
      </c>
      <c r="U140" s="95">
        <v>8.9340802747651685E-5</v>
      </c>
    </row>
    <row r="141" spans="2:21">
      <c r="B141" s="87" t="s">
        <v>652</v>
      </c>
      <c r="C141" s="84" t="s">
        <v>653</v>
      </c>
      <c r="D141" s="97" t="s">
        <v>131</v>
      </c>
      <c r="E141" s="97" t="s">
        <v>337</v>
      </c>
      <c r="F141" s="84" t="s">
        <v>654</v>
      </c>
      <c r="G141" s="97" t="s">
        <v>490</v>
      </c>
      <c r="H141" s="84" t="s">
        <v>642</v>
      </c>
      <c r="I141" s="84" t="s">
        <v>339</v>
      </c>
      <c r="J141" s="84"/>
      <c r="K141" s="94">
        <v>0.99</v>
      </c>
      <c r="L141" s="97" t="s">
        <v>175</v>
      </c>
      <c r="M141" s="98">
        <v>4.8000000000000001E-2</v>
      </c>
      <c r="N141" s="98">
        <v>-9.9999999999999991E-5</v>
      </c>
      <c r="O141" s="94">
        <v>412485.65999999992</v>
      </c>
      <c r="P141" s="96">
        <v>125.33</v>
      </c>
      <c r="Q141" s="84"/>
      <c r="R141" s="94">
        <v>516.96827999999994</v>
      </c>
      <c r="S141" s="95">
        <v>1.008100581171004E-3</v>
      </c>
      <c r="T141" s="95">
        <v>1.3934576470489273E-3</v>
      </c>
      <c r="U141" s="95">
        <v>3.6658128935878671E-4</v>
      </c>
    </row>
    <row r="142" spans="2:21">
      <c r="B142" s="87" t="s">
        <v>655</v>
      </c>
      <c r="C142" s="84" t="s">
        <v>656</v>
      </c>
      <c r="D142" s="97" t="s">
        <v>131</v>
      </c>
      <c r="E142" s="97" t="s">
        <v>337</v>
      </c>
      <c r="F142" s="84" t="s">
        <v>657</v>
      </c>
      <c r="G142" s="97" t="s">
        <v>387</v>
      </c>
      <c r="H142" s="84" t="s">
        <v>642</v>
      </c>
      <c r="I142" s="84" t="s">
        <v>339</v>
      </c>
      <c r="J142" s="84"/>
      <c r="K142" s="94">
        <v>1.5699999999999998</v>
      </c>
      <c r="L142" s="97" t="s">
        <v>175</v>
      </c>
      <c r="M142" s="98">
        <v>5.4000000000000006E-2</v>
      </c>
      <c r="N142" s="98">
        <v>2.2100000000000005E-2</v>
      </c>
      <c r="O142" s="94">
        <v>159142.95999999996</v>
      </c>
      <c r="P142" s="96">
        <v>107.24</v>
      </c>
      <c r="Q142" s="84"/>
      <c r="R142" s="94">
        <v>170.66489999999996</v>
      </c>
      <c r="S142" s="95">
        <v>3.2150092929292924E-3</v>
      </c>
      <c r="T142" s="95">
        <v>4.6001721805415309E-4</v>
      </c>
      <c r="U142" s="95">
        <v>1.2101817753748527E-4</v>
      </c>
    </row>
    <row r="143" spans="2:21">
      <c r="B143" s="87" t="s">
        <v>658</v>
      </c>
      <c r="C143" s="84" t="s">
        <v>659</v>
      </c>
      <c r="D143" s="97" t="s">
        <v>131</v>
      </c>
      <c r="E143" s="97" t="s">
        <v>337</v>
      </c>
      <c r="F143" s="84" t="s">
        <v>657</v>
      </c>
      <c r="G143" s="97" t="s">
        <v>387</v>
      </c>
      <c r="H143" s="84" t="s">
        <v>642</v>
      </c>
      <c r="I143" s="84" t="s">
        <v>339</v>
      </c>
      <c r="J143" s="84"/>
      <c r="K143" s="94">
        <v>0.66999999999999971</v>
      </c>
      <c r="L143" s="97" t="s">
        <v>175</v>
      </c>
      <c r="M143" s="98">
        <v>6.4000000000000001E-2</v>
      </c>
      <c r="N143" s="98">
        <v>2.0999999999999998E-2</v>
      </c>
      <c r="O143" s="94">
        <v>140802.06999999998</v>
      </c>
      <c r="P143" s="96">
        <v>114.97</v>
      </c>
      <c r="Q143" s="84"/>
      <c r="R143" s="94">
        <v>161.88014000000001</v>
      </c>
      <c r="S143" s="95">
        <v>4.103246121207175E-3</v>
      </c>
      <c r="T143" s="95">
        <v>4.3633841323562636E-4</v>
      </c>
      <c r="U143" s="95">
        <v>1.1478891982073043E-4</v>
      </c>
    </row>
    <row r="144" spans="2:21">
      <c r="B144" s="87" t="s">
        <v>660</v>
      </c>
      <c r="C144" s="84" t="s">
        <v>661</v>
      </c>
      <c r="D144" s="97" t="s">
        <v>131</v>
      </c>
      <c r="E144" s="97" t="s">
        <v>337</v>
      </c>
      <c r="F144" s="84" t="s">
        <v>657</v>
      </c>
      <c r="G144" s="97" t="s">
        <v>387</v>
      </c>
      <c r="H144" s="84" t="s">
        <v>642</v>
      </c>
      <c r="I144" s="84" t="s">
        <v>339</v>
      </c>
      <c r="J144" s="84"/>
      <c r="K144" s="94">
        <v>2.44</v>
      </c>
      <c r="L144" s="97" t="s">
        <v>175</v>
      </c>
      <c r="M144" s="98">
        <v>2.5000000000000001E-2</v>
      </c>
      <c r="N144" s="98">
        <v>4.3700000000000003E-2</v>
      </c>
      <c r="O144" s="94">
        <v>477664.86999999994</v>
      </c>
      <c r="P144" s="96">
        <v>97.15</v>
      </c>
      <c r="Q144" s="84"/>
      <c r="R144" s="94">
        <v>464.05139999999989</v>
      </c>
      <c r="S144" s="95">
        <v>9.8108321360033729E-4</v>
      </c>
      <c r="T144" s="95">
        <v>1.2508233038084281E-3</v>
      </c>
      <c r="U144" s="95">
        <v>3.2905802371617471E-4</v>
      </c>
    </row>
    <row r="145" spans="2:21">
      <c r="B145" s="87" t="s">
        <v>662</v>
      </c>
      <c r="C145" s="84" t="s">
        <v>663</v>
      </c>
      <c r="D145" s="97" t="s">
        <v>131</v>
      </c>
      <c r="E145" s="97" t="s">
        <v>337</v>
      </c>
      <c r="F145" s="84" t="s">
        <v>664</v>
      </c>
      <c r="G145" s="97" t="s">
        <v>562</v>
      </c>
      <c r="H145" s="84" t="s">
        <v>642</v>
      </c>
      <c r="I145" s="84" t="s">
        <v>339</v>
      </c>
      <c r="J145" s="84"/>
      <c r="K145" s="94">
        <v>1.47</v>
      </c>
      <c r="L145" s="97" t="s">
        <v>175</v>
      </c>
      <c r="M145" s="98">
        <v>0.05</v>
      </c>
      <c r="N145" s="98">
        <v>7.8000000000000005E-3</v>
      </c>
      <c r="O145" s="94">
        <v>115.70999999999998</v>
      </c>
      <c r="P145" s="96">
        <v>106.37</v>
      </c>
      <c r="Q145" s="84"/>
      <c r="R145" s="94">
        <v>0.12308999999999998</v>
      </c>
      <c r="S145" s="95">
        <v>7.4984568576274959E-7</v>
      </c>
      <c r="T145" s="95">
        <v>3.3178186827101356E-7</v>
      </c>
      <c r="U145" s="95">
        <v>8.7282900427030174E-8</v>
      </c>
    </row>
    <row r="146" spans="2:21">
      <c r="B146" s="87" t="s">
        <v>665</v>
      </c>
      <c r="C146" s="84" t="s">
        <v>666</v>
      </c>
      <c r="D146" s="97" t="s">
        <v>131</v>
      </c>
      <c r="E146" s="97" t="s">
        <v>337</v>
      </c>
      <c r="F146" s="84" t="s">
        <v>585</v>
      </c>
      <c r="G146" s="97" t="s">
        <v>343</v>
      </c>
      <c r="H146" s="84" t="s">
        <v>642</v>
      </c>
      <c r="I146" s="84" t="s">
        <v>339</v>
      </c>
      <c r="J146" s="84"/>
      <c r="K146" s="94">
        <v>1.7299999999999998</v>
      </c>
      <c r="L146" s="97" t="s">
        <v>175</v>
      </c>
      <c r="M146" s="98">
        <v>2.4E-2</v>
      </c>
      <c r="N146" s="98">
        <v>1.8999999999999998E-3</v>
      </c>
      <c r="O146" s="94">
        <v>132662.99999999997</v>
      </c>
      <c r="P146" s="96">
        <v>106.54</v>
      </c>
      <c r="Q146" s="84"/>
      <c r="R146" s="94">
        <v>141.33914999999999</v>
      </c>
      <c r="S146" s="95">
        <v>1.0161775857710777E-3</v>
      </c>
      <c r="T146" s="95">
        <v>3.8097138067135454E-4</v>
      </c>
      <c r="U146" s="95">
        <v>1.002233402867096E-4</v>
      </c>
    </row>
    <row r="147" spans="2:21">
      <c r="B147" s="87" t="s">
        <v>667</v>
      </c>
      <c r="C147" s="84" t="s">
        <v>668</v>
      </c>
      <c r="D147" s="97" t="s">
        <v>131</v>
      </c>
      <c r="E147" s="97" t="s">
        <v>337</v>
      </c>
      <c r="F147" s="84" t="s">
        <v>669</v>
      </c>
      <c r="G147" s="97" t="s">
        <v>648</v>
      </c>
      <c r="H147" s="84" t="s">
        <v>670</v>
      </c>
      <c r="I147" s="84" t="s">
        <v>171</v>
      </c>
      <c r="J147" s="84"/>
      <c r="K147" s="94">
        <v>2</v>
      </c>
      <c r="L147" s="97" t="s">
        <v>175</v>
      </c>
      <c r="M147" s="98">
        <v>2.8500000000000001E-2</v>
      </c>
      <c r="N147" s="98">
        <v>2.6799999999999997E-2</v>
      </c>
      <c r="O147" s="94">
        <v>513242.99999999994</v>
      </c>
      <c r="P147" s="96">
        <v>102.85</v>
      </c>
      <c r="Q147" s="84"/>
      <c r="R147" s="94">
        <v>527.87043000000006</v>
      </c>
      <c r="S147" s="95">
        <v>1.4079130041912899E-3</v>
      </c>
      <c r="T147" s="95">
        <v>1.422843752298508E-3</v>
      </c>
      <c r="U147" s="95">
        <v>3.7431198456465691E-4</v>
      </c>
    </row>
    <row r="148" spans="2:21">
      <c r="B148" s="87" t="s">
        <v>671</v>
      </c>
      <c r="C148" s="84" t="s">
        <v>672</v>
      </c>
      <c r="D148" s="97" t="s">
        <v>131</v>
      </c>
      <c r="E148" s="97" t="s">
        <v>337</v>
      </c>
      <c r="F148" s="84" t="s">
        <v>673</v>
      </c>
      <c r="G148" s="97" t="s">
        <v>450</v>
      </c>
      <c r="H148" s="84" t="s">
        <v>674</v>
      </c>
      <c r="I148" s="84" t="s">
        <v>171</v>
      </c>
      <c r="J148" s="84"/>
      <c r="K148" s="94">
        <v>0.41000000000000003</v>
      </c>
      <c r="L148" s="97" t="s">
        <v>175</v>
      </c>
      <c r="M148" s="98">
        <v>3.85E-2</v>
      </c>
      <c r="N148" s="98">
        <v>1.3500000000000002E-2</v>
      </c>
      <c r="O148" s="94">
        <v>10367.449999999999</v>
      </c>
      <c r="P148" s="96">
        <v>101.41</v>
      </c>
      <c r="Q148" s="84"/>
      <c r="R148" s="94">
        <v>10.513629999999997</v>
      </c>
      <c r="S148" s="95">
        <v>2.5918624999999999E-4</v>
      </c>
      <c r="T148" s="95">
        <v>2.8338872399952685E-5</v>
      </c>
      <c r="U148" s="95">
        <v>7.4551963637715266E-6</v>
      </c>
    </row>
    <row r="149" spans="2:21">
      <c r="B149" s="87" t="s">
        <v>675</v>
      </c>
      <c r="C149" s="84" t="s">
        <v>676</v>
      </c>
      <c r="D149" s="97" t="s">
        <v>131</v>
      </c>
      <c r="E149" s="97" t="s">
        <v>337</v>
      </c>
      <c r="F149" s="84" t="s">
        <v>677</v>
      </c>
      <c r="G149" s="97" t="s">
        <v>562</v>
      </c>
      <c r="H149" s="84" t="s">
        <v>678</v>
      </c>
      <c r="I149" s="84" t="s">
        <v>339</v>
      </c>
      <c r="J149" s="84"/>
      <c r="K149" s="94">
        <v>0.56000000000000005</v>
      </c>
      <c r="L149" s="97" t="s">
        <v>175</v>
      </c>
      <c r="M149" s="98">
        <v>4.9000000000000002E-2</v>
      </c>
      <c r="N149" s="98">
        <v>2.5298000000000003</v>
      </c>
      <c r="O149" s="94">
        <v>198837.78999999995</v>
      </c>
      <c r="P149" s="96">
        <v>56.27</v>
      </c>
      <c r="Q149" s="84"/>
      <c r="R149" s="94">
        <v>111.88601999999997</v>
      </c>
      <c r="S149" s="95">
        <v>2.6085042620860782E-4</v>
      </c>
      <c r="T149" s="95">
        <v>3.0158219797715485E-4</v>
      </c>
      <c r="U149" s="95">
        <v>7.9338178104124675E-5</v>
      </c>
    </row>
    <row r="150" spans="2:21">
      <c r="B150" s="83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94"/>
      <c r="P150" s="96"/>
      <c r="Q150" s="84"/>
      <c r="R150" s="84"/>
      <c r="S150" s="84"/>
      <c r="T150" s="95"/>
      <c r="U150" s="84"/>
    </row>
    <row r="151" spans="2:21">
      <c r="B151" s="101" t="s">
        <v>50</v>
      </c>
      <c r="C151" s="82"/>
      <c r="D151" s="82"/>
      <c r="E151" s="82"/>
      <c r="F151" s="82"/>
      <c r="G151" s="82"/>
      <c r="H151" s="82"/>
      <c r="I151" s="82"/>
      <c r="J151" s="82"/>
      <c r="K151" s="91">
        <v>3.4908902741022572</v>
      </c>
      <c r="L151" s="82"/>
      <c r="M151" s="82"/>
      <c r="N151" s="103">
        <v>1.8702822676515005E-2</v>
      </c>
      <c r="O151" s="91"/>
      <c r="P151" s="93"/>
      <c r="Q151" s="91">
        <v>13.426079999999997</v>
      </c>
      <c r="R151" s="91">
        <v>78578.017290000003</v>
      </c>
      <c r="S151" s="82"/>
      <c r="T151" s="92">
        <v>0.21180243221633124</v>
      </c>
      <c r="U151" s="92">
        <v>5.5719532528040676E-2</v>
      </c>
    </row>
    <row r="152" spans="2:21">
      <c r="B152" s="87" t="s">
        <v>679</v>
      </c>
      <c r="C152" s="84" t="s">
        <v>680</v>
      </c>
      <c r="D152" s="97" t="s">
        <v>131</v>
      </c>
      <c r="E152" s="97" t="s">
        <v>337</v>
      </c>
      <c r="F152" s="84" t="s">
        <v>348</v>
      </c>
      <c r="G152" s="97" t="s">
        <v>343</v>
      </c>
      <c r="H152" s="84" t="s">
        <v>338</v>
      </c>
      <c r="I152" s="84" t="s">
        <v>171</v>
      </c>
      <c r="J152" s="84"/>
      <c r="K152" s="94">
        <v>6.129999999999999</v>
      </c>
      <c r="L152" s="97" t="s">
        <v>175</v>
      </c>
      <c r="M152" s="98">
        <v>2.98E-2</v>
      </c>
      <c r="N152" s="98">
        <v>2.4399999999999998E-2</v>
      </c>
      <c r="O152" s="94">
        <v>999999.99999999988</v>
      </c>
      <c r="P152" s="96">
        <v>104.22</v>
      </c>
      <c r="Q152" s="84"/>
      <c r="R152" s="94">
        <v>1042.1999699999999</v>
      </c>
      <c r="S152" s="95">
        <v>3.9337385346273232E-4</v>
      </c>
      <c r="T152" s="95">
        <v>2.8091888306003275E-3</v>
      </c>
      <c r="U152" s="95">
        <v>7.3902214807509828E-4</v>
      </c>
    </row>
    <row r="153" spans="2:21">
      <c r="B153" s="87" t="s">
        <v>681</v>
      </c>
      <c r="C153" s="84" t="s">
        <v>682</v>
      </c>
      <c r="D153" s="97" t="s">
        <v>131</v>
      </c>
      <c r="E153" s="97" t="s">
        <v>337</v>
      </c>
      <c r="F153" s="84" t="s">
        <v>348</v>
      </c>
      <c r="G153" s="97" t="s">
        <v>343</v>
      </c>
      <c r="H153" s="84" t="s">
        <v>338</v>
      </c>
      <c r="I153" s="84" t="s">
        <v>171</v>
      </c>
      <c r="J153" s="84"/>
      <c r="K153" s="94">
        <v>3.5500000000000003</v>
      </c>
      <c r="L153" s="97" t="s">
        <v>175</v>
      </c>
      <c r="M153" s="98">
        <v>2.4700000000000003E-2</v>
      </c>
      <c r="N153" s="98">
        <v>1.5600000000000001E-2</v>
      </c>
      <c r="O153" s="94">
        <v>3116652.9999999995</v>
      </c>
      <c r="P153" s="96">
        <v>104.01</v>
      </c>
      <c r="Q153" s="84"/>
      <c r="R153" s="94">
        <v>3241.6306699999996</v>
      </c>
      <c r="S153" s="95">
        <v>9.3558625492685867E-4</v>
      </c>
      <c r="T153" s="95">
        <v>8.7376251518175123E-3</v>
      </c>
      <c r="U153" s="95">
        <v>2.2986345518792519E-3</v>
      </c>
    </row>
    <row r="154" spans="2:21">
      <c r="B154" s="87" t="s">
        <v>683</v>
      </c>
      <c r="C154" s="84" t="s">
        <v>684</v>
      </c>
      <c r="D154" s="97" t="s">
        <v>131</v>
      </c>
      <c r="E154" s="97" t="s">
        <v>337</v>
      </c>
      <c r="F154" s="84" t="s">
        <v>685</v>
      </c>
      <c r="G154" s="97" t="s">
        <v>387</v>
      </c>
      <c r="H154" s="84" t="s">
        <v>338</v>
      </c>
      <c r="I154" s="84" t="s">
        <v>171</v>
      </c>
      <c r="J154" s="84"/>
      <c r="K154" s="94">
        <v>4.78</v>
      </c>
      <c r="L154" s="97" t="s">
        <v>175</v>
      </c>
      <c r="M154" s="98">
        <v>1.44E-2</v>
      </c>
      <c r="N154" s="98">
        <v>1.8000000000000002E-2</v>
      </c>
      <c r="O154" s="94">
        <v>1273427.4999999998</v>
      </c>
      <c r="P154" s="96">
        <v>98.35</v>
      </c>
      <c r="Q154" s="84"/>
      <c r="R154" s="94">
        <v>1252.4159499999996</v>
      </c>
      <c r="S154" s="95">
        <v>1.3404499999999998E-3</v>
      </c>
      <c r="T154" s="95">
        <v>3.3758136627135937E-3</v>
      </c>
      <c r="U154" s="95">
        <v>8.8808592620906966E-4</v>
      </c>
    </row>
    <row r="155" spans="2:21">
      <c r="B155" s="87" t="s">
        <v>686</v>
      </c>
      <c r="C155" s="84" t="s">
        <v>687</v>
      </c>
      <c r="D155" s="97" t="s">
        <v>131</v>
      </c>
      <c r="E155" s="97" t="s">
        <v>337</v>
      </c>
      <c r="F155" s="84" t="s">
        <v>363</v>
      </c>
      <c r="G155" s="97" t="s">
        <v>343</v>
      </c>
      <c r="H155" s="84" t="s">
        <v>338</v>
      </c>
      <c r="I155" s="84" t="s">
        <v>171</v>
      </c>
      <c r="J155" s="84"/>
      <c r="K155" s="94">
        <v>0.65000000000000013</v>
      </c>
      <c r="L155" s="97" t="s">
        <v>175</v>
      </c>
      <c r="M155" s="98">
        <v>5.9000000000000004E-2</v>
      </c>
      <c r="N155" s="98">
        <v>2.5999999999999999E-3</v>
      </c>
      <c r="O155" s="94">
        <v>798626.0299999998</v>
      </c>
      <c r="P155" s="96">
        <v>105.72</v>
      </c>
      <c r="Q155" s="84"/>
      <c r="R155" s="94">
        <v>844.30740999999978</v>
      </c>
      <c r="S155" s="95">
        <v>1.4805059518496349E-3</v>
      </c>
      <c r="T155" s="95">
        <v>2.2757810535775501E-3</v>
      </c>
      <c r="U155" s="95">
        <v>5.9869688518022373E-4</v>
      </c>
    </row>
    <row r="156" spans="2:21">
      <c r="B156" s="87" t="s">
        <v>688</v>
      </c>
      <c r="C156" s="84" t="s">
        <v>689</v>
      </c>
      <c r="D156" s="97" t="s">
        <v>131</v>
      </c>
      <c r="E156" s="97" t="s">
        <v>337</v>
      </c>
      <c r="F156" s="84" t="s">
        <v>363</v>
      </c>
      <c r="G156" s="97" t="s">
        <v>343</v>
      </c>
      <c r="H156" s="84" t="s">
        <v>338</v>
      </c>
      <c r="I156" s="84" t="s">
        <v>171</v>
      </c>
      <c r="J156" s="84"/>
      <c r="K156" s="94">
        <v>0.16999999999999998</v>
      </c>
      <c r="L156" s="97" t="s">
        <v>175</v>
      </c>
      <c r="M156" s="98">
        <v>1.8799999999999997E-2</v>
      </c>
      <c r="N156" s="98">
        <v>2.3E-3</v>
      </c>
      <c r="O156" s="94">
        <v>1607424.0599999996</v>
      </c>
      <c r="P156" s="96">
        <v>100.43</v>
      </c>
      <c r="Q156" s="84"/>
      <c r="R156" s="94">
        <v>1614.3359799999998</v>
      </c>
      <c r="S156" s="95">
        <v>2.5582766507035387E-3</v>
      </c>
      <c r="T156" s="95">
        <v>4.3513478549152464E-3</v>
      </c>
      <c r="U156" s="95">
        <v>1.1447227768146249E-3</v>
      </c>
    </row>
    <row r="157" spans="2:21">
      <c r="B157" s="87" t="s">
        <v>690</v>
      </c>
      <c r="C157" s="84" t="s">
        <v>691</v>
      </c>
      <c r="D157" s="97" t="s">
        <v>131</v>
      </c>
      <c r="E157" s="97" t="s">
        <v>337</v>
      </c>
      <c r="F157" s="84" t="s">
        <v>692</v>
      </c>
      <c r="G157" s="97" t="s">
        <v>693</v>
      </c>
      <c r="H157" s="84" t="s">
        <v>373</v>
      </c>
      <c r="I157" s="84" t="s">
        <v>171</v>
      </c>
      <c r="J157" s="84"/>
      <c r="K157" s="94">
        <v>1.2199999999999998</v>
      </c>
      <c r="L157" s="97" t="s">
        <v>175</v>
      </c>
      <c r="M157" s="98">
        <v>4.8399999999999999E-2</v>
      </c>
      <c r="N157" s="98">
        <v>6.499999999999998E-3</v>
      </c>
      <c r="O157" s="94">
        <v>89754.949999999983</v>
      </c>
      <c r="P157" s="96">
        <v>106.41</v>
      </c>
      <c r="Q157" s="84"/>
      <c r="R157" s="94">
        <v>95.508240000000001</v>
      </c>
      <c r="S157" s="95">
        <v>2.1370226190476187E-4</v>
      </c>
      <c r="T157" s="95">
        <v>2.5743685354193157E-4</v>
      </c>
      <c r="U157" s="95">
        <v>6.7724723388422315E-5</v>
      </c>
    </row>
    <row r="158" spans="2:21">
      <c r="B158" s="87" t="s">
        <v>694</v>
      </c>
      <c r="C158" s="84" t="s">
        <v>695</v>
      </c>
      <c r="D158" s="97" t="s">
        <v>131</v>
      </c>
      <c r="E158" s="97" t="s">
        <v>337</v>
      </c>
      <c r="F158" s="84" t="s">
        <v>372</v>
      </c>
      <c r="G158" s="97" t="s">
        <v>343</v>
      </c>
      <c r="H158" s="84" t="s">
        <v>373</v>
      </c>
      <c r="I158" s="84" t="s">
        <v>171</v>
      </c>
      <c r="J158" s="84"/>
      <c r="K158" s="94">
        <v>1.28</v>
      </c>
      <c r="L158" s="97" t="s">
        <v>175</v>
      </c>
      <c r="M158" s="98">
        <v>1.95E-2</v>
      </c>
      <c r="N158" s="98">
        <v>6.6999999999999994E-3</v>
      </c>
      <c r="O158" s="94">
        <v>3569384.2599999993</v>
      </c>
      <c r="P158" s="96">
        <v>103.01</v>
      </c>
      <c r="Q158" s="84"/>
      <c r="R158" s="94">
        <v>3676.8227199999992</v>
      </c>
      <c r="S158" s="95">
        <v>5.210779941605838E-3</v>
      </c>
      <c r="T158" s="95">
        <v>9.9106597720603606E-3</v>
      </c>
      <c r="U158" s="95">
        <v>2.6072284617564565E-3</v>
      </c>
    </row>
    <row r="159" spans="2:21">
      <c r="B159" s="87" t="s">
        <v>696</v>
      </c>
      <c r="C159" s="84" t="s">
        <v>697</v>
      </c>
      <c r="D159" s="97" t="s">
        <v>131</v>
      </c>
      <c r="E159" s="97" t="s">
        <v>337</v>
      </c>
      <c r="F159" s="84" t="s">
        <v>698</v>
      </c>
      <c r="G159" s="97" t="s">
        <v>343</v>
      </c>
      <c r="H159" s="84" t="s">
        <v>373</v>
      </c>
      <c r="I159" s="84" t="s">
        <v>339</v>
      </c>
      <c r="J159" s="84"/>
      <c r="K159" s="94">
        <v>3.3900000000000006</v>
      </c>
      <c r="L159" s="97" t="s">
        <v>175</v>
      </c>
      <c r="M159" s="98">
        <v>2.07E-2</v>
      </c>
      <c r="N159" s="98">
        <v>1.4999999999999999E-2</v>
      </c>
      <c r="O159" s="94">
        <v>594999.99999999988</v>
      </c>
      <c r="P159" s="96">
        <v>102.94</v>
      </c>
      <c r="Q159" s="84"/>
      <c r="R159" s="94">
        <v>612.49298999999985</v>
      </c>
      <c r="S159" s="95">
        <v>2.3474826700544058E-3</v>
      </c>
      <c r="T159" s="95">
        <v>1.6509388945088897E-3</v>
      </c>
      <c r="U159" s="95">
        <v>4.3431769159496292E-4</v>
      </c>
    </row>
    <row r="160" spans="2:21">
      <c r="B160" s="87" t="s">
        <v>699</v>
      </c>
      <c r="C160" s="84" t="s">
        <v>700</v>
      </c>
      <c r="D160" s="97" t="s">
        <v>131</v>
      </c>
      <c r="E160" s="97" t="s">
        <v>337</v>
      </c>
      <c r="F160" s="84" t="s">
        <v>380</v>
      </c>
      <c r="G160" s="97" t="s">
        <v>381</v>
      </c>
      <c r="H160" s="84" t="s">
        <v>373</v>
      </c>
      <c r="I160" s="84" t="s">
        <v>171</v>
      </c>
      <c r="J160" s="84"/>
      <c r="K160" s="94">
        <v>4.5599999999999996</v>
      </c>
      <c r="L160" s="97" t="s">
        <v>175</v>
      </c>
      <c r="M160" s="98">
        <v>1.6299999999999999E-2</v>
      </c>
      <c r="N160" s="98">
        <v>1.8100000000000002E-2</v>
      </c>
      <c r="O160" s="94">
        <v>1564999.9999999998</v>
      </c>
      <c r="P160" s="96">
        <v>99.86</v>
      </c>
      <c r="Q160" s="84"/>
      <c r="R160" s="94">
        <v>1562.8089599999998</v>
      </c>
      <c r="S160" s="95">
        <v>2.8712698718477946E-3</v>
      </c>
      <c r="T160" s="95">
        <v>4.2124597977047668E-3</v>
      </c>
      <c r="U160" s="95">
        <v>1.1081850584300154E-3</v>
      </c>
    </row>
    <row r="161" spans="2:21">
      <c r="B161" s="87" t="s">
        <v>701</v>
      </c>
      <c r="C161" s="84" t="s">
        <v>702</v>
      </c>
      <c r="D161" s="97" t="s">
        <v>131</v>
      </c>
      <c r="E161" s="97" t="s">
        <v>337</v>
      </c>
      <c r="F161" s="84" t="s">
        <v>363</v>
      </c>
      <c r="G161" s="97" t="s">
        <v>343</v>
      </c>
      <c r="H161" s="84" t="s">
        <v>373</v>
      </c>
      <c r="I161" s="84" t="s">
        <v>171</v>
      </c>
      <c r="J161" s="84"/>
      <c r="K161" s="94">
        <v>1.4599999999999997</v>
      </c>
      <c r="L161" s="97" t="s">
        <v>175</v>
      </c>
      <c r="M161" s="98">
        <v>6.0999999999999999E-2</v>
      </c>
      <c r="N161" s="98">
        <v>6.9999999999999984E-3</v>
      </c>
      <c r="O161" s="94">
        <v>1112310.8600000001</v>
      </c>
      <c r="P161" s="96">
        <v>111.07</v>
      </c>
      <c r="Q161" s="84"/>
      <c r="R161" s="94">
        <v>1235.44371</v>
      </c>
      <c r="S161" s="95">
        <v>1.0822188767135022E-3</v>
      </c>
      <c r="T161" s="95">
        <v>3.3300659862496741E-3</v>
      </c>
      <c r="U161" s="95">
        <v>8.7605094096296018E-4</v>
      </c>
    </row>
    <row r="162" spans="2:21">
      <c r="B162" s="87" t="s">
        <v>703</v>
      </c>
      <c r="C162" s="84" t="s">
        <v>704</v>
      </c>
      <c r="D162" s="97" t="s">
        <v>131</v>
      </c>
      <c r="E162" s="97" t="s">
        <v>337</v>
      </c>
      <c r="F162" s="84" t="s">
        <v>408</v>
      </c>
      <c r="G162" s="97" t="s">
        <v>387</v>
      </c>
      <c r="H162" s="84" t="s">
        <v>401</v>
      </c>
      <c r="I162" s="84" t="s">
        <v>171</v>
      </c>
      <c r="J162" s="84"/>
      <c r="K162" s="94">
        <v>4.7100000000000009</v>
      </c>
      <c r="L162" s="97" t="s">
        <v>175</v>
      </c>
      <c r="M162" s="98">
        <v>3.39E-2</v>
      </c>
      <c r="N162" s="98">
        <v>2.5900000000000003E-2</v>
      </c>
      <c r="O162" s="94">
        <v>2047755.9999999998</v>
      </c>
      <c r="P162" s="96">
        <v>106.27</v>
      </c>
      <c r="Q162" s="84"/>
      <c r="R162" s="94">
        <v>2176.1502999999993</v>
      </c>
      <c r="S162" s="95">
        <v>1.8869624568598473E-3</v>
      </c>
      <c r="T162" s="95">
        <v>5.865685369831234E-3</v>
      </c>
      <c r="U162" s="95">
        <v>1.5431043135035489E-3</v>
      </c>
    </row>
    <row r="163" spans="2:21">
      <c r="B163" s="87" t="s">
        <v>705</v>
      </c>
      <c r="C163" s="84" t="s">
        <v>706</v>
      </c>
      <c r="D163" s="97" t="s">
        <v>131</v>
      </c>
      <c r="E163" s="97" t="s">
        <v>337</v>
      </c>
      <c r="F163" s="84" t="s">
        <v>417</v>
      </c>
      <c r="G163" s="97" t="s">
        <v>418</v>
      </c>
      <c r="H163" s="84" t="s">
        <v>401</v>
      </c>
      <c r="I163" s="84" t="s">
        <v>171</v>
      </c>
      <c r="J163" s="84"/>
      <c r="K163" s="94">
        <v>2.15</v>
      </c>
      <c r="L163" s="97" t="s">
        <v>175</v>
      </c>
      <c r="M163" s="98">
        <v>1.6E-2</v>
      </c>
      <c r="N163" s="98">
        <v>6.5000000000000006E-3</v>
      </c>
      <c r="O163" s="94">
        <v>2098155.9999999995</v>
      </c>
      <c r="P163" s="96">
        <v>102.14</v>
      </c>
      <c r="Q163" s="84">
        <v>-0.55000000000000004</v>
      </c>
      <c r="R163" s="94">
        <v>2142.5078399999993</v>
      </c>
      <c r="S163" s="95">
        <v>2.8594620304486888E-3</v>
      </c>
      <c r="T163" s="95">
        <v>5.7750040940815154E-3</v>
      </c>
      <c r="U163" s="95">
        <v>1.5192485048570272E-3</v>
      </c>
    </row>
    <row r="164" spans="2:21">
      <c r="B164" s="87" t="s">
        <v>707</v>
      </c>
      <c r="C164" s="84" t="s">
        <v>708</v>
      </c>
      <c r="D164" s="97" t="s">
        <v>131</v>
      </c>
      <c r="E164" s="97" t="s">
        <v>337</v>
      </c>
      <c r="F164" s="84" t="s">
        <v>417</v>
      </c>
      <c r="G164" s="97" t="s">
        <v>418</v>
      </c>
      <c r="H164" s="84" t="s">
        <v>401</v>
      </c>
      <c r="I164" s="84" t="s">
        <v>171</v>
      </c>
      <c r="J164" s="84"/>
      <c r="K164" s="94">
        <v>5.379999999999999</v>
      </c>
      <c r="L164" s="97" t="s">
        <v>175</v>
      </c>
      <c r="M164" s="98">
        <v>3.6499999999999998E-2</v>
      </c>
      <c r="N164" s="98">
        <v>2.7499999999999997E-2</v>
      </c>
      <c r="O164" s="94">
        <v>1033644.9999999999</v>
      </c>
      <c r="P164" s="96">
        <v>106.22</v>
      </c>
      <c r="Q164" s="84"/>
      <c r="R164" s="94">
        <v>1097.93768</v>
      </c>
      <c r="S164" s="95">
        <v>6.4806629349303552E-4</v>
      </c>
      <c r="T164" s="95">
        <v>2.9594265554922605E-3</v>
      </c>
      <c r="U164" s="95">
        <v>7.7854565926171527E-4</v>
      </c>
    </row>
    <row r="165" spans="2:21">
      <c r="B165" s="87" t="s">
        <v>709</v>
      </c>
      <c r="C165" s="84" t="s">
        <v>710</v>
      </c>
      <c r="D165" s="97" t="s">
        <v>131</v>
      </c>
      <c r="E165" s="97" t="s">
        <v>337</v>
      </c>
      <c r="F165" s="84" t="s">
        <v>342</v>
      </c>
      <c r="G165" s="97" t="s">
        <v>343</v>
      </c>
      <c r="H165" s="84" t="s">
        <v>401</v>
      </c>
      <c r="I165" s="84" t="s">
        <v>171</v>
      </c>
      <c r="J165" s="84"/>
      <c r="K165" s="94">
        <v>2.3099999999999996</v>
      </c>
      <c r="L165" s="97" t="s">
        <v>175</v>
      </c>
      <c r="M165" s="98">
        <v>1.5900000000000001E-2</v>
      </c>
      <c r="N165" s="98">
        <v>6.2999999999999992E-3</v>
      </c>
      <c r="O165" s="94">
        <v>6200411.0399999991</v>
      </c>
      <c r="P165" s="96">
        <v>102.48</v>
      </c>
      <c r="Q165" s="84"/>
      <c r="R165" s="94">
        <v>6354.1809699999985</v>
      </c>
      <c r="S165" s="95">
        <v>6.5267484631578937E-3</v>
      </c>
      <c r="T165" s="95">
        <v>1.7127321744729231E-2</v>
      </c>
      <c r="U165" s="95">
        <v>4.5057384426016736E-3</v>
      </c>
    </row>
    <row r="166" spans="2:21">
      <c r="B166" s="87" t="s">
        <v>711</v>
      </c>
      <c r="C166" s="84" t="s">
        <v>712</v>
      </c>
      <c r="D166" s="97" t="s">
        <v>131</v>
      </c>
      <c r="E166" s="97" t="s">
        <v>337</v>
      </c>
      <c r="F166" s="84" t="s">
        <v>434</v>
      </c>
      <c r="G166" s="97" t="s">
        <v>387</v>
      </c>
      <c r="H166" s="84" t="s">
        <v>401</v>
      </c>
      <c r="I166" s="84" t="s">
        <v>339</v>
      </c>
      <c r="J166" s="84"/>
      <c r="K166" s="94">
        <v>5.9799999999999995</v>
      </c>
      <c r="L166" s="97" t="s">
        <v>175</v>
      </c>
      <c r="M166" s="98">
        <v>2.5499999999999998E-2</v>
      </c>
      <c r="N166" s="98">
        <v>3.0799999999999998E-2</v>
      </c>
      <c r="O166" s="94">
        <v>2989999.9999999995</v>
      </c>
      <c r="P166" s="96">
        <v>97.6</v>
      </c>
      <c r="Q166" s="84"/>
      <c r="R166" s="94">
        <v>2918.2400999999995</v>
      </c>
      <c r="S166" s="95">
        <v>2.8645005039221617E-3</v>
      </c>
      <c r="T166" s="95">
        <v>7.8659448569452384E-3</v>
      </c>
      <c r="U166" s="95">
        <v>2.069318872942291E-3</v>
      </c>
    </row>
    <row r="167" spans="2:21">
      <c r="B167" s="87" t="s">
        <v>713</v>
      </c>
      <c r="C167" s="84" t="s">
        <v>714</v>
      </c>
      <c r="D167" s="97" t="s">
        <v>131</v>
      </c>
      <c r="E167" s="97" t="s">
        <v>337</v>
      </c>
      <c r="F167" s="84" t="s">
        <v>715</v>
      </c>
      <c r="G167" s="97" t="s">
        <v>387</v>
      </c>
      <c r="H167" s="84" t="s">
        <v>401</v>
      </c>
      <c r="I167" s="84" t="s">
        <v>339</v>
      </c>
      <c r="J167" s="84"/>
      <c r="K167" s="94">
        <v>4.92</v>
      </c>
      <c r="L167" s="97" t="s">
        <v>175</v>
      </c>
      <c r="M167" s="98">
        <v>3.15E-2</v>
      </c>
      <c r="N167" s="98">
        <v>3.3300000000000003E-2</v>
      </c>
      <c r="O167" s="94">
        <v>158358.99999999997</v>
      </c>
      <c r="P167" s="96">
        <v>99.55</v>
      </c>
      <c r="Q167" s="84"/>
      <c r="R167" s="94">
        <v>157.64637999999997</v>
      </c>
      <c r="S167" s="95">
        <v>6.646986241562431E-4</v>
      </c>
      <c r="T167" s="95">
        <v>4.249265617236343E-4</v>
      </c>
      <c r="U167" s="95">
        <v>1.1178676812268878E-4</v>
      </c>
    </row>
    <row r="168" spans="2:21">
      <c r="B168" s="87" t="s">
        <v>716</v>
      </c>
      <c r="C168" s="84" t="s">
        <v>717</v>
      </c>
      <c r="D168" s="97" t="s">
        <v>131</v>
      </c>
      <c r="E168" s="97" t="s">
        <v>337</v>
      </c>
      <c r="F168" s="84" t="s">
        <v>437</v>
      </c>
      <c r="G168" s="97" t="s">
        <v>343</v>
      </c>
      <c r="H168" s="84" t="s">
        <v>401</v>
      </c>
      <c r="I168" s="84" t="s">
        <v>171</v>
      </c>
      <c r="J168" s="84"/>
      <c r="K168" s="94">
        <v>2.08</v>
      </c>
      <c r="L168" s="97" t="s">
        <v>175</v>
      </c>
      <c r="M168" s="98">
        <v>6.4000000000000001E-2</v>
      </c>
      <c r="N168" s="98">
        <v>9.7000000000000003E-3</v>
      </c>
      <c r="O168" s="94">
        <v>1354138.2599999998</v>
      </c>
      <c r="P168" s="96">
        <v>113.68</v>
      </c>
      <c r="Q168" s="94"/>
      <c r="R168" s="94">
        <v>1539.3843199999997</v>
      </c>
      <c r="S168" s="95">
        <v>4.1612528578803742E-3</v>
      </c>
      <c r="T168" s="95">
        <v>4.1493200558672828E-3</v>
      </c>
      <c r="U168" s="95">
        <v>1.09157468780154E-3</v>
      </c>
    </row>
    <row r="169" spans="2:21">
      <c r="B169" s="87" t="s">
        <v>718</v>
      </c>
      <c r="C169" s="84" t="s">
        <v>719</v>
      </c>
      <c r="D169" s="97" t="s">
        <v>131</v>
      </c>
      <c r="E169" s="97" t="s">
        <v>337</v>
      </c>
      <c r="F169" s="84" t="s">
        <v>442</v>
      </c>
      <c r="G169" s="97" t="s">
        <v>343</v>
      </c>
      <c r="H169" s="84" t="s">
        <v>401</v>
      </c>
      <c r="I169" s="84" t="s">
        <v>339</v>
      </c>
      <c r="J169" s="84"/>
      <c r="K169" s="94">
        <v>1.5</v>
      </c>
      <c r="L169" s="97" t="s">
        <v>175</v>
      </c>
      <c r="M169" s="98">
        <v>1.0500000000000001E-2</v>
      </c>
      <c r="N169" s="98">
        <v>4.1000000000000012E-3</v>
      </c>
      <c r="O169" s="94">
        <v>216460.69999999995</v>
      </c>
      <c r="P169" s="96">
        <v>100.95</v>
      </c>
      <c r="Q169" s="94">
        <v>0.57287999999999994</v>
      </c>
      <c r="R169" s="94">
        <v>219.08995999999996</v>
      </c>
      <c r="S169" s="95">
        <v>7.2153566666666646E-4</v>
      </c>
      <c r="T169" s="95">
        <v>5.9054412420360414E-4</v>
      </c>
      <c r="U169" s="95">
        <v>1.5535630159429706E-4</v>
      </c>
    </row>
    <row r="170" spans="2:21">
      <c r="B170" s="87" t="s">
        <v>720</v>
      </c>
      <c r="C170" s="84" t="s">
        <v>721</v>
      </c>
      <c r="D170" s="97" t="s">
        <v>131</v>
      </c>
      <c r="E170" s="97" t="s">
        <v>337</v>
      </c>
      <c r="F170" s="84" t="s">
        <v>722</v>
      </c>
      <c r="G170" s="97" t="s">
        <v>387</v>
      </c>
      <c r="H170" s="84" t="s">
        <v>401</v>
      </c>
      <c r="I170" s="84" t="s">
        <v>339</v>
      </c>
      <c r="J170" s="84"/>
      <c r="K170" s="94">
        <v>3.0500000000000003</v>
      </c>
      <c r="L170" s="97" t="s">
        <v>175</v>
      </c>
      <c r="M170" s="98">
        <v>4.5999999999999999E-2</v>
      </c>
      <c r="N170" s="98">
        <v>1.6799999999999999E-2</v>
      </c>
      <c r="O170" s="94">
        <v>0.14000000000000001</v>
      </c>
      <c r="P170" s="96">
        <v>110.3</v>
      </c>
      <c r="Q170" s="84"/>
      <c r="R170" s="94">
        <v>1.4999999999999996E-4</v>
      </c>
      <c r="S170" s="95">
        <v>5.447282175831266E-10</v>
      </c>
      <c r="T170" s="95">
        <v>4.0431619335975328E-10</v>
      </c>
      <c r="U170" s="95">
        <v>1.0636473364249351E-10</v>
      </c>
    </row>
    <row r="171" spans="2:21">
      <c r="B171" s="87" t="s">
        <v>723</v>
      </c>
      <c r="C171" s="84" t="s">
        <v>724</v>
      </c>
      <c r="D171" s="97" t="s">
        <v>131</v>
      </c>
      <c r="E171" s="97" t="s">
        <v>337</v>
      </c>
      <c r="F171" s="84" t="s">
        <v>453</v>
      </c>
      <c r="G171" s="97" t="s">
        <v>454</v>
      </c>
      <c r="H171" s="84" t="s">
        <v>401</v>
      </c>
      <c r="I171" s="84" t="s">
        <v>171</v>
      </c>
      <c r="J171" s="84"/>
      <c r="K171" s="94">
        <v>3.4800000000000004</v>
      </c>
      <c r="L171" s="97" t="s">
        <v>175</v>
      </c>
      <c r="M171" s="98">
        <v>4.8000000000000001E-2</v>
      </c>
      <c r="N171" s="98">
        <v>1.6200000000000003E-2</v>
      </c>
      <c r="O171" s="94">
        <v>3413430.1499999994</v>
      </c>
      <c r="P171" s="96">
        <v>113.88</v>
      </c>
      <c r="Q171" s="84"/>
      <c r="R171" s="94">
        <v>3887.2143699999992</v>
      </c>
      <c r="S171" s="95">
        <v>1.607201860943829E-3</v>
      </c>
      <c r="T171" s="95">
        <v>1.0477758112344878E-2</v>
      </c>
      <c r="U171" s="95">
        <v>2.7564168071754882E-3</v>
      </c>
    </row>
    <row r="172" spans="2:21">
      <c r="B172" s="87" t="s">
        <v>725</v>
      </c>
      <c r="C172" s="84" t="s">
        <v>726</v>
      </c>
      <c r="D172" s="97" t="s">
        <v>131</v>
      </c>
      <c r="E172" s="97" t="s">
        <v>337</v>
      </c>
      <c r="F172" s="84" t="s">
        <v>727</v>
      </c>
      <c r="G172" s="97" t="s">
        <v>490</v>
      </c>
      <c r="H172" s="84" t="s">
        <v>401</v>
      </c>
      <c r="I172" s="84" t="s">
        <v>339</v>
      </c>
      <c r="J172" s="84"/>
      <c r="K172" s="94">
        <v>3.8300000000000005</v>
      </c>
      <c r="L172" s="97" t="s">
        <v>175</v>
      </c>
      <c r="M172" s="98">
        <v>2.4500000000000001E-2</v>
      </c>
      <c r="N172" s="98">
        <v>1.9400000000000001E-2</v>
      </c>
      <c r="O172" s="94">
        <v>218327.99999999997</v>
      </c>
      <c r="P172" s="96">
        <v>101.96</v>
      </c>
      <c r="Q172" s="84"/>
      <c r="R172" s="94">
        <v>222.60722999999996</v>
      </c>
      <c r="S172" s="95">
        <v>1.3918103453771429E-4</v>
      </c>
      <c r="T172" s="95">
        <v>6.0002471898639386E-4</v>
      </c>
      <c r="U172" s="95">
        <v>1.5785039150562194E-4</v>
      </c>
    </row>
    <row r="173" spans="2:21">
      <c r="B173" s="87" t="s">
        <v>728</v>
      </c>
      <c r="C173" s="84" t="s">
        <v>729</v>
      </c>
      <c r="D173" s="97" t="s">
        <v>131</v>
      </c>
      <c r="E173" s="97" t="s">
        <v>337</v>
      </c>
      <c r="F173" s="84" t="s">
        <v>437</v>
      </c>
      <c r="G173" s="97" t="s">
        <v>343</v>
      </c>
      <c r="H173" s="84" t="s">
        <v>401</v>
      </c>
      <c r="I173" s="84" t="s">
        <v>171</v>
      </c>
      <c r="J173" s="84"/>
      <c r="K173" s="94">
        <v>0.44000000000000006</v>
      </c>
      <c r="L173" s="97" t="s">
        <v>175</v>
      </c>
      <c r="M173" s="98">
        <v>6.0999999999999999E-2</v>
      </c>
      <c r="N173" s="98">
        <v>3.3999999999999998E-3</v>
      </c>
      <c r="O173" s="94">
        <v>41688.089999999989</v>
      </c>
      <c r="P173" s="96">
        <v>105.94</v>
      </c>
      <c r="Q173" s="84"/>
      <c r="R173" s="94">
        <v>44.164359999999995</v>
      </c>
      <c r="S173" s="95">
        <v>2.779205999999999E-4</v>
      </c>
      <c r="T173" s="95">
        <v>1.1904243944913171E-4</v>
      </c>
      <c r="U173" s="95">
        <v>3.1316869252607966E-5</v>
      </c>
    </row>
    <row r="174" spans="2:21">
      <c r="B174" s="87" t="s">
        <v>730</v>
      </c>
      <c r="C174" s="84" t="s">
        <v>731</v>
      </c>
      <c r="D174" s="97" t="s">
        <v>131</v>
      </c>
      <c r="E174" s="97" t="s">
        <v>337</v>
      </c>
      <c r="F174" s="84" t="s">
        <v>342</v>
      </c>
      <c r="G174" s="97" t="s">
        <v>343</v>
      </c>
      <c r="H174" s="84" t="s">
        <v>401</v>
      </c>
      <c r="I174" s="84" t="s">
        <v>339</v>
      </c>
      <c r="J174" s="84"/>
      <c r="K174" s="94">
        <v>2.2400000000000002</v>
      </c>
      <c r="L174" s="97" t="s">
        <v>175</v>
      </c>
      <c r="M174" s="98">
        <v>3.2500000000000001E-2</v>
      </c>
      <c r="N174" s="98">
        <v>1.7399999999999999E-2</v>
      </c>
      <c r="O174" s="94">
        <v>25</v>
      </c>
      <c r="P174" s="96">
        <v>5171003</v>
      </c>
      <c r="Q174" s="84"/>
      <c r="R174" s="94">
        <v>1292.7507299999997</v>
      </c>
      <c r="S174" s="95">
        <v>1.350256548744262E-3</v>
      </c>
      <c r="T174" s="95">
        <v>3.4845336941109481E-3</v>
      </c>
      <c r="U174" s="95">
        <v>9.1668724708392701E-4</v>
      </c>
    </row>
    <row r="175" spans="2:21">
      <c r="B175" s="87" t="s">
        <v>732</v>
      </c>
      <c r="C175" s="84" t="s">
        <v>733</v>
      </c>
      <c r="D175" s="97" t="s">
        <v>131</v>
      </c>
      <c r="E175" s="97" t="s">
        <v>337</v>
      </c>
      <c r="F175" s="84" t="s">
        <v>342</v>
      </c>
      <c r="G175" s="97" t="s">
        <v>343</v>
      </c>
      <c r="H175" s="84" t="s">
        <v>401</v>
      </c>
      <c r="I175" s="84" t="s">
        <v>171</v>
      </c>
      <c r="J175" s="84"/>
      <c r="K175" s="94">
        <v>1.8300000000000003</v>
      </c>
      <c r="L175" s="97" t="s">
        <v>175</v>
      </c>
      <c r="M175" s="98">
        <v>2.2000000000000002E-2</v>
      </c>
      <c r="N175" s="98">
        <v>6.4999999999999988E-3</v>
      </c>
      <c r="O175" s="94">
        <v>2166250.6199999996</v>
      </c>
      <c r="P175" s="96">
        <v>103.15</v>
      </c>
      <c r="Q175" s="84"/>
      <c r="R175" s="94">
        <v>2234.4875299999994</v>
      </c>
      <c r="S175" s="95">
        <v>2.166252786252786E-3</v>
      </c>
      <c r="T175" s="95">
        <v>6.0229299482629168E-3</v>
      </c>
      <c r="U175" s="95">
        <v>1.5844711397061547E-3</v>
      </c>
    </row>
    <row r="176" spans="2:21">
      <c r="B176" s="87" t="s">
        <v>734</v>
      </c>
      <c r="C176" s="84" t="s">
        <v>735</v>
      </c>
      <c r="D176" s="97" t="s">
        <v>131</v>
      </c>
      <c r="E176" s="97" t="s">
        <v>337</v>
      </c>
      <c r="F176" s="84" t="s">
        <v>736</v>
      </c>
      <c r="G176" s="97" t="s">
        <v>387</v>
      </c>
      <c r="H176" s="84" t="s">
        <v>401</v>
      </c>
      <c r="I176" s="84" t="s">
        <v>339</v>
      </c>
      <c r="J176" s="84"/>
      <c r="K176" s="94">
        <v>4.3600000000000003</v>
      </c>
      <c r="L176" s="97" t="s">
        <v>175</v>
      </c>
      <c r="M176" s="98">
        <v>3.3799999999999997E-2</v>
      </c>
      <c r="N176" s="98">
        <v>3.4199999999999994E-2</v>
      </c>
      <c r="O176" s="94">
        <v>627979.99999999988</v>
      </c>
      <c r="P176" s="96">
        <v>101.28</v>
      </c>
      <c r="Q176" s="84"/>
      <c r="R176" s="94">
        <v>636.01814999999988</v>
      </c>
      <c r="S176" s="95">
        <v>9.9124112708336935E-4</v>
      </c>
      <c r="T176" s="95">
        <v>1.7143495821047507E-3</v>
      </c>
      <c r="U176" s="95">
        <v>4.5099934077694323E-4</v>
      </c>
    </row>
    <row r="177" spans="2:21">
      <c r="B177" s="87" t="s">
        <v>737</v>
      </c>
      <c r="C177" s="84" t="s">
        <v>738</v>
      </c>
      <c r="D177" s="97" t="s">
        <v>131</v>
      </c>
      <c r="E177" s="97" t="s">
        <v>337</v>
      </c>
      <c r="F177" s="84" t="s">
        <v>739</v>
      </c>
      <c r="G177" s="97" t="s">
        <v>162</v>
      </c>
      <c r="H177" s="84" t="s">
        <v>401</v>
      </c>
      <c r="I177" s="84" t="s">
        <v>339</v>
      </c>
      <c r="J177" s="84"/>
      <c r="K177" s="94">
        <v>5.39</v>
      </c>
      <c r="L177" s="97" t="s">
        <v>175</v>
      </c>
      <c r="M177" s="98">
        <v>5.0900000000000001E-2</v>
      </c>
      <c r="N177" s="98">
        <v>2.6200000000000001E-2</v>
      </c>
      <c r="O177" s="94">
        <v>91529.169999999984</v>
      </c>
      <c r="P177" s="96">
        <v>113.16</v>
      </c>
      <c r="Q177" s="94">
        <v>13.403199999999996</v>
      </c>
      <c r="R177" s="94">
        <v>118.07262999999998</v>
      </c>
      <c r="S177" s="95">
        <v>8.7921333326975858E-5</v>
      </c>
      <c r="T177" s="95">
        <v>3.1825784201049742E-4</v>
      </c>
      <c r="U177" s="95">
        <v>8.3725092269457918E-5</v>
      </c>
    </row>
    <row r="178" spans="2:21">
      <c r="B178" s="87" t="s">
        <v>740</v>
      </c>
      <c r="C178" s="84" t="s">
        <v>741</v>
      </c>
      <c r="D178" s="97" t="s">
        <v>131</v>
      </c>
      <c r="E178" s="97" t="s">
        <v>337</v>
      </c>
      <c r="F178" s="84" t="s">
        <v>742</v>
      </c>
      <c r="G178" s="97" t="s">
        <v>743</v>
      </c>
      <c r="H178" s="84" t="s">
        <v>401</v>
      </c>
      <c r="I178" s="84" t="s">
        <v>171</v>
      </c>
      <c r="J178" s="84"/>
      <c r="K178" s="94">
        <v>5.92</v>
      </c>
      <c r="L178" s="97" t="s">
        <v>175</v>
      </c>
      <c r="M178" s="98">
        <v>2.6099999999999998E-2</v>
      </c>
      <c r="N178" s="98">
        <v>2.3300000000000001E-2</v>
      </c>
      <c r="O178" s="94">
        <v>982999.99999999988</v>
      </c>
      <c r="P178" s="96">
        <v>102.36</v>
      </c>
      <c r="Q178" s="84"/>
      <c r="R178" s="94">
        <v>1006.1987999999998</v>
      </c>
      <c r="S178" s="95">
        <v>2.4385282502133398E-3</v>
      </c>
      <c r="T178" s="95">
        <v>2.7121497905276781E-3</v>
      </c>
      <c r="U178" s="95">
        <v>7.1349378235597736E-4</v>
      </c>
    </row>
    <row r="179" spans="2:21">
      <c r="B179" s="87" t="s">
        <v>744</v>
      </c>
      <c r="C179" s="84" t="s">
        <v>745</v>
      </c>
      <c r="D179" s="97" t="s">
        <v>131</v>
      </c>
      <c r="E179" s="97" t="s">
        <v>337</v>
      </c>
      <c r="F179" s="84" t="s">
        <v>746</v>
      </c>
      <c r="G179" s="97" t="s">
        <v>693</v>
      </c>
      <c r="H179" s="84" t="s">
        <v>401</v>
      </c>
      <c r="I179" s="84" t="s">
        <v>339</v>
      </c>
      <c r="J179" s="84"/>
      <c r="K179" s="94">
        <v>4.09</v>
      </c>
      <c r="L179" s="97" t="s">
        <v>175</v>
      </c>
      <c r="M179" s="98">
        <v>1.0500000000000001E-2</v>
      </c>
      <c r="N179" s="98">
        <v>6.6E-3</v>
      </c>
      <c r="O179" s="94">
        <v>1041101.9999999999</v>
      </c>
      <c r="P179" s="96">
        <v>101.93</v>
      </c>
      <c r="Q179" s="84"/>
      <c r="R179" s="94">
        <v>1061.1952299999998</v>
      </c>
      <c r="S179" s="95">
        <v>2.2469407047062428E-3</v>
      </c>
      <c r="T179" s="95">
        <v>2.8603894387008526E-3</v>
      </c>
      <c r="U179" s="95">
        <v>7.5249165321089758E-4</v>
      </c>
    </row>
    <row r="180" spans="2:21">
      <c r="B180" s="87" t="s">
        <v>747</v>
      </c>
      <c r="C180" s="84" t="s">
        <v>748</v>
      </c>
      <c r="D180" s="97" t="s">
        <v>131</v>
      </c>
      <c r="E180" s="97" t="s">
        <v>337</v>
      </c>
      <c r="F180" s="84" t="s">
        <v>423</v>
      </c>
      <c r="G180" s="97" t="s">
        <v>387</v>
      </c>
      <c r="H180" s="84" t="s">
        <v>491</v>
      </c>
      <c r="I180" s="84" t="s">
        <v>171</v>
      </c>
      <c r="J180" s="84"/>
      <c r="K180" s="94">
        <v>3.8600000000000003</v>
      </c>
      <c r="L180" s="97" t="s">
        <v>175</v>
      </c>
      <c r="M180" s="98">
        <v>3.5000000000000003E-2</v>
      </c>
      <c r="N180" s="98">
        <v>2.0700000000000003E-2</v>
      </c>
      <c r="O180" s="94">
        <v>378166.30999999994</v>
      </c>
      <c r="P180" s="96">
        <v>106.5</v>
      </c>
      <c r="Q180" s="84"/>
      <c r="R180" s="94">
        <v>402.74709999999993</v>
      </c>
      <c r="S180" s="95">
        <v>2.4877834968198955E-3</v>
      </c>
      <c r="T180" s="95">
        <v>1.0855811623911994E-3</v>
      </c>
      <c r="U180" s="95">
        <v>2.8558725344524468E-4</v>
      </c>
    </row>
    <row r="181" spans="2:21">
      <c r="B181" s="87" t="s">
        <v>749</v>
      </c>
      <c r="C181" s="84" t="s">
        <v>750</v>
      </c>
      <c r="D181" s="97" t="s">
        <v>131</v>
      </c>
      <c r="E181" s="97" t="s">
        <v>337</v>
      </c>
      <c r="F181" s="84" t="s">
        <v>715</v>
      </c>
      <c r="G181" s="97" t="s">
        <v>387</v>
      </c>
      <c r="H181" s="84" t="s">
        <v>491</v>
      </c>
      <c r="I181" s="84" t="s">
        <v>171</v>
      </c>
      <c r="J181" s="84"/>
      <c r="K181" s="94">
        <v>4.29</v>
      </c>
      <c r="L181" s="97" t="s">
        <v>175</v>
      </c>
      <c r="M181" s="98">
        <v>4.3499999999999997E-2</v>
      </c>
      <c r="N181" s="98">
        <v>3.9900000000000005E-2</v>
      </c>
      <c r="O181" s="94">
        <v>1188454.9999999998</v>
      </c>
      <c r="P181" s="96">
        <v>103.32</v>
      </c>
      <c r="Q181" s="84"/>
      <c r="R181" s="94">
        <v>1227.9117499999998</v>
      </c>
      <c r="S181" s="95">
        <v>6.3344672023673719E-4</v>
      </c>
      <c r="T181" s="95">
        <v>3.3097640302780871E-3</v>
      </c>
      <c r="U181" s="95">
        <v>8.7071004150158723E-4</v>
      </c>
    </row>
    <row r="182" spans="2:21">
      <c r="B182" s="87" t="s">
        <v>751</v>
      </c>
      <c r="C182" s="84" t="s">
        <v>752</v>
      </c>
      <c r="D182" s="97" t="s">
        <v>131</v>
      </c>
      <c r="E182" s="97" t="s">
        <v>337</v>
      </c>
      <c r="F182" s="84" t="s">
        <v>567</v>
      </c>
      <c r="G182" s="97" t="s">
        <v>450</v>
      </c>
      <c r="H182" s="84" t="s">
        <v>491</v>
      </c>
      <c r="I182" s="84" t="s">
        <v>171</v>
      </c>
      <c r="J182" s="84"/>
      <c r="K182" s="94">
        <v>6.120000000000001</v>
      </c>
      <c r="L182" s="97" t="s">
        <v>175</v>
      </c>
      <c r="M182" s="98">
        <v>3.61E-2</v>
      </c>
      <c r="N182" s="98">
        <v>2.7800000000000002E-2</v>
      </c>
      <c r="O182" s="94">
        <v>2173441.9999999995</v>
      </c>
      <c r="P182" s="96">
        <v>105.85</v>
      </c>
      <c r="Q182" s="84"/>
      <c r="R182" s="94">
        <v>2300.5882799999995</v>
      </c>
      <c r="S182" s="95">
        <v>2.8318462540716607E-3</v>
      </c>
      <c r="T182" s="95">
        <v>6.2011006390510822E-3</v>
      </c>
      <c r="U182" s="95">
        <v>1.6313430641549484E-3</v>
      </c>
    </row>
    <row r="183" spans="2:21">
      <c r="B183" s="87" t="s">
        <v>753</v>
      </c>
      <c r="C183" s="84" t="s">
        <v>754</v>
      </c>
      <c r="D183" s="97" t="s">
        <v>131</v>
      </c>
      <c r="E183" s="97" t="s">
        <v>337</v>
      </c>
      <c r="F183" s="84" t="s">
        <v>449</v>
      </c>
      <c r="G183" s="97" t="s">
        <v>450</v>
      </c>
      <c r="H183" s="84" t="s">
        <v>491</v>
      </c>
      <c r="I183" s="84" t="s">
        <v>339</v>
      </c>
      <c r="J183" s="84"/>
      <c r="K183" s="94">
        <v>8.509999999999998</v>
      </c>
      <c r="L183" s="97" t="s">
        <v>175</v>
      </c>
      <c r="M183" s="98">
        <v>3.95E-2</v>
      </c>
      <c r="N183" s="98">
        <v>3.4699999999999988E-2</v>
      </c>
      <c r="O183" s="94">
        <v>526908.99999999988</v>
      </c>
      <c r="P183" s="96">
        <v>105.32</v>
      </c>
      <c r="Q183" s="84"/>
      <c r="R183" s="94">
        <v>554.94056</v>
      </c>
      <c r="S183" s="95">
        <v>2.1953629401891559E-3</v>
      </c>
      <c r="T183" s="95">
        <v>1.4958096984008656E-3</v>
      </c>
      <c r="U183" s="95">
        <v>3.9350736567877467E-4</v>
      </c>
    </row>
    <row r="184" spans="2:21">
      <c r="B184" s="87" t="s">
        <v>755</v>
      </c>
      <c r="C184" s="84" t="s">
        <v>756</v>
      </c>
      <c r="D184" s="97" t="s">
        <v>131</v>
      </c>
      <c r="E184" s="97" t="s">
        <v>337</v>
      </c>
      <c r="F184" s="84" t="s">
        <v>449</v>
      </c>
      <c r="G184" s="97" t="s">
        <v>450</v>
      </c>
      <c r="H184" s="84" t="s">
        <v>491</v>
      </c>
      <c r="I184" s="84" t="s">
        <v>339</v>
      </c>
      <c r="J184" s="84"/>
      <c r="K184" s="94">
        <v>9.1599999999999984</v>
      </c>
      <c r="L184" s="97" t="s">
        <v>175</v>
      </c>
      <c r="M184" s="98">
        <v>3.95E-2</v>
      </c>
      <c r="N184" s="98">
        <v>3.6299999999999999E-2</v>
      </c>
      <c r="O184" s="94">
        <v>62539.999999999993</v>
      </c>
      <c r="P184" s="96">
        <v>104.18</v>
      </c>
      <c r="Q184" s="84"/>
      <c r="R184" s="94">
        <v>65.154179999999997</v>
      </c>
      <c r="S184" s="95">
        <v>2.6057250546001264E-4</v>
      </c>
      <c r="T184" s="95">
        <v>1.756192669271745E-4</v>
      </c>
      <c r="U184" s="95">
        <v>4.6200713342633862E-5</v>
      </c>
    </row>
    <row r="185" spans="2:21">
      <c r="B185" s="87" t="s">
        <v>757</v>
      </c>
      <c r="C185" s="84" t="s">
        <v>758</v>
      </c>
      <c r="D185" s="97" t="s">
        <v>131</v>
      </c>
      <c r="E185" s="97" t="s">
        <v>337</v>
      </c>
      <c r="F185" s="84" t="s">
        <v>759</v>
      </c>
      <c r="G185" s="97" t="s">
        <v>387</v>
      </c>
      <c r="H185" s="84" t="s">
        <v>491</v>
      </c>
      <c r="I185" s="84" t="s">
        <v>171</v>
      </c>
      <c r="J185" s="84"/>
      <c r="K185" s="94">
        <v>3.13</v>
      </c>
      <c r="L185" s="97" t="s">
        <v>175</v>
      </c>
      <c r="M185" s="98">
        <v>3.9E-2</v>
      </c>
      <c r="N185" s="98">
        <v>4.4800000000000013E-2</v>
      </c>
      <c r="O185" s="94">
        <v>1292035.9999999998</v>
      </c>
      <c r="P185" s="96">
        <v>98.72</v>
      </c>
      <c r="Q185" s="84"/>
      <c r="R185" s="94">
        <v>1275.4979399999997</v>
      </c>
      <c r="S185" s="95">
        <v>1.4385605887690738E-3</v>
      </c>
      <c r="T185" s="95">
        <v>3.4380298115933802E-3</v>
      </c>
      <c r="U185" s="95">
        <v>9.0445332433099451E-4</v>
      </c>
    </row>
    <row r="186" spans="2:21">
      <c r="B186" s="87" t="s">
        <v>760</v>
      </c>
      <c r="C186" s="84" t="s">
        <v>761</v>
      </c>
      <c r="D186" s="97" t="s">
        <v>131</v>
      </c>
      <c r="E186" s="97" t="s">
        <v>337</v>
      </c>
      <c r="F186" s="84" t="s">
        <v>526</v>
      </c>
      <c r="G186" s="97" t="s">
        <v>387</v>
      </c>
      <c r="H186" s="84" t="s">
        <v>491</v>
      </c>
      <c r="I186" s="84" t="s">
        <v>171</v>
      </c>
      <c r="J186" s="84"/>
      <c r="K186" s="94">
        <v>4.3500000000000014</v>
      </c>
      <c r="L186" s="97" t="s">
        <v>175</v>
      </c>
      <c r="M186" s="98">
        <v>5.0499999999999996E-2</v>
      </c>
      <c r="N186" s="98">
        <v>2.8200000000000003E-2</v>
      </c>
      <c r="O186" s="94">
        <v>142802.99999999997</v>
      </c>
      <c r="P186" s="96">
        <v>110.34</v>
      </c>
      <c r="Q186" s="84"/>
      <c r="R186" s="94">
        <v>157.56882999999996</v>
      </c>
      <c r="S186" s="95">
        <v>2.5715618159725115E-4</v>
      </c>
      <c r="T186" s="95">
        <v>4.247175302516673E-4</v>
      </c>
      <c r="U186" s="95">
        <v>1.117317775553956E-4</v>
      </c>
    </row>
    <row r="187" spans="2:21">
      <c r="B187" s="87" t="s">
        <v>762</v>
      </c>
      <c r="C187" s="84" t="s">
        <v>763</v>
      </c>
      <c r="D187" s="97" t="s">
        <v>131</v>
      </c>
      <c r="E187" s="97" t="s">
        <v>337</v>
      </c>
      <c r="F187" s="84" t="s">
        <v>531</v>
      </c>
      <c r="G187" s="97" t="s">
        <v>450</v>
      </c>
      <c r="H187" s="84" t="s">
        <v>491</v>
      </c>
      <c r="I187" s="84" t="s">
        <v>171</v>
      </c>
      <c r="J187" s="84"/>
      <c r="K187" s="94">
        <v>5.2699999999999987</v>
      </c>
      <c r="L187" s="97" t="s">
        <v>175</v>
      </c>
      <c r="M187" s="98">
        <v>3.9199999999999999E-2</v>
      </c>
      <c r="N187" s="98">
        <v>2.6200000000000001E-2</v>
      </c>
      <c r="O187" s="94">
        <v>768085.20999999985</v>
      </c>
      <c r="P187" s="96">
        <v>107.68</v>
      </c>
      <c r="Q187" s="84"/>
      <c r="R187" s="94">
        <v>827.07418000000007</v>
      </c>
      <c r="S187" s="95">
        <v>8.0021045909065317E-4</v>
      </c>
      <c r="T187" s="95">
        <v>2.2293298938915965E-3</v>
      </c>
      <c r="U187" s="95">
        <v>5.8647683238855842E-4</v>
      </c>
    </row>
    <row r="188" spans="2:21">
      <c r="B188" s="87" t="s">
        <v>764</v>
      </c>
      <c r="C188" s="84" t="s">
        <v>765</v>
      </c>
      <c r="D188" s="97" t="s">
        <v>131</v>
      </c>
      <c r="E188" s="97" t="s">
        <v>337</v>
      </c>
      <c r="F188" s="84" t="s">
        <v>561</v>
      </c>
      <c r="G188" s="97" t="s">
        <v>562</v>
      </c>
      <c r="H188" s="84" t="s">
        <v>491</v>
      </c>
      <c r="I188" s="84" t="s">
        <v>339</v>
      </c>
      <c r="J188" s="84"/>
      <c r="K188" s="94">
        <v>0.65</v>
      </c>
      <c r="L188" s="97" t="s">
        <v>175</v>
      </c>
      <c r="M188" s="98">
        <v>2.3E-2</v>
      </c>
      <c r="N188" s="98">
        <v>5.8999999999999999E-3</v>
      </c>
      <c r="O188" s="94">
        <v>3520345.1099999994</v>
      </c>
      <c r="P188" s="96">
        <v>101.1</v>
      </c>
      <c r="Q188" s="84"/>
      <c r="R188" s="94">
        <v>3559.0688999999993</v>
      </c>
      <c r="S188" s="95">
        <v>1.1829526421215661E-3</v>
      </c>
      <c r="T188" s="95">
        <v>9.5932612636872305E-3</v>
      </c>
      <c r="U188" s="95">
        <v>2.5237294370918824E-3</v>
      </c>
    </row>
    <row r="189" spans="2:21">
      <c r="B189" s="87" t="s">
        <v>766</v>
      </c>
      <c r="C189" s="84" t="s">
        <v>767</v>
      </c>
      <c r="D189" s="97" t="s">
        <v>131</v>
      </c>
      <c r="E189" s="97" t="s">
        <v>337</v>
      </c>
      <c r="F189" s="84" t="s">
        <v>561</v>
      </c>
      <c r="G189" s="97" t="s">
        <v>562</v>
      </c>
      <c r="H189" s="84" t="s">
        <v>491</v>
      </c>
      <c r="I189" s="84" t="s">
        <v>339</v>
      </c>
      <c r="J189" s="84"/>
      <c r="K189" s="94">
        <v>5.4099999999999984</v>
      </c>
      <c r="L189" s="97" t="s">
        <v>175</v>
      </c>
      <c r="M189" s="98">
        <v>1.7500000000000002E-2</v>
      </c>
      <c r="N189" s="98">
        <v>1.2299999999999995E-2</v>
      </c>
      <c r="O189" s="94">
        <v>6181690.0799999991</v>
      </c>
      <c r="P189" s="96">
        <v>102.98</v>
      </c>
      <c r="Q189" s="84"/>
      <c r="R189" s="94">
        <v>6365.9046500000004</v>
      </c>
      <c r="S189" s="95">
        <v>4.2791766844478525E-3</v>
      </c>
      <c r="T189" s="95">
        <v>1.7158922235861022E-2</v>
      </c>
      <c r="U189" s="95">
        <v>4.5140516832717402E-3</v>
      </c>
    </row>
    <row r="190" spans="2:21">
      <c r="B190" s="87" t="s">
        <v>768</v>
      </c>
      <c r="C190" s="84" t="s">
        <v>769</v>
      </c>
      <c r="D190" s="97" t="s">
        <v>131</v>
      </c>
      <c r="E190" s="97" t="s">
        <v>337</v>
      </c>
      <c r="F190" s="84" t="s">
        <v>561</v>
      </c>
      <c r="G190" s="97" t="s">
        <v>562</v>
      </c>
      <c r="H190" s="84" t="s">
        <v>491</v>
      </c>
      <c r="I190" s="84" t="s">
        <v>339</v>
      </c>
      <c r="J190" s="84"/>
      <c r="K190" s="94">
        <v>3.9299999999999988</v>
      </c>
      <c r="L190" s="97" t="s">
        <v>175</v>
      </c>
      <c r="M190" s="98">
        <v>2.9600000000000001E-2</v>
      </c>
      <c r="N190" s="98">
        <v>1.8199999999999997E-2</v>
      </c>
      <c r="O190" s="94">
        <v>1002064.9999999999</v>
      </c>
      <c r="P190" s="96">
        <v>105.54</v>
      </c>
      <c r="Q190" s="84"/>
      <c r="R190" s="94">
        <v>1057.5793700000002</v>
      </c>
      <c r="S190" s="95">
        <v>2.4536721891114952E-3</v>
      </c>
      <c r="T190" s="95">
        <v>2.850643100361375E-3</v>
      </c>
      <c r="U190" s="95">
        <v>7.4992765330564087E-4</v>
      </c>
    </row>
    <row r="191" spans="2:21">
      <c r="B191" s="87" t="s">
        <v>770</v>
      </c>
      <c r="C191" s="84" t="s">
        <v>771</v>
      </c>
      <c r="D191" s="97" t="s">
        <v>131</v>
      </c>
      <c r="E191" s="97" t="s">
        <v>337</v>
      </c>
      <c r="F191" s="84" t="s">
        <v>772</v>
      </c>
      <c r="G191" s="97" t="s">
        <v>162</v>
      </c>
      <c r="H191" s="84" t="s">
        <v>491</v>
      </c>
      <c r="I191" s="84" t="s">
        <v>171</v>
      </c>
      <c r="J191" s="84"/>
      <c r="K191" s="94">
        <v>3.9400000000000004</v>
      </c>
      <c r="L191" s="97" t="s">
        <v>175</v>
      </c>
      <c r="M191" s="98">
        <v>2.75E-2</v>
      </c>
      <c r="N191" s="98">
        <v>2.2099999999999998E-2</v>
      </c>
      <c r="O191" s="94">
        <v>482260.72999999992</v>
      </c>
      <c r="P191" s="96">
        <v>102.38</v>
      </c>
      <c r="Q191" s="84"/>
      <c r="R191" s="94">
        <v>493.73852999999991</v>
      </c>
      <c r="S191" s="95">
        <v>9.7081924990623561E-4</v>
      </c>
      <c r="T191" s="95">
        <v>1.330843219764269E-3</v>
      </c>
      <c r="U191" s="95">
        <v>3.5010911488324195E-4</v>
      </c>
    </row>
    <row r="192" spans="2:21">
      <c r="B192" s="87" t="s">
        <v>773</v>
      </c>
      <c r="C192" s="84" t="s">
        <v>774</v>
      </c>
      <c r="D192" s="97" t="s">
        <v>131</v>
      </c>
      <c r="E192" s="97" t="s">
        <v>337</v>
      </c>
      <c r="F192" s="84" t="s">
        <v>772</v>
      </c>
      <c r="G192" s="97" t="s">
        <v>162</v>
      </c>
      <c r="H192" s="84" t="s">
        <v>491</v>
      </c>
      <c r="I192" s="84" t="s">
        <v>171</v>
      </c>
      <c r="J192" s="84"/>
      <c r="K192" s="94">
        <v>5.1800000000000006</v>
      </c>
      <c r="L192" s="97" t="s">
        <v>175</v>
      </c>
      <c r="M192" s="98">
        <v>2.3E-2</v>
      </c>
      <c r="N192" s="98">
        <v>3.1E-2</v>
      </c>
      <c r="O192" s="94">
        <v>1236999.9999999998</v>
      </c>
      <c r="P192" s="96">
        <v>96.23</v>
      </c>
      <c r="Q192" s="84"/>
      <c r="R192" s="94">
        <v>1190.3650799999998</v>
      </c>
      <c r="S192" s="95">
        <v>3.9263708652489829E-3</v>
      </c>
      <c r="T192" s="95">
        <v>3.2085591856931884E-3</v>
      </c>
      <c r="U192" s="95">
        <v>8.440857644768366E-4</v>
      </c>
    </row>
    <row r="193" spans="2:21">
      <c r="B193" s="87" t="s">
        <v>775</v>
      </c>
      <c r="C193" s="84" t="s">
        <v>776</v>
      </c>
      <c r="D193" s="97" t="s">
        <v>131</v>
      </c>
      <c r="E193" s="97" t="s">
        <v>337</v>
      </c>
      <c r="F193" s="84" t="s">
        <v>437</v>
      </c>
      <c r="G193" s="97" t="s">
        <v>343</v>
      </c>
      <c r="H193" s="84" t="s">
        <v>573</v>
      </c>
      <c r="I193" s="84" t="s">
        <v>171</v>
      </c>
      <c r="J193" s="84"/>
      <c r="K193" s="94">
        <v>3.09</v>
      </c>
      <c r="L193" s="97" t="s">
        <v>175</v>
      </c>
      <c r="M193" s="98">
        <v>3.6000000000000004E-2</v>
      </c>
      <c r="N193" s="98">
        <v>2.3000000000000003E-2</v>
      </c>
      <c r="O193" s="94">
        <v>29</v>
      </c>
      <c r="P193" s="96">
        <v>5332000</v>
      </c>
      <c r="Q193" s="84"/>
      <c r="R193" s="94">
        <v>1546.2799999999997</v>
      </c>
      <c r="S193" s="95">
        <v>1.8493718512849941E-3</v>
      </c>
      <c r="T193" s="95">
        <v>4.1679069564554624E-3</v>
      </c>
      <c r="U193" s="95">
        <v>1.0964644022447658E-3</v>
      </c>
    </row>
    <row r="194" spans="2:21">
      <c r="B194" s="87" t="s">
        <v>777</v>
      </c>
      <c r="C194" s="84" t="s">
        <v>778</v>
      </c>
      <c r="D194" s="97" t="s">
        <v>131</v>
      </c>
      <c r="E194" s="97" t="s">
        <v>337</v>
      </c>
      <c r="F194" s="84" t="s">
        <v>779</v>
      </c>
      <c r="G194" s="97" t="s">
        <v>743</v>
      </c>
      <c r="H194" s="84" t="s">
        <v>573</v>
      </c>
      <c r="I194" s="84" t="s">
        <v>171</v>
      </c>
      <c r="J194" s="84"/>
      <c r="K194" s="94">
        <v>0.9</v>
      </c>
      <c r="L194" s="97" t="s">
        <v>175</v>
      </c>
      <c r="M194" s="98">
        <v>5.5500000000000001E-2</v>
      </c>
      <c r="N194" s="98">
        <v>1.0500000000000001E-2</v>
      </c>
      <c r="O194" s="94">
        <v>113780.69999999998</v>
      </c>
      <c r="P194" s="96">
        <v>104.56</v>
      </c>
      <c r="Q194" s="84"/>
      <c r="R194" s="94">
        <v>118.96908999999998</v>
      </c>
      <c r="S194" s="95">
        <v>4.7408624999999991E-3</v>
      </c>
      <c r="T194" s="95">
        <v>3.2067419730849264E-4</v>
      </c>
      <c r="U194" s="95">
        <v>8.4360770463598925E-5</v>
      </c>
    </row>
    <row r="195" spans="2:21">
      <c r="B195" s="87" t="s">
        <v>780</v>
      </c>
      <c r="C195" s="84" t="s">
        <v>781</v>
      </c>
      <c r="D195" s="97" t="s">
        <v>131</v>
      </c>
      <c r="E195" s="97" t="s">
        <v>337</v>
      </c>
      <c r="F195" s="84" t="s">
        <v>782</v>
      </c>
      <c r="G195" s="97" t="s">
        <v>162</v>
      </c>
      <c r="H195" s="84" t="s">
        <v>573</v>
      </c>
      <c r="I195" s="84" t="s">
        <v>339</v>
      </c>
      <c r="J195" s="84"/>
      <c r="K195" s="94">
        <v>2.38</v>
      </c>
      <c r="L195" s="97" t="s">
        <v>175</v>
      </c>
      <c r="M195" s="98">
        <v>3.4000000000000002E-2</v>
      </c>
      <c r="N195" s="98">
        <v>2.2499999999999999E-2</v>
      </c>
      <c r="O195" s="94">
        <v>164930.22999999998</v>
      </c>
      <c r="P195" s="96">
        <v>103.24</v>
      </c>
      <c r="Q195" s="84"/>
      <c r="R195" s="94">
        <v>170.27396999999996</v>
      </c>
      <c r="S195" s="95">
        <v>3.3322732693102827E-4</v>
      </c>
      <c r="T195" s="95">
        <v>4.5896348919101891E-4</v>
      </c>
      <c r="U195" s="95">
        <v>1.2074096976866621E-4</v>
      </c>
    </row>
    <row r="196" spans="2:21">
      <c r="B196" s="87" t="s">
        <v>783</v>
      </c>
      <c r="C196" s="84" t="s">
        <v>784</v>
      </c>
      <c r="D196" s="97" t="s">
        <v>131</v>
      </c>
      <c r="E196" s="97" t="s">
        <v>337</v>
      </c>
      <c r="F196" s="84" t="s">
        <v>785</v>
      </c>
      <c r="G196" s="97" t="s">
        <v>387</v>
      </c>
      <c r="H196" s="84" t="s">
        <v>573</v>
      </c>
      <c r="I196" s="84" t="s">
        <v>171</v>
      </c>
      <c r="J196" s="84"/>
      <c r="K196" s="94">
        <v>2.8499999999999996</v>
      </c>
      <c r="L196" s="97" t="s">
        <v>175</v>
      </c>
      <c r="M196" s="98">
        <v>6.7500000000000004E-2</v>
      </c>
      <c r="N196" s="98">
        <v>3.9399999999999998E-2</v>
      </c>
      <c r="O196" s="94">
        <v>367311.15</v>
      </c>
      <c r="P196" s="96">
        <v>109.36</v>
      </c>
      <c r="Q196" s="84"/>
      <c r="R196" s="94">
        <v>401.69148999999993</v>
      </c>
      <c r="S196" s="95">
        <v>4.5928016040832357E-4</v>
      </c>
      <c r="T196" s="95">
        <v>1.0827358276120495E-3</v>
      </c>
      <c r="U196" s="95">
        <v>2.8483872226870897E-4</v>
      </c>
    </row>
    <row r="197" spans="2:21">
      <c r="B197" s="87" t="s">
        <v>786</v>
      </c>
      <c r="C197" s="84" t="s">
        <v>787</v>
      </c>
      <c r="D197" s="97" t="s">
        <v>131</v>
      </c>
      <c r="E197" s="97" t="s">
        <v>337</v>
      </c>
      <c r="F197" s="84" t="s">
        <v>536</v>
      </c>
      <c r="G197" s="97" t="s">
        <v>387</v>
      </c>
      <c r="H197" s="84" t="s">
        <v>573</v>
      </c>
      <c r="I197" s="84" t="s">
        <v>339</v>
      </c>
      <c r="J197" s="84"/>
      <c r="K197" s="94">
        <v>2.8400000000000003</v>
      </c>
      <c r="L197" s="97" t="s">
        <v>175</v>
      </c>
      <c r="M197" s="98">
        <v>5.74E-2</v>
      </c>
      <c r="N197" s="98">
        <v>2.0199999999999999E-2</v>
      </c>
      <c r="O197" s="94">
        <v>0.25999999999999995</v>
      </c>
      <c r="P197" s="96">
        <v>110.69</v>
      </c>
      <c r="Q197" s="84"/>
      <c r="R197" s="94">
        <v>2.9999999999999992E-4</v>
      </c>
      <c r="S197" s="95">
        <v>1.4038025967173284E-9</v>
      </c>
      <c r="T197" s="95">
        <v>8.0863238671950656E-10</v>
      </c>
      <c r="U197" s="95">
        <v>2.1272946728498702E-10</v>
      </c>
    </row>
    <row r="198" spans="2:21">
      <c r="B198" s="87" t="s">
        <v>788</v>
      </c>
      <c r="C198" s="84" t="s">
        <v>789</v>
      </c>
      <c r="D198" s="97" t="s">
        <v>131</v>
      </c>
      <c r="E198" s="97" t="s">
        <v>337</v>
      </c>
      <c r="F198" s="84" t="s">
        <v>539</v>
      </c>
      <c r="G198" s="97" t="s">
        <v>387</v>
      </c>
      <c r="H198" s="84" t="s">
        <v>573</v>
      </c>
      <c r="I198" s="84" t="s">
        <v>339</v>
      </c>
      <c r="J198" s="84"/>
      <c r="K198" s="94">
        <v>3.58</v>
      </c>
      <c r="L198" s="97" t="s">
        <v>175</v>
      </c>
      <c r="M198" s="98">
        <v>3.7000000000000005E-2</v>
      </c>
      <c r="N198" s="98">
        <v>2.12E-2</v>
      </c>
      <c r="O198" s="94">
        <v>187053.39999999997</v>
      </c>
      <c r="P198" s="96">
        <v>106.67</v>
      </c>
      <c r="Q198" s="84"/>
      <c r="R198" s="94">
        <v>199.52985999999996</v>
      </c>
      <c r="S198" s="95">
        <v>7.8798500285167012E-4</v>
      </c>
      <c r="T198" s="95">
        <v>5.3782102304536343E-4</v>
      </c>
      <c r="U198" s="95">
        <v>1.4148626941749346E-4</v>
      </c>
    </row>
    <row r="199" spans="2:21">
      <c r="B199" s="87" t="s">
        <v>790</v>
      </c>
      <c r="C199" s="84" t="s">
        <v>791</v>
      </c>
      <c r="D199" s="97" t="s">
        <v>131</v>
      </c>
      <c r="E199" s="97" t="s">
        <v>337</v>
      </c>
      <c r="F199" s="84" t="s">
        <v>792</v>
      </c>
      <c r="G199" s="97" t="s">
        <v>387</v>
      </c>
      <c r="H199" s="84" t="s">
        <v>573</v>
      </c>
      <c r="I199" s="84" t="s">
        <v>171</v>
      </c>
      <c r="J199" s="84"/>
      <c r="K199" s="94">
        <v>2.29</v>
      </c>
      <c r="L199" s="97" t="s">
        <v>175</v>
      </c>
      <c r="M199" s="98">
        <v>4.4500000000000005E-2</v>
      </c>
      <c r="N199" s="98">
        <v>3.61E-2</v>
      </c>
      <c r="O199" s="94">
        <v>0.5099999999999999</v>
      </c>
      <c r="P199" s="96">
        <v>103.07</v>
      </c>
      <c r="Q199" s="84"/>
      <c r="R199" s="94">
        <v>5.2999999999999987E-4</v>
      </c>
      <c r="S199" s="95">
        <v>4.0476190476190466E-10</v>
      </c>
      <c r="T199" s="95">
        <v>1.4285838832044617E-9</v>
      </c>
      <c r="U199" s="95">
        <v>3.7582205887014374E-10</v>
      </c>
    </row>
    <row r="200" spans="2:21">
      <c r="B200" s="87" t="s">
        <v>793</v>
      </c>
      <c r="C200" s="84" t="s">
        <v>794</v>
      </c>
      <c r="D200" s="97" t="s">
        <v>131</v>
      </c>
      <c r="E200" s="97" t="s">
        <v>337</v>
      </c>
      <c r="F200" s="84" t="s">
        <v>795</v>
      </c>
      <c r="G200" s="97" t="s">
        <v>648</v>
      </c>
      <c r="H200" s="84" t="s">
        <v>573</v>
      </c>
      <c r="I200" s="84" t="s">
        <v>339</v>
      </c>
      <c r="J200" s="84"/>
      <c r="K200" s="94">
        <v>3.09</v>
      </c>
      <c r="L200" s="97" t="s">
        <v>175</v>
      </c>
      <c r="M200" s="98">
        <v>2.9500000000000002E-2</v>
      </c>
      <c r="N200" s="98">
        <v>2.1400000000000002E-2</v>
      </c>
      <c r="O200" s="94">
        <v>637764.79999999993</v>
      </c>
      <c r="P200" s="96">
        <v>103.25</v>
      </c>
      <c r="Q200" s="84"/>
      <c r="R200" s="94">
        <v>658.4921599999999</v>
      </c>
      <c r="S200" s="95">
        <v>2.743794769791582E-3</v>
      </c>
      <c r="T200" s="95">
        <v>1.7749269565896109E-3</v>
      </c>
      <c r="U200" s="95">
        <v>4.6693562136046815E-4</v>
      </c>
    </row>
    <row r="201" spans="2:21">
      <c r="B201" s="87" t="s">
        <v>796</v>
      </c>
      <c r="C201" s="84" t="s">
        <v>797</v>
      </c>
      <c r="D201" s="97" t="s">
        <v>131</v>
      </c>
      <c r="E201" s="97" t="s">
        <v>337</v>
      </c>
      <c r="F201" s="84" t="s">
        <v>798</v>
      </c>
      <c r="G201" s="97" t="s">
        <v>450</v>
      </c>
      <c r="H201" s="84" t="s">
        <v>573</v>
      </c>
      <c r="I201" s="84" t="s">
        <v>171</v>
      </c>
      <c r="J201" s="84"/>
      <c r="K201" s="94">
        <v>9.0000000000000018</v>
      </c>
      <c r="L201" s="97" t="s">
        <v>175</v>
      </c>
      <c r="M201" s="98">
        <v>3.4300000000000004E-2</v>
      </c>
      <c r="N201" s="98">
        <v>3.6900000000000002E-2</v>
      </c>
      <c r="O201" s="94">
        <v>1008134.9999999999</v>
      </c>
      <c r="P201" s="96">
        <v>98.83</v>
      </c>
      <c r="Q201" s="84"/>
      <c r="R201" s="94">
        <v>996.3398199999998</v>
      </c>
      <c r="S201" s="95">
        <v>3.9709114542303449E-3</v>
      </c>
      <c r="T201" s="95">
        <v>2.6855754887676123E-3</v>
      </c>
      <c r="U201" s="95">
        <v>7.0650279714473284E-4</v>
      </c>
    </row>
    <row r="202" spans="2:21">
      <c r="B202" s="87" t="s">
        <v>799</v>
      </c>
      <c r="C202" s="84" t="s">
        <v>800</v>
      </c>
      <c r="D202" s="97" t="s">
        <v>131</v>
      </c>
      <c r="E202" s="97" t="s">
        <v>337</v>
      </c>
      <c r="F202" s="84" t="s">
        <v>594</v>
      </c>
      <c r="G202" s="97" t="s">
        <v>387</v>
      </c>
      <c r="H202" s="84" t="s">
        <v>573</v>
      </c>
      <c r="I202" s="84" t="s">
        <v>171</v>
      </c>
      <c r="J202" s="84"/>
      <c r="K202" s="94">
        <v>3.4000000000000008</v>
      </c>
      <c r="L202" s="97" t="s">
        <v>175</v>
      </c>
      <c r="M202" s="98">
        <v>7.0499999999999993E-2</v>
      </c>
      <c r="N202" s="98">
        <v>2.3599999999999999E-2</v>
      </c>
      <c r="O202" s="94">
        <v>332.48999999999995</v>
      </c>
      <c r="P202" s="96">
        <v>118.26</v>
      </c>
      <c r="Q202" s="84"/>
      <c r="R202" s="94">
        <v>0.39319999999999994</v>
      </c>
      <c r="S202" s="95">
        <v>6.2916909203665763E-7</v>
      </c>
      <c r="T202" s="95">
        <v>1.0598475148603667E-6</v>
      </c>
      <c r="U202" s="95">
        <v>2.7881742178818969E-7</v>
      </c>
    </row>
    <row r="203" spans="2:21">
      <c r="B203" s="87" t="s">
        <v>801</v>
      </c>
      <c r="C203" s="84" t="s">
        <v>802</v>
      </c>
      <c r="D203" s="97" t="s">
        <v>131</v>
      </c>
      <c r="E203" s="97" t="s">
        <v>337</v>
      </c>
      <c r="F203" s="84" t="s">
        <v>597</v>
      </c>
      <c r="G203" s="97" t="s">
        <v>418</v>
      </c>
      <c r="H203" s="84" t="s">
        <v>573</v>
      </c>
      <c r="I203" s="84" t="s">
        <v>339</v>
      </c>
      <c r="J203" s="84"/>
      <c r="K203" s="94">
        <v>3.69</v>
      </c>
      <c r="L203" s="97" t="s">
        <v>175</v>
      </c>
      <c r="M203" s="98">
        <v>4.1399999999999999E-2</v>
      </c>
      <c r="N203" s="98">
        <v>2.2799999999999997E-2</v>
      </c>
      <c r="O203" s="94">
        <v>430428.34</v>
      </c>
      <c r="P203" s="96">
        <v>107.99</v>
      </c>
      <c r="Q203" s="84"/>
      <c r="R203" s="94">
        <v>464.81955999999997</v>
      </c>
      <c r="S203" s="95">
        <v>5.9483558418058167E-4</v>
      </c>
      <c r="T203" s="95">
        <v>1.2528938339890366E-3</v>
      </c>
      <c r="U203" s="95">
        <v>3.2960272460814027E-4</v>
      </c>
    </row>
    <row r="204" spans="2:21">
      <c r="B204" s="87" t="s">
        <v>803</v>
      </c>
      <c r="C204" s="84" t="s">
        <v>804</v>
      </c>
      <c r="D204" s="97" t="s">
        <v>131</v>
      </c>
      <c r="E204" s="97" t="s">
        <v>337</v>
      </c>
      <c r="F204" s="84" t="s">
        <v>597</v>
      </c>
      <c r="G204" s="97" t="s">
        <v>418</v>
      </c>
      <c r="H204" s="84" t="s">
        <v>573</v>
      </c>
      <c r="I204" s="84" t="s">
        <v>339</v>
      </c>
      <c r="J204" s="84"/>
      <c r="K204" s="94">
        <v>6.2899999999999974</v>
      </c>
      <c r="L204" s="97" t="s">
        <v>175</v>
      </c>
      <c r="M204" s="98">
        <v>2.5000000000000001E-2</v>
      </c>
      <c r="N204" s="98">
        <v>3.8299999999999994E-2</v>
      </c>
      <c r="O204" s="94">
        <v>186402.99999999997</v>
      </c>
      <c r="P204" s="96">
        <v>93.71</v>
      </c>
      <c r="Q204" s="84"/>
      <c r="R204" s="94">
        <v>174.67826000000002</v>
      </c>
      <c r="S204" s="95">
        <v>4.6530953569645525E-4</v>
      </c>
      <c r="T204" s="95">
        <v>4.7083499430603524E-4</v>
      </c>
      <c r="U204" s="95">
        <v>1.2386404398689489E-4</v>
      </c>
    </row>
    <row r="205" spans="2:21">
      <c r="B205" s="87" t="s">
        <v>805</v>
      </c>
      <c r="C205" s="84" t="s">
        <v>806</v>
      </c>
      <c r="D205" s="97" t="s">
        <v>131</v>
      </c>
      <c r="E205" s="97" t="s">
        <v>337</v>
      </c>
      <c r="F205" s="84" t="s">
        <v>597</v>
      </c>
      <c r="G205" s="97" t="s">
        <v>418</v>
      </c>
      <c r="H205" s="84" t="s">
        <v>573</v>
      </c>
      <c r="I205" s="84" t="s">
        <v>339</v>
      </c>
      <c r="J205" s="84"/>
      <c r="K205" s="94">
        <v>4.9499999999999993</v>
      </c>
      <c r="L205" s="97" t="s">
        <v>175</v>
      </c>
      <c r="M205" s="98">
        <v>3.5499999999999997E-2</v>
      </c>
      <c r="N205" s="98">
        <v>3.1899999999999998E-2</v>
      </c>
      <c r="O205" s="94">
        <v>232760.99999999997</v>
      </c>
      <c r="P205" s="96">
        <v>102.69</v>
      </c>
      <c r="Q205" s="84"/>
      <c r="R205" s="94">
        <v>239.02225999999996</v>
      </c>
      <c r="S205" s="95">
        <v>4.4422496664891755E-4</v>
      </c>
      <c r="T205" s="95">
        <v>6.4427046860963488E-4</v>
      </c>
      <c r="U205" s="95">
        <v>1.6949026013017888E-4</v>
      </c>
    </row>
    <row r="206" spans="2:21">
      <c r="B206" s="87" t="s">
        <v>807</v>
      </c>
      <c r="C206" s="84" t="s">
        <v>808</v>
      </c>
      <c r="D206" s="97" t="s">
        <v>131</v>
      </c>
      <c r="E206" s="97" t="s">
        <v>337</v>
      </c>
      <c r="F206" s="84" t="s">
        <v>809</v>
      </c>
      <c r="G206" s="97" t="s">
        <v>387</v>
      </c>
      <c r="H206" s="84" t="s">
        <v>573</v>
      </c>
      <c r="I206" s="84" t="s">
        <v>339</v>
      </c>
      <c r="J206" s="84"/>
      <c r="K206" s="94">
        <v>5.34</v>
      </c>
      <c r="L206" s="97" t="s">
        <v>175</v>
      </c>
      <c r="M206" s="98">
        <v>3.9E-2</v>
      </c>
      <c r="N206" s="98">
        <v>4.2200000000000008E-2</v>
      </c>
      <c r="O206" s="94">
        <v>916999.99999999988</v>
      </c>
      <c r="P206" s="96">
        <v>99.78</v>
      </c>
      <c r="Q206" s="84"/>
      <c r="R206" s="94">
        <v>914.98256999999978</v>
      </c>
      <c r="S206" s="95">
        <v>2.178716529259426E-3</v>
      </c>
      <c r="T206" s="95">
        <v>2.4662817979528269E-3</v>
      </c>
      <c r="U206" s="95">
        <v>6.4881251563716114E-4</v>
      </c>
    </row>
    <row r="207" spans="2:21">
      <c r="B207" s="87" t="s">
        <v>810</v>
      </c>
      <c r="C207" s="84" t="s">
        <v>811</v>
      </c>
      <c r="D207" s="97" t="s">
        <v>131</v>
      </c>
      <c r="E207" s="97" t="s">
        <v>337</v>
      </c>
      <c r="F207" s="84" t="s">
        <v>604</v>
      </c>
      <c r="G207" s="97" t="s">
        <v>418</v>
      </c>
      <c r="H207" s="84" t="s">
        <v>573</v>
      </c>
      <c r="I207" s="84" t="s">
        <v>339</v>
      </c>
      <c r="J207" s="84"/>
      <c r="K207" s="94">
        <v>1.7399999999999998</v>
      </c>
      <c r="L207" s="97" t="s">
        <v>175</v>
      </c>
      <c r="M207" s="98">
        <v>1.49E-2</v>
      </c>
      <c r="N207" s="98">
        <v>5.5000000000000014E-3</v>
      </c>
      <c r="O207" s="94">
        <v>1259702.9299999997</v>
      </c>
      <c r="P207" s="96">
        <v>101.46</v>
      </c>
      <c r="Q207" s="84"/>
      <c r="R207" s="94">
        <v>1278.0945899999999</v>
      </c>
      <c r="S207" s="95">
        <v>2.8831854398672866E-3</v>
      </c>
      <c r="T207" s="95">
        <v>3.4450289292166313E-3</v>
      </c>
      <c r="U207" s="95">
        <v>9.0629460423507981E-4</v>
      </c>
    </row>
    <row r="208" spans="2:21">
      <c r="B208" s="87" t="s">
        <v>812</v>
      </c>
      <c r="C208" s="84" t="s">
        <v>813</v>
      </c>
      <c r="D208" s="97" t="s">
        <v>131</v>
      </c>
      <c r="E208" s="97" t="s">
        <v>337</v>
      </c>
      <c r="F208" s="84" t="s">
        <v>604</v>
      </c>
      <c r="G208" s="97" t="s">
        <v>418</v>
      </c>
      <c r="H208" s="84" t="s">
        <v>573</v>
      </c>
      <c r="I208" s="84" t="s">
        <v>339</v>
      </c>
      <c r="J208" s="84"/>
      <c r="K208" s="94">
        <v>3.58</v>
      </c>
      <c r="L208" s="97" t="s">
        <v>175</v>
      </c>
      <c r="M208" s="98">
        <v>2.1600000000000001E-2</v>
      </c>
      <c r="N208" s="98">
        <v>2.1600000000000001E-2</v>
      </c>
      <c r="O208" s="94">
        <v>524698.99999999988</v>
      </c>
      <c r="P208" s="96">
        <v>100.6</v>
      </c>
      <c r="Q208" s="84"/>
      <c r="R208" s="94">
        <v>527.84719999999982</v>
      </c>
      <c r="S208" s="95">
        <v>8.1470825252743238E-4</v>
      </c>
      <c r="T208" s="95">
        <v>1.4227811371973623E-3</v>
      </c>
      <c r="U208" s="95">
        <v>3.742955122129066E-4</v>
      </c>
    </row>
    <row r="209" spans="2:21">
      <c r="B209" s="87" t="s">
        <v>814</v>
      </c>
      <c r="C209" s="84" t="s">
        <v>815</v>
      </c>
      <c r="D209" s="97" t="s">
        <v>131</v>
      </c>
      <c r="E209" s="97" t="s">
        <v>337</v>
      </c>
      <c r="F209" s="84" t="s">
        <v>772</v>
      </c>
      <c r="G209" s="97" t="s">
        <v>162</v>
      </c>
      <c r="H209" s="84" t="s">
        <v>573</v>
      </c>
      <c r="I209" s="84" t="s">
        <v>171</v>
      </c>
      <c r="J209" s="84"/>
      <c r="K209" s="94">
        <v>2.81</v>
      </c>
      <c r="L209" s="97" t="s">
        <v>175</v>
      </c>
      <c r="M209" s="98">
        <v>2.4E-2</v>
      </c>
      <c r="N209" s="98">
        <v>2.0499999999999997E-2</v>
      </c>
      <c r="O209" s="94">
        <v>450767.47999999992</v>
      </c>
      <c r="P209" s="96">
        <v>101.19</v>
      </c>
      <c r="Q209" s="84"/>
      <c r="R209" s="94">
        <v>456.13160999999991</v>
      </c>
      <c r="S209" s="95">
        <v>1.1144798124959625E-3</v>
      </c>
      <c r="T209" s="95">
        <v>1.2294759748417039E-3</v>
      </c>
      <c r="U209" s="95">
        <v>3.2344211469047821E-4</v>
      </c>
    </row>
    <row r="210" spans="2:21">
      <c r="B210" s="87" t="s">
        <v>816</v>
      </c>
      <c r="C210" s="84" t="s">
        <v>817</v>
      </c>
      <c r="D210" s="97" t="s">
        <v>131</v>
      </c>
      <c r="E210" s="97" t="s">
        <v>337</v>
      </c>
      <c r="F210" s="84" t="s">
        <v>818</v>
      </c>
      <c r="G210" s="97" t="s">
        <v>387</v>
      </c>
      <c r="H210" s="84" t="s">
        <v>573</v>
      </c>
      <c r="I210" s="84" t="s">
        <v>339</v>
      </c>
      <c r="J210" s="84"/>
      <c r="K210" s="94">
        <v>1.79</v>
      </c>
      <c r="L210" s="97" t="s">
        <v>175</v>
      </c>
      <c r="M210" s="98">
        <v>5.0999999999999997E-2</v>
      </c>
      <c r="N210" s="98">
        <v>2.64E-2</v>
      </c>
      <c r="O210" s="94">
        <v>1502286.61</v>
      </c>
      <c r="P210" s="96">
        <v>104.4</v>
      </c>
      <c r="Q210" s="84"/>
      <c r="R210" s="94">
        <v>1568.3871699999997</v>
      </c>
      <c r="S210" s="95">
        <v>1.8670062884483939E-3</v>
      </c>
      <c r="T210" s="95">
        <v>4.2274955352578419E-3</v>
      </c>
      <c r="U210" s="95">
        <v>1.1121405572356946E-3</v>
      </c>
    </row>
    <row r="211" spans="2:21">
      <c r="B211" s="87" t="s">
        <v>819</v>
      </c>
      <c r="C211" s="84" t="s">
        <v>820</v>
      </c>
      <c r="D211" s="97" t="s">
        <v>131</v>
      </c>
      <c r="E211" s="97" t="s">
        <v>337</v>
      </c>
      <c r="F211" s="84" t="s">
        <v>821</v>
      </c>
      <c r="G211" s="97" t="s">
        <v>822</v>
      </c>
      <c r="H211" s="84" t="s">
        <v>614</v>
      </c>
      <c r="I211" s="84" t="s">
        <v>339</v>
      </c>
      <c r="J211" s="84"/>
      <c r="K211" s="94">
        <v>0.26</v>
      </c>
      <c r="L211" s="97" t="s">
        <v>175</v>
      </c>
      <c r="M211" s="98">
        <v>6.3E-2</v>
      </c>
      <c r="N211" s="98">
        <v>1.06E-2</v>
      </c>
      <c r="O211" s="94">
        <v>69480.14999999998</v>
      </c>
      <c r="P211" s="96">
        <v>102.87</v>
      </c>
      <c r="Q211" s="84"/>
      <c r="R211" s="94">
        <v>71.474229999999977</v>
      </c>
      <c r="S211" s="95">
        <v>7.4112159999999974E-4</v>
      </c>
      <c r="T211" s="95">
        <v>1.9265459064612985E-4</v>
      </c>
      <c r="U211" s="95">
        <v>5.0682249575015453E-5</v>
      </c>
    </row>
    <row r="212" spans="2:21">
      <c r="B212" s="87" t="s">
        <v>823</v>
      </c>
      <c r="C212" s="84" t="s">
        <v>824</v>
      </c>
      <c r="D212" s="97" t="s">
        <v>131</v>
      </c>
      <c r="E212" s="97" t="s">
        <v>337</v>
      </c>
      <c r="F212" s="84" t="s">
        <v>572</v>
      </c>
      <c r="G212" s="97" t="s">
        <v>343</v>
      </c>
      <c r="H212" s="84" t="s">
        <v>614</v>
      </c>
      <c r="I212" s="84" t="s">
        <v>171</v>
      </c>
      <c r="J212" s="84"/>
      <c r="K212" s="94">
        <v>1.9100000000000001</v>
      </c>
      <c r="L212" s="97" t="s">
        <v>175</v>
      </c>
      <c r="M212" s="98">
        <v>2.7200000000000002E-2</v>
      </c>
      <c r="N212" s="98">
        <v>1.1200000000000002E-2</v>
      </c>
      <c r="O212" s="94">
        <v>5969.5499999999993</v>
      </c>
      <c r="P212" s="96">
        <v>103.18</v>
      </c>
      <c r="Q212" s="84"/>
      <c r="R212" s="94">
        <v>6.1593799999999996</v>
      </c>
      <c r="S212" s="95">
        <v>6.1842677772252596E-5</v>
      </c>
      <c r="T212" s="95">
        <v>1.6602247167041318E-5</v>
      </c>
      <c r="U212" s="95">
        <v>4.3676054206860121E-6</v>
      </c>
    </row>
    <row r="213" spans="2:21">
      <c r="B213" s="87" t="s">
        <v>825</v>
      </c>
      <c r="C213" s="84" t="s">
        <v>826</v>
      </c>
      <c r="D213" s="97" t="s">
        <v>131</v>
      </c>
      <c r="E213" s="97" t="s">
        <v>337</v>
      </c>
      <c r="F213" s="84" t="s">
        <v>827</v>
      </c>
      <c r="G213" s="97" t="s">
        <v>387</v>
      </c>
      <c r="H213" s="84" t="s">
        <v>614</v>
      </c>
      <c r="I213" s="84" t="s">
        <v>171</v>
      </c>
      <c r="J213" s="84"/>
      <c r="K213" s="94">
        <v>4.6099999999999994</v>
      </c>
      <c r="L213" s="97" t="s">
        <v>175</v>
      </c>
      <c r="M213" s="98">
        <v>3.95E-2</v>
      </c>
      <c r="N213" s="98">
        <v>4.2199999999999994E-2</v>
      </c>
      <c r="O213" s="94">
        <v>791938.45999999985</v>
      </c>
      <c r="P213" s="96">
        <v>99.27</v>
      </c>
      <c r="Q213" s="84"/>
      <c r="R213" s="94">
        <v>786.15730000000008</v>
      </c>
      <c r="S213" s="95">
        <v>1.2977377501632026E-3</v>
      </c>
      <c r="T213" s="95">
        <v>2.1190408461198781E-3</v>
      </c>
      <c r="U213" s="95">
        <v>5.5746274543734596E-4</v>
      </c>
    </row>
    <row r="214" spans="2:21">
      <c r="B214" s="87" t="s">
        <v>828</v>
      </c>
      <c r="C214" s="84" t="s">
        <v>829</v>
      </c>
      <c r="D214" s="97" t="s">
        <v>131</v>
      </c>
      <c r="E214" s="97" t="s">
        <v>337</v>
      </c>
      <c r="F214" s="84" t="s">
        <v>827</v>
      </c>
      <c r="G214" s="97" t="s">
        <v>387</v>
      </c>
      <c r="H214" s="84" t="s">
        <v>614</v>
      </c>
      <c r="I214" s="84" t="s">
        <v>171</v>
      </c>
      <c r="J214" s="84"/>
      <c r="K214" s="94">
        <v>5.22</v>
      </c>
      <c r="L214" s="97" t="s">
        <v>175</v>
      </c>
      <c r="M214" s="98">
        <v>0.03</v>
      </c>
      <c r="N214" s="98">
        <v>4.2999999999999997E-2</v>
      </c>
      <c r="O214" s="94">
        <v>1302422.9999999998</v>
      </c>
      <c r="P214" s="96">
        <v>94.19</v>
      </c>
      <c r="Q214" s="84"/>
      <c r="R214" s="94">
        <v>1226.7522299999998</v>
      </c>
      <c r="S214" s="95">
        <v>1.7360107912278617E-3</v>
      </c>
      <c r="T214" s="95">
        <v>3.3066386121945908E-3</v>
      </c>
      <c r="U214" s="95">
        <v>8.6988782792856627E-4</v>
      </c>
    </row>
    <row r="215" spans="2:21">
      <c r="B215" s="87" t="s">
        <v>830</v>
      </c>
      <c r="C215" s="84" t="s">
        <v>831</v>
      </c>
      <c r="D215" s="97" t="s">
        <v>131</v>
      </c>
      <c r="E215" s="97" t="s">
        <v>337</v>
      </c>
      <c r="F215" s="84" t="s">
        <v>617</v>
      </c>
      <c r="G215" s="97" t="s">
        <v>387</v>
      </c>
      <c r="H215" s="84" t="s">
        <v>614</v>
      </c>
      <c r="I215" s="84" t="s">
        <v>171</v>
      </c>
      <c r="J215" s="84"/>
      <c r="K215" s="94">
        <v>1.6700000000000002</v>
      </c>
      <c r="L215" s="97" t="s">
        <v>175</v>
      </c>
      <c r="M215" s="98">
        <v>0.05</v>
      </c>
      <c r="N215" s="98">
        <v>1.9500000000000003E-2</v>
      </c>
      <c r="O215" s="94">
        <v>0.49999999999999994</v>
      </c>
      <c r="P215" s="96">
        <v>106.35</v>
      </c>
      <c r="Q215" s="84"/>
      <c r="R215" s="94">
        <v>5.399999999999999E-4</v>
      </c>
      <c r="S215" s="95">
        <v>3.03030303030303E-9</v>
      </c>
      <c r="T215" s="95">
        <v>1.4555382960951119E-9</v>
      </c>
      <c r="U215" s="95">
        <v>3.8291304111297665E-10</v>
      </c>
    </row>
    <row r="216" spans="2:21">
      <c r="B216" s="87" t="s">
        <v>832</v>
      </c>
      <c r="C216" s="84" t="s">
        <v>833</v>
      </c>
      <c r="D216" s="97" t="s">
        <v>131</v>
      </c>
      <c r="E216" s="97" t="s">
        <v>337</v>
      </c>
      <c r="F216" s="84" t="s">
        <v>617</v>
      </c>
      <c r="G216" s="97" t="s">
        <v>387</v>
      </c>
      <c r="H216" s="84" t="s">
        <v>614</v>
      </c>
      <c r="I216" s="84" t="s">
        <v>171</v>
      </c>
      <c r="J216" s="84"/>
      <c r="K216" s="94">
        <v>2.5500000000000003</v>
      </c>
      <c r="L216" s="97" t="s">
        <v>175</v>
      </c>
      <c r="M216" s="98">
        <v>4.6500000000000007E-2</v>
      </c>
      <c r="N216" s="98">
        <v>2.5399999999999999E-2</v>
      </c>
      <c r="O216" s="94">
        <v>65.089999999999989</v>
      </c>
      <c r="P216" s="96">
        <v>106.61</v>
      </c>
      <c r="Q216" s="84"/>
      <c r="R216" s="94">
        <v>6.9389999999999979E-2</v>
      </c>
      <c r="S216" s="95">
        <v>4.0430864938443985E-7</v>
      </c>
      <c r="T216" s="95">
        <v>1.8703667104822186E-7</v>
      </c>
      <c r="U216" s="95">
        <v>4.9204325783017495E-8</v>
      </c>
    </row>
    <row r="217" spans="2:21">
      <c r="B217" s="87" t="s">
        <v>834</v>
      </c>
      <c r="C217" s="84" t="s">
        <v>835</v>
      </c>
      <c r="D217" s="97" t="s">
        <v>131</v>
      </c>
      <c r="E217" s="97" t="s">
        <v>337</v>
      </c>
      <c r="F217" s="84" t="s">
        <v>836</v>
      </c>
      <c r="G217" s="97" t="s">
        <v>837</v>
      </c>
      <c r="H217" s="84" t="s">
        <v>642</v>
      </c>
      <c r="I217" s="84" t="s">
        <v>171</v>
      </c>
      <c r="J217" s="84"/>
      <c r="K217" s="94">
        <v>5.77</v>
      </c>
      <c r="L217" s="97" t="s">
        <v>175</v>
      </c>
      <c r="M217" s="98">
        <v>4.4500000000000005E-2</v>
      </c>
      <c r="N217" s="98">
        <v>3.7100000000000001E-2</v>
      </c>
      <c r="O217" s="94">
        <v>525924.99999999988</v>
      </c>
      <c r="P217" s="96">
        <v>105.57</v>
      </c>
      <c r="Q217" s="84"/>
      <c r="R217" s="94">
        <v>555.21901999999989</v>
      </c>
      <c r="S217" s="95">
        <v>1.7031249999999996E-3</v>
      </c>
      <c r="T217" s="95">
        <v>1.4965602709822183E-3</v>
      </c>
      <c r="U217" s="95">
        <v>3.9370482117030849E-4</v>
      </c>
    </row>
    <row r="218" spans="2:21">
      <c r="B218" s="87" t="s">
        <v>838</v>
      </c>
      <c r="C218" s="84" t="s">
        <v>839</v>
      </c>
      <c r="D218" s="97" t="s">
        <v>131</v>
      </c>
      <c r="E218" s="97" t="s">
        <v>337</v>
      </c>
      <c r="F218" s="84" t="s">
        <v>647</v>
      </c>
      <c r="G218" s="97" t="s">
        <v>648</v>
      </c>
      <c r="H218" s="84" t="s">
        <v>642</v>
      </c>
      <c r="I218" s="84" t="s">
        <v>171</v>
      </c>
      <c r="J218" s="84"/>
      <c r="K218" s="94">
        <v>1.5799999999999998</v>
      </c>
      <c r="L218" s="97" t="s">
        <v>175</v>
      </c>
      <c r="M218" s="98">
        <v>3.3000000000000002E-2</v>
      </c>
      <c r="N218" s="98">
        <v>2.3900000000000001E-2</v>
      </c>
      <c r="O218" s="94">
        <v>344777.09999999992</v>
      </c>
      <c r="P218" s="96">
        <v>101.86</v>
      </c>
      <c r="Q218" s="84"/>
      <c r="R218" s="94">
        <v>351.18993999999992</v>
      </c>
      <c r="S218" s="95">
        <v>6.9830382401341485E-4</v>
      </c>
      <c r="T218" s="95">
        <v>9.4661186458026771E-4</v>
      </c>
      <c r="U218" s="95">
        <v>2.4902816284015519E-4</v>
      </c>
    </row>
    <row r="219" spans="2:21">
      <c r="B219" s="87" t="s">
        <v>840</v>
      </c>
      <c r="C219" s="84" t="s">
        <v>841</v>
      </c>
      <c r="D219" s="97" t="s">
        <v>131</v>
      </c>
      <c r="E219" s="97" t="s">
        <v>337</v>
      </c>
      <c r="F219" s="84" t="s">
        <v>654</v>
      </c>
      <c r="G219" s="97" t="s">
        <v>490</v>
      </c>
      <c r="H219" s="84" t="s">
        <v>642</v>
      </c>
      <c r="I219" s="84" t="s">
        <v>339</v>
      </c>
      <c r="J219" s="84"/>
      <c r="K219" s="94">
        <v>1.69</v>
      </c>
      <c r="L219" s="97" t="s">
        <v>175</v>
      </c>
      <c r="M219" s="98">
        <v>0.06</v>
      </c>
      <c r="N219" s="98">
        <v>1.7600000000000001E-2</v>
      </c>
      <c r="O219" s="94">
        <v>1406564.59</v>
      </c>
      <c r="P219" s="96">
        <v>108.72</v>
      </c>
      <c r="Q219" s="84"/>
      <c r="R219" s="94">
        <v>1529.2169799999997</v>
      </c>
      <c r="S219" s="95">
        <v>2.5709550835930554E-3</v>
      </c>
      <c r="T219" s="95">
        <v>4.12191458783132E-3</v>
      </c>
      <c r="U219" s="95">
        <v>1.0843650450618554E-3</v>
      </c>
    </row>
    <row r="220" spans="2:21">
      <c r="B220" s="87" t="s">
        <v>842</v>
      </c>
      <c r="C220" s="84" t="s">
        <v>843</v>
      </c>
      <c r="D220" s="97" t="s">
        <v>131</v>
      </c>
      <c r="E220" s="97" t="s">
        <v>337</v>
      </c>
      <c r="F220" s="84" t="s">
        <v>654</v>
      </c>
      <c r="G220" s="97" t="s">
        <v>490</v>
      </c>
      <c r="H220" s="84" t="s">
        <v>642</v>
      </c>
      <c r="I220" s="84" t="s">
        <v>339</v>
      </c>
      <c r="J220" s="84"/>
      <c r="K220" s="94">
        <v>3.65</v>
      </c>
      <c r="L220" s="97" t="s">
        <v>175</v>
      </c>
      <c r="M220" s="98">
        <v>5.9000000000000004E-2</v>
      </c>
      <c r="N220" s="98">
        <v>2.7200000000000005E-2</v>
      </c>
      <c r="O220" s="94">
        <v>11446.999999999998</v>
      </c>
      <c r="P220" s="96">
        <v>113.55</v>
      </c>
      <c r="Q220" s="84"/>
      <c r="R220" s="94">
        <v>12.998079999999998</v>
      </c>
      <c r="S220" s="95">
        <v>1.28712125386097E-5</v>
      </c>
      <c r="T220" s="95">
        <v>3.5035561510570285E-5</v>
      </c>
      <c r="U220" s="95">
        <v>9.2169154470921475E-6</v>
      </c>
    </row>
    <row r="221" spans="2:21">
      <c r="B221" s="87" t="s">
        <v>844</v>
      </c>
      <c r="C221" s="84" t="s">
        <v>845</v>
      </c>
      <c r="D221" s="97" t="s">
        <v>131</v>
      </c>
      <c r="E221" s="97" t="s">
        <v>337</v>
      </c>
      <c r="F221" s="84" t="s">
        <v>657</v>
      </c>
      <c r="G221" s="97" t="s">
        <v>387</v>
      </c>
      <c r="H221" s="84" t="s">
        <v>642</v>
      </c>
      <c r="I221" s="84" t="s">
        <v>339</v>
      </c>
      <c r="J221" s="84"/>
      <c r="K221" s="94">
        <v>4.1199999999999992</v>
      </c>
      <c r="L221" s="97" t="s">
        <v>175</v>
      </c>
      <c r="M221" s="98">
        <v>6.9000000000000006E-2</v>
      </c>
      <c r="N221" s="98">
        <v>8.0599999999999991E-2</v>
      </c>
      <c r="O221" s="94">
        <v>85994.949999999983</v>
      </c>
      <c r="P221" s="96">
        <v>98.51</v>
      </c>
      <c r="Q221" s="84"/>
      <c r="R221" s="94">
        <v>84.713630000000009</v>
      </c>
      <c r="S221" s="95">
        <v>1.2998793762026477E-4</v>
      </c>
      <c r="T221" s="95">
        <v>2.2834061604857738E-4</v>
      </c>
      <c r="U221" s="95">
        <v>6.007028460559167E-5</v>
      </c>
    </row>
    <row r="222" spans="2:21">
      <c r="B222" s="87" t="s">
        <v>846</v>
      </c>
      <c r="C222" s="84" t="s">
        <v>847</v>
      </c>
      <c r="D222" s="97" t="s">
        <v>131</v>
      </c>
      <c r="E222" s="97" t="s">
        <v>337</v>
      </c>
      <c r="F222" s="84" t="s">
        <v>848</v>
      </c>
      <c r="G222" s="97" t="s">
        <v>387</v>
      </c>
      <c r="H222" s="84" t="s">
        <v>642</v>
      </c>
      <c r="I222" s="84" t="s">
        <v>171</v>
      </c>
      <c r="J222" s="84"/>
      <c r="K222" s="94">
        <v>4.04</v>
      </c>
      <c r="L222" s="97" t="s">
        <v>175</v>
      </c>
      <c r="M222" s="98">
        <v>4.5999999999999999E-2</v>
      </c>
      <c r="N222" s="98">
        <v>5.3000000000000005E-2</v>
      </c>
      <c r="O222" s="94">
        <v>353819.03999999992</v>
      </c>
      <c r="P222" s="96">
        <v>97.5</v>
      </c>
      <c r="Q222" s="84"/>
      <c r="R222" s="94">
        <v>344.97355999999996</v>
      </c>
      <c r="S222" s="95">
        <v>1.5120471794871791E-3</v>
      </c>
      <c r="T222" s="95">
        <v>9.2985597725974984E-4</v>
      </c>
      <c r="U222" s="95">
        <v>2.4462013882068506E-4</v>
      </c>
    </row>
    <row r="223" spans="2:21">
      <c r="B223" s="87" t="s">
        <v>849</v>
      </c>
      <c r="C223" s="84" t="s">
        <v>850</v>
      </c>
      <c r="D223" s="97" t="s">
        <v>131</v>
      </c>
      <c r="E223" s="97" t="s">
        <v>337</v>
      </c>
      <c r="F223" s="84" t="s">
        <v>669</v>
      </c>
      <c r="G223" s="97" t="s">
        <v>648</v>
      </c>
      <c r="H223" s="84" t="s">
        <v>670</v>
      </c>
      <c r="I223" s="84" t="s">
        <v>171</v>
      </c>
      <c r="J223" s="84"/>
      <c r="K223" s="94">
        <v>1.3800000000000001</v>
      </c>
      <c r="L223" s="97" t="s">
        <v>175</v>
      </c>
      <c r="M223" s="98">
        <v>4.2999999999999997E-2</v>
      </c>
      <c r="N223" s="98">
        <v>3.15E-2</v>
      </c>
      <c r="O223" s="94">
        <v>640530.56999999983</v>
      </c>
      <c r="P223" s="96">
        <v>101.96</v>
      </c>
      <c r="Q223" s="84"/>
      <c r="R223" s="94">
        <v>653.08498999999983</v>
      </c>
      <c r="S223" s="95">
        <v>1.7746816204112965E-3</v>
      </c>
      <c r="T223" s="95">
        <v>1.7603522473146169E-3</v>
      </c>
      <c r="U223" s="95">
        <v>4.631014067150702E-4</v>
      </c>
    </row>
    <row r="224" spans="2:21">
      <c r="B224" s="87" t="s">
        <v>851</v>
      </c>
      <c r="C224" s="84" t="s">
        <v>852</v>
      </c>
      <c r="D224" s="97" t="s">
        <v>131</v>
      </c>
      <c r="E224" s="97" t="s">
        <v>337</v>
      </c>
      <c r="F224" s="84" t="s">
        <v>669</v>
      </c>
      <c r="G224" s="97" t="s">
        <v>648</v>
      </c>
      <c r="H224" s="84" t="s">
        <v>670</v>
      </c>
      <c r="I224" s="84" t="s">
        <v>171</v>
      </c>
      <c r="J224" s="84"/>
      <c r="K224" s="94">
        <v>2.0599999999999992</v>
      </c>
      <c r="L224" s="97" t="s">
        <v>175</v>
      </c>
      <c r="M224" s="98">
        <v>4.2500000000000003E-2</v>
      </c>
      <c r="N224" s="98">
        <v>3.7799999999999993E-2</v>
      </c>
      <c r="O224" s="94">
        <v>418617.81999999995</v>
      </c>
      <c r="P224" s="96">
        <v>102.73</v>
      </c>
      <c r="Q224" s="84"/>
      <c r="R224" s="94">
        <v>430.04609000000005</v>
      </c>
      <c r="S224" s="95">
        <v>8.5212637803081274E-4</v>
      </c>
      <c r="T224" s="95">
        <v>1.159163987186973E-3</v>
      </c>
      <c r="U224" s="95">
        <v>3.0494491877897204E-4</v>
      </c>
    </row>
    <row r="225" spans="2:21">
      <c r="B225" s="87" t="s">
        <v>853</v>
      </c>
      <c r="C225" s="84" t="s">
        <v>854</v>
      </c>
      <c r="D225" s="97" t="s">
        <v>131</v>
      </c>
      <c r="E225" s="97" t="s">
        <v>337</v>
      </c>
      <c r="F225" s="84" t="s">
        <v>669</v>
      </c>
      <c r="G225" s="97" t="s">
        <v>648</v>
      </c>
      <c r="H225" s="84" t="s">
        <v>670</v>
      </c>
      <c r="I225" s="84" t="s">
        <v>171</v>
      </c>
      <c r="J225" s="84"/>
      <c r="K225" s="94">
        <v>1.96</v>
      </c>
      <c r="L225" s="97" t="s">
        <v>175</v>
      </c>
      <c r="M225" s="98">
        <v>3.7000000000000005E-2</v>
      </c>
      <c r="N225" s="98">
        <v>0.04</v>
      </c>
      <c r="O225" s="94">
        <v>973857.99999999988</v>
      </c>
      <c r="P225" s="96">
        <v>100.99</v>
      </c>
      <c r="Q225" s="84"/>
      <c r="R225" s="94">
        <v>983.4992299999999</v>
      </c>
      <c r="S225" s="95">
        <v>2.9536074977977401E-3</v>
      </c>
      <c r="T225" s="95">
        <v>2.650964432305657E-3</v>
      </c>
      <c r="U225" s="95">
        <v>6.9739755757698316E-4</v>
      </c>
    </row>
    <row r="226" spans="2:21">
      <c r="B226" s="87" t="s">
        <v>855</v>
      </c>
      <c r="C226" s="84" t="s">
        <v>856</v>
      </c>
      <c r="D226" s="97" t="s">
        <v>131</v>
      </c>
      <c r="E226" s="97" t="s">
        <v>337</v>
      </c>
      <c r="F226" s="84" t="s">
        <v>857</v>
      </c>
      <c r="G226" s="97" t="s">
        <v>648</v>
      </c>
      <c r="H226" s="84" t="s">
        <v>670</v>
      </c>
      <c r="I226" s="84" t="s">
        <v>339</v>
      </c>
      <c r="J226" s="84"/>
      <c r="K226" s="94">
        <v>0.95000000000000007</v>
      </c>
      <c r="L226" s="97" t="s">
        <v>175</v>
      </c>
      <c r="M226" s="98">
        <v>4.7E-2</v>
      </c>
      <c r="N226" s="98">
        <v>2.3599999999999999E-2</v>
      </c>
      <c r="O226" s="94">
        <v>60308.76999999999</v>
      </c>
      <c r="P226" s="96">
        <v>103.76</v>
      </c>
      <c r="Q226" s="84"/>
      <c r="R226" s="94">
        <v>62.576379999999993</v>
      </c>
      <c r="S226" s="95">
        <v>5.4754475958744911E-4</v>
      </c>
      <c r="T226" s="95">
        <v>1.6867095837222267E-4</v>
      </c>
      <c r="U226" s="95">
        <v>4.4372799940076393E-5</v>
      </c>
    </row>
    <row r="227" spans="2:21">
      <c r="B227" s="83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94"/>
      <c r="P227" s="96"/>
      <c r="Q227" s="84"/>
      <c r="R227" s="84"/>
      <c r="S227" s="84"/>
      <c r="T227" s="95"/>
      <c r="U227" s="84"/>
    </row>
    <row r="228" spans="2:21">
      <c r="B228" s="101" t="s">
        <v>51</v>
      </c>
      <c r="C228" s="82"/>
      <c r="D228" s="82"/>
      <c r="E228" s="82"/>
      <c r="F228" s="82"/>
      <c r="G228" s="82"/>
      <c r="H228" s="82"/>
      <c r="I228" s="82"/>
      <c r="J228" s="82"/>
      <c r="K228" s="91">
        <v>4.5283823595954624</v>
      </c>
      <c r="L228" s="82"/>
      <c r="M228" s="82"/>
      <c r="N228" s="103">
        <v>5.1051093402724998E-2</v>
      </c>
      <c r="O228" s="91"/>
      <c r="P228" s="93"/>
      <c r="Q228" s="82"/>
      <c r="R228" s="91">
        <v>9521.5063599999994</v>
      </c>
      <c r="S228" s="82"/>
      <c r="T228" s="92">
        <v>2.5664661376839211E-2</v>
      </c>
      <c r="U228" s="92">
        <v>6.7516832523780539E-3</v>
      </c>
    </row>
    <row r="229" spans="2:21">
      <c r="B229" s="87" t="s">
        <v>858</v>
      </c>
      <c r="C229" s="84" t="s">
        <v>859</v>
      </c>
      <c r="D229" s="97" t="s">
        <v>131</v>
      </c>
      <c r="E229" s="97" t="s">
        <v>337</v>
      </c>
      <c r="F229" s="84" t="s">
        <v>860</v>
      </c>
      <c r="G229" s="97" t="s">
        <v>837</v>
      </c>
      <c r="H229" s="84" t="s">
        <v>401</v>
      </c>
      <c r="I229" s="84" t="s">
        <v>339</v>
      </c>
      <c r="J229" s="84"/>
      <c r="K229" s="94">
        <v>3.6100000000000003</v>
      </c>
      <c r="L229" s="97" t="s">
        <v>175</v>
      </c>
      <c r="M229" s="98">
        <v>3.49E-2</v>
      </c>
      <c r="N229" s="98">
        <v>4.4400000000000002E-2</v>
      </c>
      <c r="O229" s="94">
        <v>4648517.9699999988</v>
      </c>
      <c r="P229" s="96">
        <v>98.39</v>
      </c>
      <c r="Q229" s="84"/>
      <c r="R229" s="94">
        <v>4573.6766799999987</v>
      </c>
      <c r="S229" s="95">
        <v>2.1295233146799001E-3</v>
      </c>
      <c r="T229" s="95">
        <v>1.2328076966105829E-2</v>
      </c>
      <c r="U229" s="95">
        <v>3.2431860122338931E-3</v>
      </c>
    </row>
    <row r="230" spans="2:21">
      <c r="B230" s="87" t="s">
        <v>861</v>
      </c>
      <c r="C230" s="84" t="s">
        <v>862</v>
      </c>
      <c r="D230" s="97" t="s">
        <v>131</v>
      </c>
      <c r="E230" s="97" t="s">
        <v>337</v>
      </c>
      <c r="F230" s="84" t="s">
        <v>863</v>
      </c>
      <c r="G230" s="97" t="s">
        <v>837</v>
      </c>
      <c r="H230" s="84" t="s">
        <v>573</v>
      </c>
      <c r="I230" s="84" t="s">
        <v>171</v>
      </c>
      <c r="J230" s="84"/>
      <c r="K230" s="94">
        <v>5.629999999999999</v>
      </c>
      <c r="L230" s="97" t="s">
        <v>175</v>
      </c>
      <c r="M230" s="98">
        <v>4.6900000000000004E-2</v>
      </c>
      <c r="N230" s="98">
        <v>5.839999999999998E-2</v>
      </c>
      <c r="O230" s="94">
        <v>4489568.8199999994</v>
      </c>
      <c r="P230" s="96">
        <v>98.7</v>
      </c>
      <c r="Q230" s="84"/>
      <c r="R230" s="94">
        <v>4431.2046900000005</v>
      </c>
      <c r="S230" s="95">
        <v>2.3957528002595098E-3</v>
      </c>
      <c r="T230" s="95">
        <v>1.1944052081724575E-2</v>
      </c>
      <c r="U230" s="95">
        <v>3.142159377114788E-3</v>
      </c>
    </row>
    <row r="231" spans="2:21">
      <c r="B231" s="87" t="s">
        <v>864</v>
      </c>
      <c r="C231" s="84" t="s">
        <v>865</v>
      </c>
      <c r="D231" s="97" t="s">
        <v>131</v>
      </c>
      <c r="E231" s="97" t="s">
        <v>337</v>
      </c>
      <c r="F231" s="84" t="s">
        <v>654</v>
      </c>
      <c r="G231" s="97" t="s">
        <v>490</v>
      </c>
      <c r="H231" s="84" t="s">
        <v>642</v>
      </c>
      <c r="I231" s="84" t="s">
        <v>339</v>
      </c>
      <c r="J231" s="84"/>
      <c r="K231" s="94">
        <v>3.21</v>
      </c>
      <c r="L231" s="97" t="s">
        <v>175</v>
      </c>
      <c r="M231" s="98">
        <v>6.7000000000000004E-2</v>
      </c>
      <c r="N231" s="98">
        <v>4.6899999999999997E-2</v>
      </c>
      <c r="O231" s="94">
        <v>512169.11999999994</v>
      </c>
      <c r="P231" s="96">
        <v>100.87</v>
      </c>
      <c r="Q231" s="84"/>
      <c r="R231" s="94">
        <v>516.62498999999991</v>
      </c>
      <c r="S231" s="95">
        <v>4.2528472627599334E-4</v>
      </c>
      <c r="T231" s="95">
        <v>1.3925323290088043E-3</v>
      </c>
      <c r="U231" s="95">
        <v>3.6633786302937252E-4</v>
      </c>
    </row>
    <row r="232" spans="2:21">
      <c r="C232" s="140"/>
      <c r="D232" s="140"/>
      <c r="E232" s="140"/>
      <c r="F232" s="140"/>
    </row>
    <row r="233" spans="2:21">
      <c r="C233" s="140"/>
      <c r="D233" s="140"/>
      <c r="E233" s="140"/>
      <c r="F233" s="140"/>
    </row>
    <row r="234" spans="2:21">
      <c r="C234" s="140"/>
      <c r="D234" s="140"/>
      <c r="E234" s="140"/>
      <c r="F234" s="140"/>
    </row>
    <row r="235" spans="2:21">
      <c r="B235" s="143" t="s">
        <v>264</v>
      </c>
      <c r="C235" s="147"/>
      <c r="D235" s="147"/>
      <c r="E235" s="147"/>
      <c r="F235" s="147"/>
      <c r="G235" s="147"/>
      <c r="H235" s="147"/>
      <c r="I235" s="147"/>
      <c r="J235" s="147"/>
      <c r="K235" s="147"/>
    </row>
    <row r="236" spans="2:21">
      <c r="B236" s="143" t="s">
        <v>123</v>
      </c>
      <c r="C236" s="147"/>
      <c r="D236" s="147"/>
      <c r="E236" s="147"/>
      <c r="F236" s="147"/>
      <c r="G236" s="147"/>
      <c r="H236" s="147"/>
      <c r="I236" s="147"/>
      <c r="J236" s="147"/>
      <c r="K236" s="147"/>
    </row>
    <row r="237" spans="2:21">
      <c r="B237" s="143" t="s">
        <v>247</v>
      </c>
      <c r="C237" s="147"/>
      <c r="D237" s="147"/>
      <c r="E237" s="147"/>
      <c r="F237" s="147"/>
      <c r="G237" s="147"/>
      <c r="H237" s="147"/>
      <c r="I237" s="147"/>
      <c r="J237" s="147"/>
      <c r="K237" s="147"/>
    </row>
    <row r="238" spans="2:21">
      <c r="B238" s="143" t="s">
        <v>255</v>
      </c>
      <c r="C238" s="147"/>
      <c r="D238" s="147"/>
      <c r="E238" s="147"/>
      <c r="F238" s="147"/>
      <c r="G238" s="147"/>
      <c r="H238" s="147"/>
      <c r="I238" s="147"/>
      <c r="J238" s="147"/>
      <c r="K238" s="147"/>
    </row>
    <row r="239" spans="2:21">
      <c r="B239" s="159" t="s">
        <v>260</v>
      </c>
      <c r="C239" s="159"/>
      <c r="D239" s="159"/>
      <c r="E239" s="159"/>
      <c r="F239" s="159"/>
      <c r="G239" s="159"/>
      <c r="H239" s="159"/>
      <c r="I239" s="159"/>
      <c r="J239" s="159"/>
      <c r="K239" s="159"/>
    </row>
    <row r="240" spans="2:21">
      <c r="C240" s="140"/>
      <c r="D240" s="140"/>
      <c r="E240" s="140"/>
      <c r="F240" s="140"/>
    </row>
    <row r="241" spans="3:6">
      <c r="C241" s="140"/>
      <c r="D241" s="140"/>
      <c r="E241" s="140"/>
      <c r="F241" s="140"/>
    </row>
    <row r="242" spans="3:6">
      <c r="C242" s="140"/>
      <c r="D242" s="140"/>
      <c r="E242" s="140"/>
      <c r="F242" s="140"/>
    </row>
    <row r="243" spans="3:6">
      <c r="C243" s="140"/>
      <c r="D243" s="140"/>
      <c r="E243" s="140"/>
      <c r="F243" s="140"/>
    </row>
    <row r="244" spans="3:6">
      <c r="C244" s="140"/>
      <c r="D244" s="140"/>
      <c r="E244" s="140"/>
      <c r="F244" s="140"/>
    </row>
    <row r="245" spans="3:6">
      <c r="C245" s="140"/>
      <c r="D245" s="140"/>
      <c r="E245" s="140"/>
      <c r="F245" s="140"/>
    </row>
    <row r="246" spans="3:6">
      <c r="C246" s="140"/>
      <c r="D246" s="140"/>
      <c r="E246" s="140"/>
      <c r="F246" s="140"/>
    </row>
    <row r="247" spans="3:6">
      <c r="C247" s="140"/>
      <c r="D247" s="140"/>
      <c r="E247" s="140"/>
      <c r="F247" s="140"/>
    </row>
    <row r="248" spans="3:6">
      <c r="C248" s="140"/>
      <c r="D248" s="140"/>
      <c r="E248" s="140"/>
      <c r="F248" s="140"/>
    </row>
    <row r="249" spans="3:6">
      <c r="C249" s="140"/>
      <c r="D249" s="140"/>
      <c r="E249" s="140"/>
      <c r="F249" s="140"/>
    </row>
    <row r="250" spans="3:6">
      <c r="C250" s="140"/>
      <c r="D250" s="140"/>
      <c r="E250" s="140"/>
      <c r="F250" s="140"/>
    </row>
    <row r="251" spans="3:6">
      <c r="C251" s="140"/>
      <c r="D251" s="140"/>
      <c r="E251" s="140"/>
      <c r="F251" s="140"/>
    </row>
    <row r="252" spans="3:6">
      <c r="C252" s="140"/>
      <c r="D252" s="140"/>
      <c r="E252" s="140"/>
      <c r="F252" s="140"/>
    </row>
    <row r="253" spans="3:6">
      <c r="C253" s="140"/>
      <c r="D253" s="140"/>
      <c r="E253" s="140"/>
      <c r="F253" s="140"/>
    </row>
    <row r="254" spans="3:6">
      <c r="C254" s="140"/>
      <c r="D254" s="140"/>
      <c r="E254" s="140"/>
      <c r="F254" s="140"/>
    </row>
    <row r="255" spans="3:6">
      <c r="C255" s="140"/>
      <c r="D255" s="140"/>
      <c r="E255" s="140"/>
      <c r="F255" s="140"/>
    </row>
    <row r="256" spans="3:6">
      <c r="C256" s="140"/>
      <c r="D256" s="140"/>
      <c r="E256" s="140"/>
      <c r="F256" s="140"/>
    </row>
    <row r="257" spans="3:6">
      <c r="C257" s="140"/>
      <c r="D257" s="140"/>
      <c r="E257" s="140"/>
      <c r="F257" s="140"/>
    </row>
    <row r="258" spans="3:6">
      <c r="C258" s="140"/>
      <c r="D258" s="140"/>
      <c r="E258" s="140"/>
      <c r="F258" s="140"/>
    </row>
    <row r="259" spans="3:6">
      <c r="C259" s="140"/>
      <c r="D259" s="140"/>
      <c r="E259" s="140"/>
      <c r="F259" s="140"/>
    </row>
    <row r="260" spans="3:6">
      <c r="C260" s="140"/>
      <c r="D260" s="140"/>
      <c r="E260" s="140"/>
      <c r="F260" s="140"/>
    </row>
    <row r="261" spans="3:6">
      <c r="C261" s="140"/>
      <c r="D261" s="140"/>
      <c r="E261" s="140"/>
      <c r="F261" s="140"/>
    </row>
    <row r="262" spans="3:6">
      <c r="C262" s="140"/>
      <c r="D262" s="140"/>
      <c r="E262" s="140"/>
      <c r="F262" s="140"/>
    </row>
    <row r="263" spans="3:6">
      <c r="C263" s="140"/>
      <c r="D263" s="140"/>
      <c r="E263" s="140"/>
      <c r="F263" s="140"/>
    </row>
    <row r="264" spans="3:6">
      <c r="C264" s="140"/>
      <c r="D264" s="140"/>
      <c r="E264" s="140"/>
      <c r="F264" s="140"/>
    </row>
    <row r="265" spans="3:6">
      <c r="C265" s="140"/>
      <c r="D265" s="140"/>
      <c r="E265" s="140"/>
      <c r="F265" s="140"/>
    </row>
    <row r="266" spans="3:6">
      <c r="C266" s="140"/>
      <c r="D266" s="140"/>
      <c r="E266" s="140"/>
      <c r="F266" s="140"/>
    </row>
    <row r="267" spans="3:6">
      <c r="C267" s="140"/>
      <c r="D267" s="140"/>
      <c r="E267" s="140"/>
      <c r="F267" s="140"/>
    </row>
    <row r="268" spans="3:6">
      <c r="C268" s="140"/>
      <c r="D268" s="140"/>
      <c r="E268" s="140"/>
      <c r="F268" s="140"/>
    </row>
    <row r="269" spans="3:6">
      <c r="C269" s="140"/>
      <c r="D269" s="140"/>
      <c r="E269" s="140"/>
      <c r="F269" s="140"/>
    </row>
    <row r="270" spans="3:6">
      <c r="C270" s="140"/>
      <c r="D270" s="140"/>
      <c r="E270" s="140"/>
      <c r="F270" s="140"/>
    </row>
    <row r="271" spans="3:6">
      <c r="C271" s="140"/>
      <c r="D271" s="140"/>
      <c r="E271" s="140"/>
      <c r="F271" s="140"/>
    </row>
    <row r="272" spans="3:6">
      <c r="C272" s="140"/>
      <c r="D272" s="140"/>
      <c r="E272" s="140"/>
      <c r="F272" s="140"/>
    </row>
    <row r="273" spans="3:6">
      <c r="C273" s="140"/>
      <c r="D273" s="140"/>
      <c r="E273" s="140"/>
      <c r="F273" s="140"/>
    </row>
    <row r="274" spans="3:6">
      <c r="C274" s="140"/>
      <c r="D274" s="140"/>
      <c r="E274" s="140"/>
      <c r="F274" s="140"/>
    </row>
    <row r="275" spans="3:6">
      <c r="C275" s="140"/>
      <c r="D275" s="140"/>
      <c r="E275" s="140"/>
      <c r="F275" s="140"/>
    </row>
    <row r="276" spans="3:6">
      <c r="C276" s="140"/>
      <c r="D276" s="140"/>
      <c r="E276" s="140"/>
      <c r="F276" s="140"/>
    </row>
    <row r="277" spans="3:6">
      <c r="C277" s="140"/>
      <c r="D277" s="140"/>
      <c r="E277" s="140"/>
      <c r="F277" s="140"/>
    </row>
    <row r="278" spans="3:6">
      <c r="C278" s="140"/>
      <c r="D278" s="140"/>
      <c r="E278" s="140"/>
      <c r="F278" s="140"/>
    </row>
    <row r="279" spans="3:6">
      <c r="C279" s="140"/>
      <c r="D279" s="140"/>
      <c r="E279" s="140"/>
      <c r="F279" s="140"/>
    </row>
    <row r="280" spans="3:6">
      <c r="C280" s="140"/>
      <c r="D280" s="140"/>
      <c r="E280" s="140"/>
      <c r="F280" s="140"/>
    </row>
    <row r="281" spans="3:6">
      <c r="C281" s="140"/>
      <c r="D281" s="140"/>
      <c r="E281" s="140"/>
      <c r="F281" s="140"/>
    </row>
    <row r="282" spans="3:6">
      <c r="C282" s="140"/>
      <c r="D282" s="140"/>
      <c r="E282" s="140"/>
      <c r="F282" s="140"/>
    </row>
    <row r="283" spans="3:6">
      <c r="C283" s="140"/>
      <c r="D283" s="140"/>
      <c r="E283" s="140"/>
      <c r="F283" s="140"/>
    </row>
    <row r="284" spans="3:6">
      <c r="C284" s="140"/>
      <c r="D284" s="140"/>
      <c r="E284" s="140"/>
      <c r="F284" s="140"/>
    </row>
    <row r="285" spans="3:6">
      <c r="C285" s="140"/>
      <c r="D285" s="140"/>
      <c r="E285" s="140"/>
      <c r="F285" s="140"/>
    </row>
    <row r="286" spans="3:6">
      <c r="C286" s="140"/>
      <c r="D286" s="140"/>
      <c r="E286" s="140"/>
      <c r="F286" s="140"/>
    </row>
    <row r="287" spans="3:6">
      <c r="C287" s="140"/>
      <c r="D287" s="140"/>
      <c r="E287" s="140"/>
      <c r="F287" s="140"/>
    </row>
    <row r="288" spans="3:6">
      <c r="C288" s="140"/>
      <c r="D288" s="140"/>
      <c r="E288" s="140"/>
      <c r="F288" s="140"/>
    </row>
    <row r="289" spans="3:6">
      <c r="C289" s="140"/>
      <c r="D289" s="140"/>
      <c r="E289" s="140"/>
      <c r="F289" s="140"/>
    </row>
    <row r="290" spans="3:6">
      <c r="C290" s="140"/>
      <c r="D290" s="140"/>
      <c r="E290" s="140"/>
      <c r="F290" s="140"/>
    </row>
    <row r="291" spans="3:6">
      <c r="C291" s="140"/>
      <c r="D291" s="140"/>
      <c r="E291" s="140"/>
      <c r="F291" s="140"/>
    </row>
    <row r="292" spans="3:6">
      <c r="C292" s="140"/>
      <c r="D292" s="140"/>
      <c r="E292" s="140"/>
      <c r="F292" s="140"/>
    </row>
    <row r="293" spans="3:6">
      <c r="C293" s="140"/>
      <c r="D293" s="140"/>
      <c r="E293" s="140"/>
      <c r="F293" s="140"/>
    </row>
    <row r="294" spans="3:6">
      <c r="C294" s="140"/>
      <c r="D294" s="140"/>
      <c r="E294" s="140"/>
      <c r="F294" s="140"/>
    </row>
    <row r="295" spans="3:6">
      <c r="C295" s="140"/>
      <c r="D295" s="140"/>
      <c r="E295" s="140"/>
      <c r="F295" s="140"/>
    </row>
    <row r="296" spans="3:6">
      <c r="C296" s="140"/>
      <c r="D296" s="140"/>
      <c r="E296" s="140"/>
      <c r="F296" s="140"/>
    </row>
    <row r="297" spans="3:6">
      <c r="C297" s="140"/>
      <c r="D297" s="140"/>
      <c r="E297" s="140"/>
      <c r="F297" s="140"/>
    </row>
    <row r="298" spans="3:6">
      <c r="C298" s="140"/>
      <c r="D298" s="140"/>
      <c r="E298" s="140"/>
      <c r="F298" s="140"/>
    </row>
    <row r="299" spans="3:6">
      <c r="C299" s="140"/>
      <c r="D299" s="140"/>
      <c r="E299" s="140"/>
      <c r="F299" s="140"/>
    </row>
    <row r="300" spans="3:6">
      <c r="C300" s="140"/>
      <c r="D300" s="140"/>
      <c r="E300" s="140"/>
      <c r="F300" s="140"/>
    </row>
    <row r="301" spans="3:6">
      <c r="C301" s="140"/>
      <c r="D301" s="140"/>
      <c r="E301" s="140"/>
      <c r="F301" s="140"/>
    </row>
    <row r="302" spans="3:6">
      <c r="C302" s="140"/>
      <c r="D302" s="140"/>
      <c r="E302" s="140"/>
      <c r="F302" s="140"/>
    </row>
    <row r="303" spans="3:6">
      <c r="C303" s="140"/>
      <c r="D303" s="140"/>
      <c r="E303" s="140"/>
      <c r="F303" s="140"/>
    </row>
    <row r="304" spans="3:6">
      <c r="C304" s="140"/>
      <c r="D304" s="140"/>
      <c r="E304" s="140"/>
      <c r="F304" s="140"/>
    </row>
    <row r="305" spans="3:6">
      <c r="C305" s="140"/>
      <c r="D305" s="140"/>
      <c r="E305" s="140"/>
      <c r="F305" s="140"/>
    </row>
    <row r="306" spans="3:6">
      <c r="C306" s="140"/>
      <c r="D306" s="140"/>
      <c r="E306" s="140"/>
      <c r="F306" s="140"/>
    </row>
    <row r="307" spans="3:6">
      <c r="C307" s="140"/>
      <c r="D307" s="140"/>
      <c r="E307" s="140"/>
      <c r="F307" s="140"/>
    </row>
    <row r="308" spans="3:6">
      <c r="C308" s="140"/>
      <c r="D308" s="140"/>
      <c r="E308" s="140"/>
      <c r="F308" s="140"/>
    </row>
    <row r="309" spans="3:6">
      <c r="C309" s="140"/>
      <c r="D309" s="140"/>
      <c r="E309" s="140"/>
      <c r="F309" s="140"/>
    </row>
    <row r="310" spans="3:6">
      <c r="C310" s="140"/>
      <c r="D310" s="140"/>
      <c r="E310" s="140"/>
      <c r="F310" s="140"/>
    </row>
    <row r="311" spans="3:6">
      <c r="C311" s="140"/>
      <c r="D311" s="140"/>
      <c r="E311" s="140"/>
      <c r="F311" s="140"/>
    </row>
    <row r="312" spans="3:6">
      <c r="C312" s="140"/>
      <c r="D312" s="140"/>
      <c r="E312" s="140"/>
      <c r="F312" s="140"/>
    </row>
    <row r="313" spans="3:6">
      <c r="C313" s="140"/>
      <c r="D313" s="140"/>
      <c r="E313" s="140"/>
      <c r="F313" s="140"/>
    </row>
    <row r="314" spans="3:6">
      <c r="C314" s="140"/>
      <c r="D314" s="140"/>
      <c r="E314" s="140"/>
      <c r="F314" s="140"/>
    </row>
    <row r="315" spans="3:6">
      <c r="C315" s="140"/>
      <c r="D315" s="140"/>
      <c r="E315" s="140"/>
      <c r="F315" s="140"/>
    </row>
    <row r="316" spans="3:6">
      <c r="C316" s="140"/>
      <c r="D316" s="140"/>
      <c r="E316" s="140"/>
      <c r="F316" s="140"/>
    </row>
    <row r="317" spans="3:6">
      <c r="C317" s="140"/>
      <c r="D317" s="140"/>
      <c r="E317" s="140"/>
      <c r="F317" s="140"/>
    </row>
    <row r="318" spans="3:6">
      <c r="C318" s="140"/>
      <c r="D318" s="140"/>
      <c r="E318" s="140"/>
      <c r="F318" s="140"/>
    </row>
    <row r="319" spans="3:6">
      <c r="C319" s="140"/>
      <c r="D319" s="140"/>
      <c r="E319" s="140"/>
      <c r="F319" s="140"/>
    </row>
    <row r="320" spans="3:6">
      <c r="C320" s="140"/>
      <c r="D320" s="140"/>
      <c r="E320" s="140"/>
      <c r="F320" s="140"/>
    </row>
    <row r="321" spans="3:6">
      <c r="C321" s="140"/>
      <c r="D321" s="140"/>
      <c r="E321" s="140"/>
      <c r="F321" s="140"/>
    </row>
    <row r="322" spans="3:6">
      <c r="C322" s="140"/>
      <c r="D322" s="140"/>
      <c r="E322" s="140"/>
      <c r="F322" s="140"/>
    </row>
    <row r="323" spans="3:6">
      <c r="C323" s="140"/>
      <c r="D323" s="140"/>
      <c r="E323" s="140"/>
      <c r="F323" s="140"/>
    </row>
    <row r="324" spans="3:6">
      <c r="C324" s="140"/>
      <c r="D324" s="140"/>
      <c r="E324" s="140"/>
      <c r="F324" s="140"/>
    </row>
    <row r="325" spans="3:6">
      <c r="C325" s="140"/>
      <c r="D325" s="140"/>
      <c r="E325" s="140"/>
      <c r="F325" s="140"/>
    </row>
    <row r="326" spans="3:6">
      <c r="C326" s="140"/>
      <c r="D326" s="140"/>
      <c r="E326" s="140"/>
      <c r="F326" s="140"/>
    </row>
    <row r="327" spans="3:6">
      <c r="C327" s="140"/>
      <c r="D327" s="140"/>
      <c r="E327" s="140"/>
      <c r="F327" s="140"/>
    </row>
    <row r="328" spans="3:6">
      <c r="C328" s="140"/>
      <c r="D328" s="140"/>
      <c r="E328" s="140"/>
      <c r="F328" s="140"/>
    </row>
    <row r="329" spans="3:6">
      <c r="C329" s="140"/>
      <c r="D329" s="140"/>
      <c r="E329" s="140"/>
      <c r="F329" s="140"/>
    </row>
    <row r="330" spans="3:6">
      <c r="C330" s="140"/>
      <c r="D330" s="140"/>
      <c r="E330" s="140"/>
      <c r="F330" s="140"/>
    </row>
    <row r="331" spans="3:6">
      <c r="C331" s="140"/>
      <c r="D331" s="140"/>
      <c r="E331" s="140"/>
      <c r="F331" s="140"/>
    </row>
    <row r="332" spans="3:6">
      <c r="C332" s="140"/>
      <c r="D332" s="140"/>
      <c r="E332" s="140"/>
      <c r="F332" s="140"/>
    </row>
    <row r="333" spans="3:6">
      <c r="C333" s="140"/>
      <c r="D333" s="140"/>
      <c r="E333" s="140"/>
      <c r="F333" s="140"/>
    </row>
    <row r="334" spans="3:6">
      <c r="C334" s="140"/>
      <c r="D334" s="140"/>
      <c r="E334" s="140"/>
      <c r="F334" s="140"/>
    </row>
    <row r="335" spans="3:6">
      <c r="C335" s="140"/>
      <c r="D335" s="140"/>
      <c r="E335" s="140"/>
      <c r="F335" s="140"/>
    </row>
    <row r="336" spans="3:6">
      <c r="C336" s="140"/>
      <c r="D336" s="140"/>
      <c r="E336" s="140"/>
      <c r="F336" s="140"/>
    </row>
    <row r="337" spans="3:6">
      <c r="C337" s="140"/>
      <c r="D337" s="140"/>
      <c r="E337" s="140"/>
      <c r="F337" s="140"/>
    </row>
    <row r="338" spans="3:6">
      <c r="C338" s="140"/>
      <c r="D338" s="140"/>
      <c r="E338" s="140"/>
      <c r="F338" s="140"/>
    </row>
    <row r="339" spans="3:6">
      <c r="C339" s="140"/>
      <c r="D339" s="140"/>
      <c r="E339" s="140"/>
      <c r="F339" s="140"/>
    </row>
    <row r="340" spans="3:6">
      <c r="C340" s="140"/>
      <c r="D340" s="140"/>
      <c r="E340" s="140"/>
      <c r="F340" s="140"/>
    </row>
    <row r="341" spans="3:6">
      <c r="C341" s="140"/>
      <c r="D341" s="140"/>
      <c r="E341" s="140"/>
      <c r="F341" s="140"/>
    </row>
    <row r="342" spans="3:6">
      <c r="C342" s="140"/>
      <c r="D342" s="140"/>
      <c r="E342" s="140"/>
      <c r="F342" s="140"/>
    </row>
    <row r="343" spans="3:6">
      <c r="C343" s="140"/>
      <c r="D343" s="140"/>
      <c r="E343" s="140"/>
      <c r="F343" s="140"/>
    </row>
    <row r="344" spans="3:6">
      <c r="C344" s="140"/>
      <c r="D344" s="140"/>
      <c r="E344" s="140"/>
      <c r="F344" s="140"/>
    </row>
    <row r="345" spans="3:6">
      <c r="C345" s="140"/>
      <c r="D345" s="140"/>
      <c r="E345" s="140"/>
      <c r="F345" s="140"/>
    </row>
    <row r="346" spans="3:6">
      <c r="C346" s="140"/>
      <c r="D346" s="140"/>
      <c r="E346" s="140"/>
      <c r="F346" s="140"/>
    </row>
    <row r="347" spans="3:6">
      <c r="C347" s="140"/>
      <c r="D347" s="140"/>
      <c r="E347" s="140"/>
      <c r="F347" s="140"/>
    </row>
    <row r="348" spans="3:6">
      <c r="C348" s="140"/>
      <c r="D348" s="140"/>
      <c r="E348" s="140"/>
      <c r="F348" s="140"/>
    </row>
    <row r="349" spans="3:6">
      <c r="C349" s="140"/>
      <c r="D349" s="140"/>
      <c r="E349" s="140"/>
      <c r="F349" s="140"/>
    </row>
    <row r="350" spans="3:6">
      <c r="C350" s="140"/>
      <c r="D350" s="140"/>
      <c r="E350" s="140"/>
      <c r="F350" s="140"/>
    </row>
    <row r="351" spans="3:6">
      <c r="C351" s="140"/>
      <c r="D351" s="140"/>
      <c r="E351" s="140"/>
      <c r="F351" s="140"/>
    </row>
    <row r="352" spans="3:6">
      <c r="C352" s="140"/>
      <c r="D352" s="140"/>
      <c r="E352" s="140"/>
      <c r="F352" s="140"/>
    </row>
    <row r="353" spans="3:6">
      <c r="C353" s="140"/>
      <c r="D353" s="140"/>
      <c r="E353" s="140"/>
      <c r="F353" s="140"/>
    </row>
    <row r="354" spans="3:6">
      <c r="C354" s="140"/>
      <c r="D354" s="140"/>
      <c r="E354" s="140"/>
      <c r="F354" s="140"/>
    </row>
    <row r="355" spans="3:6">
      <c r="C355" s="140"/>
      <c r="D355" s="140"/>
      <c r="E355" s="140"/>
      <c r="F355" s="140"/>
    </row>
    <row r="356" spans="3:6">
      <c r="C356" s="140"/>
      <c r="D356" s="140"/>
      <c r="E356" s="140"/>
      <c r="F356" s="140"/>
    </row>
    <row r="357" spans="3:6">
      <c r="C357" s="140"/>
      <c r="D357" s="140"/>
      <c r="E357" s="140"/>
      <c r="F357" s="140"/>
    </row>
    <row r="358" spans="3:6">
      <c r="C358" s="140"/>
      <c r="D358" s="140"/>
      <c r="E358" s="140"/>
      <c r="F358" s="140"/>
    </row>
    <row r="359" spans="3:6">
      <c r="C359" s="140"/>
      <c r="D359" s="140"/>
      <c r="E359" s="140"/>
      <c r="F359" s="140"/>
    </row>
    <row r="360" spans="3:6">
      <c r="C360" s="140"/>
      <c r="D360" s="140"/>
      <c r="E360" s="140"/>
      <c r="F360" s="140"/>
    </row>
    <row r="361" spans="3:6">
      <c r="C361" s="140"/>
      <c r="D361" s="140"/>
      <c r="E361" s="140"/>
      <c r="F361" s="140"/>
    </row>
    <row r="362" spans="3:6">
      <c r="C362" s="140"/>
      <c r="D362" s="140"/>
      <c r="E362" s="140"/>
      <c r="F362" s="140"/>
    </row>
    <row r="363" spans="3:6">
      <c r="C363" s="140"/>
      <c r="D363" s="140"/>
      <c r="E363" s="140"/>
      <c r="F363" s="140"/>
    </row>
    <row r="364" spans="3:6">
      <c r="C364" s="140"/>
      <c r="D364" s="140"/>
      <c r="E364" s="140"/>
      <c r="F364" s="140"/>
    </row>
    <row r="365" spans="3:6">
      <c r="C365" s="140"/>
      <c r="D365" s="140"/>
      <c r="E365" s="140"/>
      <c r="F365" s="140"/>
    </row>
    <row r="366" spans="3:6">
      <c r="C366" s="140"/>
      <c r="D366" s="140"/>
      <c r="E366" s="140"/>
      <c r="F366" s="140"/>
    </row>
    <row r="367" spans="3:6">
      <c r="C367" s="140"/>
      <c r="D367" s="140"/>
      <c r="E367" s="140"/>
      <c r="F367" s="140"/>
    </row>
    <row r="368" spans="3:6">
      <c r="C368" s="140"/>
      <c r="D368" s="140"/>
      <c r="E368" s="140"/>
      <c r="F368" s="140"/>
    </row>
    <row r="369" spans="3:6">
      <c r="C369" s="140"/>
      <c r="D369" s="140"/>
      <c r="E369" s="140"/>
      <c r="F369" s="140"/>
    </row>
    <row r="370" spans="3:6">
      <c r="C370" s="140"/>
      <c r="D370" s="140"/>
      <c r="E370" s="140"/>
      <c r="F370" s="140"/>
    </row>
    <row r="371" spans="3:6">
      <c r="C371" s="140"/>
      <c r="D371" s="140"/>
      <c r="E371" s="140"/>
      <c r="F371" s="140"/>
    </row>
    <row r="372" spans="3:6">
      <c r="C372" s="140"/>
      <c r="D372" s="140"/>
      <c r="E372" s="140"/>
      <c r="F372" s="140"/>
    </row>
    <row r="373" spans="3:6">
      <c r="C373" s="140"/>
      <c r="D373" s="140"/>
      <c r="E373" s="140"/>
      <c r="F373" s="140"/>
    </row>
    <row r="374" spans="3:6">
      <c r="C374" s="140"/>
      <c r="D374" s="140"/>
      <c r="E374" s="140"/>
      <c r="F374" s="140"/>
    </row>
    <row r="375" spans="3:6">
      <c r="C375" s="140"/>
      <c r="D375" s="140"/>
      <c r="E375" s="140"/>
      <c r="F375" s="140"/>
    </row>
    <row r="376" spans="3:6">
      <c r="C376" s="140"/>
      <c r="D376" s="140"/>
      <c r="E376" s="140"/>
      <c r="F376" s="140"/>
    </row>
    <row r="377" spans="3:6">
      <c r="C377" s="140"/>
      <c r="D377" s="140"/>
      <c r="E377" s="140"/>
      <c r="F377" s="140"/>
    </row>
    <row r="378" spans="3:6">
      <c r="C378" s="140"/>
      <c r="D378" s="140"/>
      <c r="E378" s="140"/>
      <c r="F378" s="140"/>
    </row>
    <row r="379" spans="3:6">
      <c r="C379" s="140"/>
      <c r="D379" s="140"/>
      <c r="E379" s="140"/>
      <c r="F379" s="140"/>
    </row>
    <row r="380" spans="3:6">
      <c r="C380" s="140"/>
      <c r="D380" s="140"/>
      <c r="E380" s="140"/>
      <c r="F380" s="140"/>
    </row>
    <row r="381" spans="3:6">
      <c r="C381" s="140"/>
      <c r="D381" s="140"/>
      <c r="E381" s="140"/>
      <c r="F381" s="140"/>
    </row>
    <row r="382" spans="3:6">
      <c r="C382" s="140"/>
      <c r="D382" s="140"/>
      <c r="E382" s="140"/>
      <c r="F382" s="140"/>
    </row>
    <row r="383" spans="3:6">
      <c r="C383" s="140"/>
      <c r="D383" s="140"/>
      <c r="E383" s="140"/>
      <c r="F383" s="140"/>
    </row>
    <row r="384" spans="3:6">
      <c r="C384" s="140"/>
      <c r="D384" s="140"/>
      <c r="E384" s="140"/>
      <c r="F384" s="140"/>
    </row>
    <row r="385" spans="3:6">
      <c r="C385" s="140"/>
      <c r="D385" s="140"/>
      <c r="E385" s="140"/>
      <c r="F385" s="140"/>
    </row>
    <row r="386" spans="3:6">
      <c r="C386" s="140"/>
      <c r="D386" s="140"/>
      <c r="E386" s="140"/>
      <c r="F386" s="140"/>
    </row>
    <row r="387" spans="3:6">
      <c r="C387" s="140"/>
      <c r="D387" s="140"/>
      <c r="E387" s="140"/>
      <c r="F387" s="140"/>
    </row>
    <row r="388" spans="3:6">
      <c r="C388" s="140"/>
      <c r="D388" s="140"/>
      <c r="E388" s="140"/>
      <c r="F388" s="140"/>
    </row>
    <row r="389" spans="3:6">
      <c r="C389" s="140"/>
      <c r="D389" s="140"/>
      <c r="E389" s="140"/>
      <c r="F389" s="140"/>
    </row>
    <row r="390" spans="3:6">
      <c r="C390" s="140"/>
      <c r="D390" s="140"/>
      <c r="E390" s="140"/>
      <c r="F390" s="140"/>
    </row>
    <row r="391" spans="3:6">
      <c r="C391" s="140"/>
      <c r="D391" s="140"/>
      <c r="E391" s="140"/>
      <c r="F391" s="140"/>
    </row>
    <row r="392" spans="3:6">
      <c r="C392" s="140"/>
      <c r="D392" s="140"/>
      <c r="E392" s="140"/>
      <c r="F392" s="140"/>
    </row>
    <row r="393" spans="3:6">
      <c r="C393" s="140"/>
      <c r="D393" s="140"/>
      <c r="E393" s="140"/>
      <c r="F393" s="140"/>
    </row>
    <row r="394" spans="3:6">
      <c r="C394" s="140"/>
      <c r="D394" s="140"/>
      <c r="E394" s="140"/>
      <c r="F394" s="140"/>
    </row>
    <row r="395" spans="3:6">
      <c r="C395" s="140"/>
      <c r="D395" s="140"/>
      <c r="E395" s="140"/>
      <c r="F395" s="140"/>
    </row>
    <row r="396" spans="3:6">
      <c r="C396" s="140"/>
      <c r="D396" s="140"/>
      <c r="E396" s="140"/>
      <c r="F396" s="140"/>
    </row>
    <row r="397" spans="3:6">
      <c r="C397" s="140"/>
      <c r="D397" s="140"/>
      <c r="E397" s="140"/>
      <c r="F397" s="140"/>
    </row>
    <row r="398" spans="3:6">
      <c r="C398" s="140"/>
      <c r="D398" s="140"/>
      <c r="E398" s="140"/>
      <c r="F398" s="140"/>
    </row>
    <row r="399" spans="3:6">
      <c r="C399" s="140"/>
      <c r="D399" s="140"/>
      <c r="E399" s="140"/>
      <c r="F399" s="140"/>
    </row>
    <row r="400" spans="3:6">
      <c r="C400" s="140"/>
      <c r="D400" s="140"/>
      <c r="E400" s="140"/>
      <c r="F400" s="140"/>
    </row>
    <row r="401" spans="3:6">
      <c r="C401" s="140"/>
      <c r="D401" s="140"/>
      <c r="E401" s="140"/>
      <c r="F401" s="140"/>
    </row>
    <row r="402" spans="3:6">
      <c r="C402" s="140"/>
      <c r="D402" s="140"/>
      <c r="E402" s="140"/>
      <c r="F402" s="140"/>
    </row>
    <row r="403" spans="3:6">
      <c r="C403" s="140"/>
      <c r="D403" s="140"/>
      <c r="E403" s="140"/>
      <c r="F403" s="140"/>
    </row>
    <row r="404" spans="3:6">
      <c r="C404" s="140"/>
      <c r="D404" s="140"/>
      <c r="E404" s="140"/>
      <c r="F404" s="140"/>
    </row>
    <row r="405" spans="3:6">
      <c r="C405" s="140"/>
      <c r="D405" s="140"/>
      <c r="E405" s="140"/>
      <c r="F405" s="140"/>
    </row>
    <row r="406" spans="3:6">
      <c r="C406" s="140"/>
      <c r="D406" s="140"/>
      <c r="E406" s="140"/>
      <c r="F406" s="140"/>
    </row>
    <row r="407" spans="3:6">
      <c r="C407" s="140"/>
      <c r="D407" s="140"/>
      <c r="E407" s="140"/>
      <c r="F407" s="140"/>
    </row>
    <row r="408" spans="3:6">
      <c r="C408" s="140"/>
      <c r="D408" s="140"/>
      <c r="E408" s="140"/>
      <c r="F408" s="140"/>
    </row>
    <row r="409" spans="3:6">
      <c r="C409" s="140"/>
      <c r="D409" s="140"/>
      <c r="E409" s="140"/>
      <c r="F409" s="140"/>
    </row>
    <row r="410" spans="3:6">
      <c r="C410" s="140"/>
      <c r="D410" s="140"/>
      <c r="E410" s="140"/>
      <c r="F410" s="140"/>
    </row>
    <row r="411" spans="3:6">
      <c r="C411" s="140"/>
      <c r="D411" s="140"/>
      <c r="E411" s="140"/>
      <c r="F411" s="140"/>
    </row>
    <row r="412" spans="3:6">
      <c r="C412" s="140"/>
      <c r="D412" s="140"/>
      <c r="E412" s="140"/>
      <c r="F412" s="140"/>
    </row>
    <row r="413" spans="3:6">
      <c r="C413" s="140"/>
      <c r="D413" s="140"/>
      <c r="E413" s="140"/>
      <c r="F413" s="140"/>
    </row>
    <row r="414" spans="3:6">
      <c r="C414" s="140"/>
      <c r="D414" s="140"/>
      <c r="E414" s="140"/>
      <c r="F414" s="140"/>
    </row>
    <row r="415" spans="3:6">
      <c r="C415" s="140"/>
      <c r="D415" s="140"/>
      <c r="E415" s="140"/>
      <c r="F415" s="140"/>
    </row>
    <row r="416" spans="3:6">
      <c r="C416" s="140"/>
      <c r="D416" s="140"/>
      <c r="E416" s="140"/>
      <c r="F416" s="140"/>
    </row>
    <row r="417" spans="3:6">
      <c r="C417" s="140"/>
      <c r="D417" s="140"/>
      <c r="E417" s="140"/>
      <c r="F417" s="140"/>
    </row>
    <row r="418" spans="3:6">
      <c r="C418" s="140"/>
      <c r="D418" s="140"/>
      <c r="E418" s="140"/>
      <c r="F418" s="140"/>
    </row>
    <row r="419" spans="3:6">
      <c r="C419" s="140"/>
      <c r="D419" s="140"/>
      <c r="E419" s="140"/>
      <c r="F419" s="140"/>
    </row>
    <row r="420" spans="3:6">
      <c r="C420" s="140"/>
      <c r="D420" s="140"/>
      <c r="E420" s="140"/>
      <c r="F420" s="140"/>
    </row>
    <row r="421" spans="3:6">
      <c r="C421" s="140"/>
      <c r="D421" s="140"/>
      <c r="E421" s="140"/>
      <c r="F421" s="140"/>
    </row>
    <row r="422" spans="3:6">
      <c r="C422" s="140"/>
      <c r="D422" s="140"/>
      <c r="E422" s="140"/>
      <c r="F422" s="140"/>
    </row>
    <row r="423" spans="3:6">
      <c r="C423" s="140"/>
      <c r="D423" s="140"/>
      <c r="E423" s="140"/>
      <c r="F423" s="140"/>
    </row>
    <row r="424" spans="3:6">
      <c r="C424" s="140"/>
      <c r="D424" s="140"/>
      <c r="E424" s="140"/>
      <c r="F424" s="140"/>
    </row>
    <row r="425" spans="3:6">
      <c r="C425" s="140"/>
      <c r="D425" s="140"/>
      <c r="E425" s="140"/>
      <c r="F425" s="140"/>
    </row>
    <row r="426" spans="3:6">
      <c r="C426" s="140"/>
      <c r="D426" s="140"/>
      <c r="E426" s="140"/>
      <c r="F426" s="140"/>
    </row>
    <row r="427" spans="3:6">
      <c r="C427" s="140"/>
      <c r="D427" s="140"/>
      <c r="E427" s="140"/>
      <c r="F427" s="140"/>
    </row>
    <row r="428" spans="3:6">
      <c r="C428" s="140"/>
      <c r="D428" s="140"/>
      <c r="E428" s="140"/>
      <c r="F428" s="140"/>
    </row>
    <row r="429" spans="3:6">
      <c r="C429" s="140"/>
      <c r="D429" s="140"/>
      <c r="E429" s="140"/>
      <c r="F429" s="140"/>
    </row>
    <row r="430" spans="3:6">
      <c r="C430" s="140"/>
      <c r="D430" s="140"/>
      <c r="E430" s="140"/>
      <c r="F430" s="140"/>
    </row>
    <row r="431" spans="3:6">
      <c r="C431" s="140"/>
      <c r="D431" s="140"/>
      <c r="E431" s="140"/>
      <c r="F431" s="140"/>
    </row>
    <row r="432" spans="3:6">
      <c r="C432" s="140"/>
      <c r="D432" s="140"/>
      <c r="E432" s="140"/>
      <c r="F432" s="140"/>
    </row>
    <row r="433" spans="3:6">
      <c r="C433" s="140"/>
      <c r="D433" s="140"/>
      <c r="E433" s="140"/>
      <c r="F433" s="140"/>
    </row>
    <row r="434" spans="3:6">
      <c r="C434" s="140"/>
      <c r="D434" s="140"/>
      <c r="E434" s="140"/>
      <c r="F434" s="140"/>
    </row>
    <row r="435" spans="3:6">
      <c r="C435" s="140"/>
      <c r="D435" s="140"/>
      <c r="E435" s="140"/>
      <c r="F435" s="140"/>
    </row>
    <row r="436" spans="3:6">
      <c r="C436" s="140"/>
      <c r="D436" s="140"/>
      <c r="E436" s="140"/>
      <c r="F436" s="140"/>
    </row>
    <row r="437" spans="3:6">
      <c r="C437" s="140"/>
      <c r="D437" s="140"/>
      <c r="E437" s="140"/>
      <c r="F437" s="140"/>
    </row>
    <row r="438" spans="3:6">
      <c r="C438" s="140"/>
      <c r="D438" s="140"/>
      <c r="E438" s="140"/>
      <c r="F438" s="140"/>
    </row>
    <row r="439" spans="3:6">
      <c r="C439" s="140"/>
      <c r="D439" s="140"/>
      <c r="E439" s="140"/>
      <c r="F439" s="140"/>
    </row>
    <row r="440" spans="3:6">
      <c r="C440" s="140"/>
      <c r="D440" s="140"/>
      <c r="E440" s="140"/>
      <c r="F440" s="140"/>
    </row>
    <row r="441" spans="3:6">
      <c r="C441" s="140"/>
      <c r="D441" s="140"/>
      <c r="E441" s="140"/>
      <c r="F441" s="140"/>
    </row>
    <row r="442" spans="3:6">
      <c r="C442" s="140"/>
      <c r="D442" s="140"/>
      <c r="E442" s="140"/>
      <c r="F442" s="140"/>
    </row>
    <row r="443" spans="3:6">
      <c r="C443" s="140"/>
      <c r="D443" s="140"/>
      <c r="E443" s="140"/>
      <c r="F443" s="140"/>
    </row>
    <row r="444" spans="3:6">
      <c r="C444" s="140"/>
      <c r="D444" s="140"/>
      <c r="E444" s="140"/>
      <c r="F444" s="140"/>
    </row>
    <row r="445" spans="3:6">
      <c r="C445" s="140"/>
      <c r="D445" s="140"/>
      <c r="E445" s="140"/>
      <c r="F445" s="140"/>
    </row>
    <row r="446" spans="3:6">
      <c r="C446" s="140"/>
      <c r="D446" s="140"/>
      <c r="E446" s="140"/>
      <c r="F446" s="140"/>
    </row>
    <row r="447" spans="3:6">
      <c r="C447" s="140"/>
      <c r="D447" s="140"/>
      <c r="E447" s="140"/>
      <c r="F447" s="140"/>
    </row>
    <row r="448" spans="3:6">
      <c r="C448" s="140"/>
      <c r="D448" s="140"/>
      <c r="E448" s="140"/>
      <c r="F448" s="140"/>
    </row>
    <row r="449" spans="3:6">
      <c r="C449" s="140"/>
      <c r="D449" s="140"/>
      <c r="E449" s="140"/>
      <c r="F449" s="140"/>
    </row>
    <row r="450" spans="3:6">
      <c r="C450" s="140"/>
      <c r="D450" s="140"/>
      <c r="E450" s="140"/>
      <c r="F450" s="140"/>
    </row>
    <row r="451" spans="3:6">
      <c r="C451" s="140"/>
      <c r="D451" s="140"/>
      <c r="E451" s="140"/>
      <c r="F451" s="140"/>
    </row>
    <row r="452" spans="3:6">
      <c r="C452" s="140"/>
      <c r="D452" s="140"/>
      <c r="E452" s="140"/>
      <c r="F452" s="140"/>
    </row>
    <row r="453" spans="3:6">
      <c r="C453" s="140"/>
      <c r="D453" s="140"/>
      <c r="E453" s="140"/>
      <c r="F453" s="140"/>
    </row>
    <row r="454" spans="3:6">
      <c r="C454" s="140"/>
      <c r="D454" s="140"/>
      <c r="E454" s="140"/>
      <c r="F454" s="140"/>
    </row>
    <row r="455" spans="3:6">
      <c r="C455" s="140"/>
      <c r="D455" s="140"/>
      <c r="E455" s="140"/>
      <c r="F455" s="140"/>
    </row>
    <row r="456" spans="3:6">
      <c r="C456" s="140"/>
      <c r="D456" s="140"/>
      <c r="E456" s="140"/>
      <c r="F456" s="140"/>
    </row>
    <row r="457" spans="3:6">
      <c r="C457" s="140"/>
      <c r="D457" s="140"/>
      <c r="E457" s="140"/>
      <c r="F457" s="140"/>
    </row>
    <row r="458" spans="3:6">
      <c r="C458" s="140"/>
      <c r="D458" s="140"/>
      <c r="E458" s="140"/>
      <c r="F458" s="140"/>
    </row>
    <row r="459" spans="3:6">
      <c r="C459" s="140"/>
      <c r="D459" s="140"/>
      <c r="E459" s="140"/>
      <c r="F459" s="140"/>
    </row>
    <row r="460" spans="3:6">
      <c r="C460" s="140"/>
      <c r="D460" s="140"/>
      <c r="E460" s="140"/>
      <c r="F460" s="140"/>
    </row>
    <row r="461" spans="3:6">
      <c r="C461" s="140"/>
      <c r="D461" s="140"/>
      <c r="E461" s="140"/>
      <c r="F461" s="140"/>
    </row>
    <row r="462" spans="3:6">
      <c r="C462" s="140"/>
      <c r="D462" s="140"/>
      <c r="E462" s="140"/>
      <c r="F462" s="140"/>
    </row>
    <row r="463" spans="3:6">
      <c r="C463" s="140"/>
      <c r="D463" s="140"/>
      <c r="E463" s="140"/>
      <c r="F463" s="140"/>
    </row>
    <row r="464" spans="3:6">
      <c r="C464" s="140"/>
      <c r="D464" s="140"/>
      <c r="E464" s="140"/>
      <c r="F464" s="140"/>
    </row>
    <row r="465" spans="3:6">
      <c r="C465" s="140"/>
      <c r="D465" s="140"/>
      <c r="E465" s="140"/>
      <c r="F465" s="140"/>
    </row>
    <row r="466" spans="3:6">
      <c r="C466" s="140"/>
      <c r="D466" s="140"/>
      <c r="E466" s="140"/>
      <c r="F466" s="140"/>
    </row>
    <row r="467" spans="3:6">
      <c r="C467" s="140"/>
      <c r="D467" s="140"/>
      <c r="E467" s="140"/>
      <c r="F467" s="140"/>
    </row>
    <row r="468" spans="3:6">
      <c r="C468" s="140"/>
      <c r="D468" s="140"/>
      <c r="E468" s="140"/>
      <c r="F468" s="140"/>
    </row>
    <row r="469" spans="3:6">
      <c r="C469" s="140"/>
      <c r="D469" s="140"/>
      <c r="E469" s="140"/>
      <c r="F469" s="140"/>
    </row>
    <row r="470" spans="3:6">
      <c r="C470" s="140"/>
      <c r="D470" s="140"/>
      <c r="E470" s="140"/>
      <c r="F470" s="140"/>
    </row>
    <row r="471" spans="3:6">
      <c r="C471" s="140"/>
      <c r="D471" s="140"/>
      <c r="E471" s="140"/>
      <c r="F471" s="140"/>
    </row>
    <row r="472" spans="3:6">
      <c r="C472" s="140"/>
      <c r="D472" s="140"/>
      <c r="E472" s="140"/>
      <c r="F472" s="140"/>
    </row>
    <row r="473" spans="3:6">
      <c r="C473" s="140"/>
      <c r="D473" s="140"/>
      <c r="E473" s="140"/>
      <c r="F473" s="140"/>
    </row>
    <row r="474" spans="3:6">
      <c r="C474" s="140"/>
      <c r="D474" s="140"/>
      <c r="E474" s="140"/>
      <c r="F474" s="140"/>
    </row>
    <row r="475" spans="3:6">
      <c r="C475" s="140"/>
      <c r="D475" s="140"/>
      <c r="E475" s="140"/>
      <c r="F475" s="140"/>
    </row>
    <row r="476" spans="3:6">
      <c r="C476" s="140"/>
      <c r="D476" s="140"/>
      <c r="E476" s="140"/>
      <c r="F476" s="140"/>
    </row>
    <row r="477" spans="3:6">
      <c r="C477" s="140"/>
      <c r="D477" s="140"/>
      <c r="E477" s="140"/>
      <c r="F477" s="140"/>
    </row>
    <row r="478" spans="3:6">
      <c r="C478" s="140"/>
      <c r="D478" s="140"/>
      <c r="E478" s="140"/>
      <c r="F478" s="140"/>
    </row>
    <row r="479" spans="3:6">
      <c r="C479" s="140"/>
      <c r="D479" s="140"/>
      <c r="E479" s="140"/>
      <c r="F479" s="140"/>
    </row>
    <row r="480" spans="3:6">
      <c r="C480" s="140"/>
      <c r="D480" s="140"/>
      <c r="E480" s="140"/>
      <c r="F480" s="140"/>
    </row>
    <row r="481" spans="3:6">
      <c r="C481" s="140"/>
      <c r="D481" s="140"/>
      <c r="E481" s="140"/>
      <c r="F481" s="140"/>
    </row>
    <row r="482" spans="3:6">
      <c r="C482" s="140"/>
      <c r="D482" s="140"/>
      <c r="E482" s="140"/>
      <c r="F482" s="140"/>
    </row>
    <row r="483" spans="3:6">
      <c r="C483" s="140"/>
      <c r="D483" s="140"/>
      <c r="E483" s="140"/>
      <c r="F483" s="140"/>
    </row>
    <row r="484" spans="3:6">
      <c r="C484" s="140"/>
      <c r="D484" s="140"/>
      <c r="E484" s="140"/>
      <c r="F484" s="140"/>
    </row>
    <row r="485" spans="3:6">
      <c r="C485" s="140"/>
      <c r="D485" s="140"/>
      <c r="E485" s="140"/>
      <c r="F485" s="140"/>
    </row>
    <row r="486" spans="3:6">
      <c r="C486" s="140"/>
      <c r="D486" s="140"/>
      <c r="E486" s="140"/>
      <c r="F486" s="140"/>
    </row>
    <row r="487" spans="3:6">
      <c r="C487" s="140"/>
      <c r="D487" s="140"/>
      <c r="E487" s="140"/>
      <c r="F487" s="140"/>
    </row>
    <row r="488" spans="3:6">
      <c r="C488" s="140"/>
      <c r="D488" s="140"/>
      <c r="E488" s="140"/>
      <c r="F488" s="140"/>
    </row>
    <row r="489" spans="3:6">
      <c r="C489" s="140"/>
      <c r="D489" s="140"/>
      <c r="E489" s="140"/>
      <c r="F489" s="140"/>
    </row>
    <row r="490" spans="3:6">
      <c r="C490" s="140"/>
      <c r="D490" s="140"/>
      <c r="E490" s="140"/>
      <c r="F490" s="140"/>
    </row>
    <row r="491" spans="3:6">
      <c r="C491" s="140"/>
      <c r="D491" s="140"/>
      <c r="E491" s="140"/>
      <c r="F491" s="140"/>
    </row>
    <row r="492" spans="3:6">
      <c r="C492" s="140"/>
      <c r="D492" s="140"/>
      <c r="E492" s="140"/>
      <c r="F492" s="140"/>
    </row>
    <row r="493" spans="3:6">
      <c r="C493" s="140"/>
      <c r="D493" s="140"/>
      <c r="E493" s="140"/>
      <c r="F493" s="140"/>
    </row>
    <row r="494" spans="3:6">
      <c r="C494" s="140"/>
      <c r="D494" s="140"/>
      <c r="E494" s="140"/>
      <c r="F494" s="140"/>
    </row>
    <row r="495" spans="3:6">
      <c r="C495" s="140"/>
      <c r="D495" s="140"/>
      <c r="E495" s="140"/>
      <c r="F495" s="140"/>
    </row>
    <row r="496" spans="3:6">
      <c r="C496" s="140"/>
      <c r="D496" s="140"/>
      <c r="E496" s="140"/>
      <c r="F496" s="140"/>
    </row>
    <row r="497" spans="3:6">
      <c r="C497" s="140"/>
      <c r="D497" s="140"/>
      <c r="E497" s="140"/>
      <c r="F497" s="140"/>
    </row>
    <row r="498" spans="3:6">
      <c r="C498" s="140"/>
      <c r="D498" s="140"/>
      <c r="E498" s="140"/>
      <c r="F498" s="140"/>
    </row>
    <row r="499" spans="3:6">
      <c r="C499" s="140"/>
      <c r="D499" s="140"/>
      <c r="E499" s="140"/>
      <c r="F499" s="140"/>
    </row>
    <row r="500" spans="3:6">
      <c r="C500" s="140"/>
      <c r="D500" s="140"/>
      <c r="E500" s="140"/>
      <c r="F500" s="140"/>
    </row>
    <row r="501" spans="3:6">
      <c r="C501" s="140"/>
      <c r="D501" s="140"/>
      <c r="E501" s="140"/>
      <c r="F501" s="140"/>
    </row>
    <row r="502" spans="3:6">
      <c r="C502" s="140"/>
      <c r="D502" s="140"/>
      <c r="E502" s="140"/>
      <c r="F502" s="140"/>
    </row>
    <row r="503" spans="3:6">
      <c r="C503" s="140"/>
      <c r="D503" s="140"/>
      <c r="E503" s="140"/>
      <c r="F503" s="140"/>
    </row>
    <row r="504" spans="3:6">
      <c r="C504" s="140"/>
      <c r="D504" s="140"/>
      <c r="E504" s="140"/>
      <c r="F504" s="140"/>
    </row>
    <row r="505" spans="3:6">
      <c r="C505" s="140"/>
      <c r="D505" s="140"/>
      <c r="E505" s="140"/>
      <c r="F505" s="140"/>
    </row>
    <row r="506" spans="3:6">
      <c r="C506" s="140"/>
      <c r="D506" s="140"/>
      <c r="E506" s="140"/>
      <c r="F506" s="140"/>
    </row>
    <row r="507" spans="3:6">
      <c r="C507" s="140"/>
      <c r="D507" s="140"/>
      <c r="E507" s="140"/>
      <c r="F507" s="140"/>
    </row>
    <row r="508" spans="3:6">
      <c r="C508" s="140"/>
      <c r="D508" s="140"/>
      <c r="E508" s="140"/>
      <c r="F508" s="140"/>
    </row>
    <row r="509" spans="3:6">
      <c r="C509" s="140"/>
      <c r="D509" s="140"/>
      <c r="E509" s="140"/>
      <c r="F509" s="140"/>
    </row>
    <row r="510" spans="3:6">
      <c r="C510" s="140"/>
      <c r="D510" s="140"/>
      <c r="E510" s="140"/>
      <c r="F510" s="140"/>
    </row>
    <row r="511" spans="3:6">
      <c r="C511" s="140"/>
      <c r="D511" s="140"/>
      <c r="E511" s="140"/>
      <c r="F511" s="140"/>
    </row>
    <row r="512" spans="3:6">
      <c r="C512" s="140"/>
      <c r="D512" s="140"/>
      <c r="E512" s="140"/>
      <c r="F512" s="140"/>
    </row>
    <row r="513" spans="3:6">
      <c r="C513" s="140"/>
      <c r="D513" s="140"/>
      <c r="E513" s="140"/>
      <c r="F513" s="140"/>
    </row>
    <row r="514" spans="3:6">
      <c r="C514" s="140"/>
      <c r="D514" s="140"/>
      <c r="E514" s="140"/>
      <c r="F514" s="140"/>
    </row>
    <row r="515" spans="3:6">
      <c r="C515" s="140"/>
      <c r="D515" s="140"/>
      <c r="E515" s="140"/>
      <c r="F515" s="140"/>
    </row>
    <row r="516" spans="3:6">
      <c r="C516" s="140"/>
      <c r="D516" s="140"/>
      <c r="E516" s="140"/>
      <c r="F516" s="140"/>
    </row>
    <row r="517" spans="3:6">
      <c r="C517" s="140"/>
      <c r="D517" s="140"/>
      <c r="E517" s="140"/>
      <c r="F517" s="140"/>
    </row>
    <row r="518" spans="3:6">
      <c r="C518" s="140"/>
      <c r="D518" s="140"/>
      <c r="E518" s="140"/>
      <c r="F518" s="140"/>
    </row>
    <row r="519" spans="3:6">
      <c r="C519" s="140"/>
      <c r="D519" s="140"/>
      <c r="E519" s="140"/>
      <c r="F519" s="140"/>
    </row>
    <row r="520" spans="3:6">
      <c r="C520" s="140"/>
      <c r="D520" s="140"/>
      <c r="E520" s="140"/>
      <c r="F520" s="140"/>
    </row>
    <row r="521" spans="3:6">
      <c r="C521" s="140"/>
      <c r="D521" s="140"/>
      <c r="E521" s="140"/>
      <c r="F521" s="140"/>
    </row>
    <row r="522" spans="3:6">
      <c r="C522" s="140"/>
      <c r="D522" s="140"/>
      <c r="E522" s="140"/>
      <c r="F522" s="140"/>
    </row>
    <row r="523" spans="3:6">
      <c r="C523" s="140"/>
      <c r="D523" s="140"/>
      <c r="E523" s="140"/>
      <c r="F523" s="140"/>
    </row>
    <row r="524" spans="3:6">
      <c r="C524" s="140"/>
      <c r="D524" s="140"/>
      <c r="E524" s="140"/>
      <c r="F524" s="140"/>
    </row>
    <row r="525" spans="3:6">
      <c r="C525" s="140"/>
      <c r="D525" s="140"/>
      <c r="E525" s="140"/>
      <c r="F525" s="140"/>
    </row>
    <row r="526" spans="3:6">
      <c r="C526" s="140"/>
      <c r="D526" s="140"/>
      <c r="E526" s="140"/>
      <c r="F526" s="140"/>
    </row>
    <row r="527" spans="3:6">
      <c r="C527" s="140"/>
      <c r="D527" s="140"/>
      <c r="E527" s="140"/>
      <c r="F527" s="140"/>
    </row>
    <row r="528" spans="3:6">
      <c r="C528" s="140"/>
      <c r="D528" s="140"/>
      <c r="E528" s="140"/>
      <c r="F528" s="140"/>
    </row>
    <row r="529" spans="3:6">
      <c r="C529" s="140"/>
      <c r="D529" s="140"/>
      <c r="E529" s="140"/>
      <c r="F529" s="140"/>
    </row>
    <row r="530" spans="3:6">
      <c r="C530" s="140"/>
      <c r="D530" s="140"/>
      <c r="E530" s="140"/>
      <c r="F530" s="140"/>
    </row>
    <row r="531" spans="3:6">
      <c r="C531" s="140"/>
      <c r="D531" s="140"/>
      <c r="E531" s="140"/>
      <c r="F531" s="140"/>
    </row>
    <row r="532" spans="3:6">
      <c r="C532" s="140"/>
      <c r="D532" s="140"/>
      <c r="E532" s="140"/>
      <c r="F532" s="140"/>
    </row>
    <row r="533" spans="3:6">
      <c r="C533" s="140"/>
      <c r="D533" s="140"/>
      <c r="E533" s="140"/>
      <c r="F533" s="140"/>
    </row>
    <row r="534" spans="3:6">
      <c r="C534" s="140"/>
      <c r="D534" s="140"/>
      <c r="E534" s="140"/>
      <c r="F534" s="140"/>
    </row>
    <row r="535" spans="3:6">
      <c r="C535" s="140"/>
      <c r="D535" s="140"/>
      <c r="E535" s="140"/>
      <c r="F535" s="140"/>
    </row>
    <row r="536" spans="3:6">
      <c r="C536" s="140"/>
      <c r="D536" s="140"/>
      <c r="E536" s="140"/>
      <c r="F536" s="140"/>
    </row>
    <row r="537" spans="3:6">
      <c r="C537" s="140"/>
      <c r="D537" s="140"/>
      <c r="E537" s="140"/>
      <c r="F537" s="140"/>
    </row>
    <row r="538" spans="3:6">
      <c r="C538" s="140"/>
      <c r="D538" s="140"/>
      <c r="E538" s="140"/>
      <c r="F538" s="140"/>
    </row>
    <row r="539" spans="3:6">
      <c r="C539" s="140"/>
      <c r="D539" s="140"/>
      <c r="E539" s="140"/>
      <c r="F539" s="140"/>
    </row>
    <row r="540" spans="3:6">
      <c r="C540" s="140"/>
      <c r="D540" s="140"/>
      <c r="E540" s="140"/>
      <c r="F540" s="140"/>
    </row>
    <row r="541" spans="3:6">
      <c r="C541" s="140"/>
      <c r="D541" s="140"/>
      <c r="E541" s="140"/>
      <c r="F541" s="140"/>
    </row>
    <row r="542" spans="3:6">
      <c r="C542" s="140"/>
      <c r="D542" s="140"/>
      <c r="E542" s="140"/>
      <c r="F542" s="140"/>
    </row>
    <row r="543" spans="3:6">
      <c r="C543" s="140"/>
      <c r="D543" s="140"/>
      <c r="E543" s="140"/>
      <c r="F543" s="140"/>
    </row>
    <row r="544" spans="3:6">
      <c r="C544" s="140"/>
      <c r="D544" s="140"/>
      <c r="E544" s="140"/>
      <c r="F544" s="140"/>
    </row>
    <row r="545" spans="3:6">
      <c r="C545" s="140"/>
      <c r="D545" s="140"/>
      <c r="E545" s="140"/>
      <c r="F545" s="140"/>
    </row>
    <row r="546" spans="3:6">
      <c r="C546" s="140"/>
      <c r="D546" s="140"/>
      <c r="E546" s="140"/>
      <c r="F546" s="140"/>
    </row>
    <row r="547" spans="3:6">
      <c r="C547" s="140"/>
      <c r="D547" s="140"/>
      <c r="E547" s="140"/>
      <c r="F547" s="140"/>
    </row>
    <row r="548" spans="3:6">
      <c r="C548" s="140"/>
      <c r="D548" s="140"/>
      <c r="E548" s="140"/>
      <c r="F548" s="140"/>
    </row>
    <row r="549" spans="3:6">
      <c r="C549" s="140"/>
      <c r="D549" s="140"/>
      <c r="E549" s="140"/>
      <c r="F549" s="140"/>
    </row>
    <row r="550" spans="3:6">
      <c r="C550" s="140"/>
      <c r="D550" s="140"/>
      <c r="E550" s="140"/>
      <c r="F550" s="140"/>
    </row>
    <row r="551" spans="3:6">
      <c r="C551" s="140"/>
      <c r="D551" s="140"/>
      <c r="E551" s="140"/>
      <c r="F551" s="140"/>
    </row>
    <row r="552" spans="3:6">
      <c r="C552" s="140"/>
      <c r="D552" s="140"/>
      <c r="E552" s="140"/>
      <c r="F552" s="140"/>
    </row>
    <row r="553" spans="3:6">
      <c r="C553" s="140"/>
      <c r="D553" s="140"/>
      <c r="E553" s="140"/>
      <c r="F553" s="140"/>
    </row>
    <row r="554" spans="3:6">
      <c r="C554" s="140"/>
      <c r="D554" s="140"/>
      <c r="E554" s="140"/>
      <c r="F554" s="140"/>
    </row>
    <row r="555" spans="3:6">
      <c r="C555" s="140"/>
      <c r="D555" s="140"/>
      <c r="E555" s="140"/>
      <c r="F555" s="140"/>
    </row>
    <row r="556" spans="3:6">
      <c r="C556" s="140"/>
      <c r="D556" s="140"/>
      <c r="E556" s="140"/>
      <c r="F556" s="140"/>
    </row>
    <row r="557" spans="3:6">
      <c r="C557" s="140"/>
      <c r="D557" s="140"/>
      <c r="E557" s="140"/>
      <c r="F557" s="140"/>
    </row>
    <row r="558" spans="3:6">
      <c r="C558" s="140"/>
      <c r="D558" s="140"/>
      <c r="E558" s="140"/>
      <c r="F558" s="140"/>
    </row>
    <row r="559" spans="3:6">
      <c r="C559" s="140"/>
      <c r="D559" s="140"/>
      <c r="E559" s="140"/>
      <c r="F559" s="140"/>
    </row>
    <row r="560" spans="3:6">
      <c r="C560" s="140"/>
      <c r="D560" s="140"/>
      <c r="E560" s="140"/>
      <c r="F560" s="140"/>
    </row>
    <row r="561" spans="3:6">
      <c r="C561" s="140"/>
      <c r="D561" s="140"/>
      <c r="E561" s="140"/>
      <c r="F561" s="140"/>
    </row>
    <row r="562" spans="3:6">
      <c r="C562" s="140"/>
      <c r="D562" s="140"/>
      <c r="E562" s="140"/>
      <c r="F562" s="140"/>
    </row>
    <row r="563" spans="3:6">
      <c r="C563" s="140"/>
      <c r="D563" s="140"/>
      <c r="E563" s="140"/>
      <c r="F563" s="140"/>
    </row>
    <row r="564" spans="3:6">
      <c r="C564" s="140"/>
      <c r="D564" s="140"/>
      <c r="E564" s="140"/>
      <c r="F564" s="140"/>
    </row>
    <row r="565" spans="3:6">
      <c r="C565" s="140"/>
      <c r="D565" s="140"/>
      <c r="E565" s="140"/>
      <c r="F565" s="140"/>
    </row>
    <row r="566" spans="3:6">
      <c r="C566" s="140"/>
      <c r="D566" s="140"/>
      <c r="E566" s="140"/>
      <c r="F566" s="140"/>
    </row>
    <row r="567" spans="3:6">
      <c r="C567" s="140"/>
      <c r="D567" s="140"/>
      <c r="E567" s="140"/>
      <c r="F567" s="140"/>
    </row>
    <row r="568" spans="3:6">
      <c r="C568" s="140"/>
      <c r="D568" s="140"/>
      <c r="E568" s="140"/>
      <c r="F568" s="140"/>
    </row>
    <row r="569" spans="3:6">
      <c r="C569" s="140"/>
      <c r="D569" s="140"/>
      <c r="E569" s="140"/>
      <c r="F569" s="140"/>
    </row>
    <row r="570" spans="3:6">
      <c r="C570" s="140"/>
      <c r="D570" s="140"/>
      <c r="E570" s="140"/>
      <c r="F570" s="140"/>
    </row>
    <row r="571" spans="3:6">
      <c r="C571" s="140"/>
      <c r="D571" s="140"/>
      <c r="E571" s="140"/>
      <c r="F571" s="140"/>
    </row>
    <row r="572" spans="3:6">
      <c r="C572" s="140"/>
      <c r="D572" s="140"/>
      <c r="E572" s="140"/>
      <c r="F572" s="140"/>
    </row>
    <row r="573" spans="3:6">
      <c r="C573" s="140"/>
      <c r="D573" s="140"/>
      <c r="E573" s="140"/>
      <c r="F573" s="140"/>
    </row>
    <row r="574" spans="3:6">
      <c r="C574" s="140"/>
      <c r="D574" s="140"/>
      <c r="E574" s="140"/>
      <c r="F574" s="140"/>
    </row>
    <row r="575" spans="3:6">
      <c r="C575" s="140"/>
      <c r="D575" s="140"/>
      <c r="E575" s="140"/>
      <c r="F575" s="140"/>
    </row>
    <row r="576" spans="3:6">
      <c r="C576" s="140"/>
      <c r="D576" s="140"/>
      <c r="E576" s="140"/>
      <c r="F576" s="140"/>
    </row>
    <row r="577" spans="3:6">
      <c r="C577" s="140"/>
      <c r="D577" s="140"/>
      <c r="E577" s="140"/>
      <c r="F577" s="140"/>
    </row>
    <row r="578" spans="3:6">
      <c r="C578" s="140"/>
      <c r="D578" s="140"/>
      <c r="E578" s="140"/>
      <c r="F578" s="140"/>
    </row>
    <row r="579" spans="3:6">
      <c r="C579" s="140"/>
      <c r="D579" s="140"/>
      <c r="E579" s="140"/>
      <c r="F579" s="140"/>
    </row>
    <row r="580" spans="3:6">
      <c r="C580" s="140"/>
      <c r="D580" s="140"/>
      <c r="E580" s="140"/>
      <c r="F580" s="140"/>
    </row>
    <row r="581" spans="3:6">
      <c r="C581" s="140"/>
      <c r="D581" s="140"/>
      <c r="E581" s="140"/>
      <c r="F581" s="140"/>
    </row>
    <row r="582" spans="3:6">
      <c r="C582" s="140"/>
      <c r="D582" s="140"/>
      <c r="E582" s="140"/>
      <c r="F582" s="140"/>
    </row>
    <row r="583" spans="3:6">
      <c r="C583" s="140"/>
      <c r="D583" s="140"/>
      <c r="E583" s="140"/>
      <c r="F583" s="140"/>
    </row>
    <row r="584" spans="3:6">
      <c r="C584" s="140"/>
      <c r="D584" s="140"/>
      <c r="E584" s="140"/>
      <c r="F584" s="140"/>
    </row>
    <row r="585" spans="3:6">
      <c r="C585" s="140"/>
      <c r="D585" s="140"/>
      <c r="E585" s="140"/>
      <c r="F585" s="140"/>
    </row>
    <row r="586" spans="3:6">
      <c r="C586" s="140"/>
      <c r="D586" s="140"/>
      <c r="E586" s="140"/>
      <c r="F586" s="140"/>
    </row>
    <row r="587" spans="3:6">
      <c r="C587" s="140"/>
      <c r="D587" s="140"/>
      <c r="E587" s="140"/>
      <c r="F587" s="140"/>
    </row>
    <row r="588" spans="3:6">
      <c r="C588" s="140"/>
      <c r="D588" s="140"/>
      <c r="E588" s="140"/>
      <c r="F588" s="140"/>
    </row>
    <row r="589" spans="3:6">
      <c r="C589" s="140"/>
      <c r="D589" s="140"/>
      <c r="E589" s="140"/>
      <c r="F589" s="140"/>
    </row>
    <row r="590" spans="3:6">
      <c r="C590" s="140"/>
      <c r="D590" s="140"/>
      <c r="E590" s="140"/>
      <c r="F590" s="140"/>
    </row>
    <row r="591" spans="3:6">
      <c r="C591" s="140"/>
      <c r="D591" s="140"/>
      <c r="E591" s="140"/>
      <c r="F591" s="140"/>
    </row>
    <row r="592" spans="3:6">
      <c r="C592" s="140"/>
      <c r="D592" s="140"/>
      <c r="E592" s="140"/>
      <c r="F592" s="140"/>
    </row>
    <row r="593" spans="3:6">
      <c r="C593" s="140"/>
      <c r="D593" s="140"/>
      <c r="E593" s="140"/>
      <c r="F593" s="140"/>
    </row>
    <row r="594" spans="3:6">
      <c r="C594" s="140"/>
      <c r="D594" s="140"/>
      <c r="E594" s="140"/>
      <c r="F594" s="140"/>
    </row>
    <row r="595" spans="3:6">
      <c r="C595" s="140"/>
      <c r="D595" s="140"/>
      <c r="E595" s="140"/>
      <c r="F595" s="140"/>
    </row>
    <row r="596" spans="3:6">
      <c r="C596" s="140"/>
      <c r="D596" s="140"/>
      <c r="E596" s="140"/>
      <c r="F596" s="140"/>
    </row>
    <row r="597" spans="3:6">
      <c r="C597" s="140"/>
      <c r="D597" s="140"/>
      <c r="E597" s="140"/>
      <c r="F597" s="140"/>
    </row>
    <row r="598" spans="3:6">
      <c r="C598" s="140"/>
      <c r="D598" s="140"/>
      <c r="E598" s="140"/>
      <c r="F598" s="140"/>
    </row>
    <row r="599" spans="3:6">
      <c r="C599" s="140"/>
      <c r="D599" s="140"/>
      <c r="E599" s="140"/>
      <c r="F599" s="140"/>
    </row>
    <row r="600" spans="3:6">
      <c r="C600" s="140"/>
      <c r="D600" s="140"/>
      <c r="E600" s="140"/>
      <c r="F600" s="140"/>
    </row>
    <row r="601" spans="3:6">
      <c r="C601" s="140"/>
      <c r="D601" s="140"/>
      <c r="E601" s="140"/>
      <c r="F601" s="140"/>
    </row>
    <row r="602" spans="3:6">
      <c r="C602" s="140"/>
      <c r="D602" s="140"/>
      <c r="E602" s="140"/>
      <c r="F602" s="140"/>
    </row>
    <row r="603" spans="3:6">
      <c r="C603" s="140"/>
      <c r="D603" s="140"/>
      <c r="E603" s="140"/>
      <c r="F603" s="140"/>
    </row>
    <row r="604" spans="3:6">
      <c r="C604" s="140"/>
      <c r="D604" s="140"/>
      <c r="E604" s="140"/>
      <c r="F604" s="140"/>
    </row>
    <row r="605" spans="3:6">
      <c r="C605" s="140"/>
      <c r="D605" s="140"/>
      <c r="E605" s="140"/>
      <c r="F605" s="140"/>
    </row>
    <row r="606" spans="3:6">
      <c r="C606" s="140"/>
      <c r="D606" s="140"/>
      <c r="E606" s="140"/>
      <c r="F606" s="140"/>
    </row>
    <row r="607" spans="3:6">
      <c r="C607" s="140"/>
      <c r="D607" s="140"/>
      <c r="E607" s="140"/>
      <c r="F607" s="140"/>
    </row>
    <row r="608" spans="3:6">
      <c r="C608" s="140"/>
      <c r="D608" s="140"/>
      <c r="E608" s="140"/>
      <c r="F608" s="140"/>
    </row>
    <row r="609" spans="3:6">
      <c r="C609" s="140"/>
      <c r="D609" s="140"/>
      <c r="E609" s="140"/>
      <c r="F609" s="140"/>
    </row>
    <row r="610" spans="3:6">
      <c r="C610" s="140"/>
      <c r="D610" s="140"/>
      <c r="E610" s="140"/>
      <c r="F610" s="140"/>
    </row>
    <row r="611" spans="3:6">
      <c r="C611" s="140"/>
      <c r="D611" s="140"/>
      <c r="E611" s="140"/>
      <c r="F611" s="140"/>
    </row>
    <row r="612" spans="3:6">
      <c r="C612" s="140"/>
      <c r="D612" s="140"/>
      <c r="E612" s="140"/>
      <c r="F612" s="140"/>
    </row>
    <row r="613" spans="3:6">
      <c r="C613" s="140"/>
      <c r="D613" s="140"/>
      <c r="E613" s="140"/>
      <c r="F613" s="140"/>
    </row>
    <row r="614" spans="3:6">
      <c r="C614" s="140"/>
      <c r="D614" s="140"/>
      <c r="E614" s="140"/>
      <c r="F614" s="140"/>
    </row>
    <row r="615" spans="3:6">
      <c r="C615" s="140"/>
      <c r="D615" s="140"/>
      <c r="E615" s="140"/>
      <c r="F615" s="140"/>
    </row>
    <row r="616" spans="3:6">
      <c r="C616" s="140"/>
      <c r="D616" s="140"/>
      <c r="E616" s="140"/>
      <c r="F616" s="140"/>
    </row>
    <row r="617" spans="3:6">
      <c r="C617" s="140"/>
      <c r="D617" s="140"/>
      <c r="E617" s="140"/>
      <c r="F617" s="140"/>
    </row>
    <row r="618" spans="3:6">
      <c r="C618" s="140"/>
      <c r="D618" s="140"/>
      <c r="E618" s="140"/>
      <c r="F618" s="140"/>
    </row>
    <row r="619" spans="3:6">
      <c r="C619" s="140"/>
      <c r="D619" s="140"/>
      <c r="E619" s="140"/>
      <c r="F619" s="140"/>
    </row>
    <row r="620" spans="3:6">
      <c r="C620" s="140"/>
      <c r="D620" s="140"/>
      <c r="E620" s="140"/>
      <c r="F620" s="140"/>
    </row>
    <row r="621" spans="3:6">
      <c r="C621" s="140"/>
      <c r="D621" s="140"/>
      <c r="E621" s="140"/>
      <c r="F621" s="140"/>
    </row>
    <row r="622" spans="3:6">
      <c r="C622" s="140"/>
      <c r="D622" s="140"/>
      <c r="E622" s="140"/>
      <c r="F622" s="140"/>
    </row>
    <row r="623" spans="3:6">
      <c r="C623" s="140"/>
      <c r="D623" s="140"/>
      <c r="E623" s="140"/>
      <c r="F623" s="140"/>
    </row>
    <row r="624" spans="3:6">
      <c r="C624" s="140"/>
      <c r="D624" s="140"/>
      <c r="E624" s="140"/>
      <c r="F624" s="140"/>
    </row>
    <row r="625" spans="3:6">
      <c r="C625" s="140"/>
      <c r="D625" s="140"/>
      <c r="E625" s="140"/>
      <c r="F625" s="140"/>
    </row>
    <row r="626" spans="3:6">
      <c r="C626" s="140"/>
      <c r="D626" s="140"/>
      <c r="E626" s="140"/>
      <c r="F626" s="140"/>
    </row>
    <row r="627" spans="3:6">
      <c r="C627" s="140"/>
      <c r="D627" s="140"/>
      <c r="E627" s="140"/>
      <c r="F627" s="140"/>
    </row>
    <row r="628" spans="3:6">
      <c r="C628" s="140"/>
      <c r="D628" s="140"/>
      <c r="E628" s="140"/>
      <c r="F628" s="140"/>
    </row>
    <row r="629" spans="3:6">
      <c r="C629" s="140"/>
      <c r="D629" s="140"/>
      <c r="E629" s="140"/>
      <c r="F629" s="140"/>
    </row>
    <row r="630" spans="3:6">
      <c r="C630" s="140"/>
      <c r="D630" s="140"/>
      <c r="E630" s="140"/>
      <c r="F630" s="140"/>
    </row>
    <row r="631" spans="3:6">
      <c r="C631" s="140"/>
      <c r="D631" s="140"/>
      <c r="E631" s="140"/>
      <c r="F631" s="140"/>
    </row>
    <row r="632" spans="3:6">
      <c r="C632" s="140"/>
      <c r="D632" s="140"/>
      <c r="E632" s="140"/>
      <c r="F632" s="140"/>
    </row>
    <row r="633" spans="3:6">
      <c r="C633" s="140"/>
      <c r="D633" s="140"/>
      <c r="E633" s="140"/>
      <c r="F633" s="140"/>
    </row>
    <row r="634" spans="3:6">
      <c r="C634" s="140"/>
      <c r="D634" s="140"/>
      <c r="E634" s="140"/>
      <c r="F634" s="140"/>
    </row>
    <row r="635" spans="3:6">
      <c r="C635" s="140"/>
      <c r="D635" s="140"/>
      <c r="E635" s="140"/>
      <c r="F635" s="140"/>
    </row>
    <row r="636" spans="3:6">
      <c r="C636" s="140"/>
      <c r="D636" s="140"/>
      <c r="E636" s="140"/>
      <c r="F636" s="140"/>
    </row>
    <row r="637" spans="3:6">
      <c r="C637" s="140"/>
      <c r="D637" s="140"/>
      <c r="E637" s="140"/>
      <c r="F637" s="140"/>
    </row>
    <row r="638" spans="3:6">
      <c r="C638" s="140"/>
      <c r="D638" s="140"/>
      <c r="E638" s="140"/>
      <c r="F638" s="140"/>
    </row>
    <row r="639" spans="3:6">
      <c r="C639" s="140"/>
      <c r="D639" s="140"/>
      <c r="E639" s="140"/>
      <c r="F639" s="140"/>
    </row>
    <row r="640" spans="3:6">
      <c r="C640" s="140"/>
      <c r="D640" s="140"/>
      <c r="E640" s="140"/>
      <c r="F640" s="140"/>
    </row>
    <row r="641" spans="3:6">
      <c r="C641" s="140"/>
      <c r="D641" s="140"/>
      <c r="E641" s="140"/>
      <c r="F641" s="140"/>
    </row>
    <row r="642" spans="3:6">
      <c r="C642" s="140"/>
      <c r="D642" s="140"/>
      <c r="E642" s="140"/>
      <c r="F642" s="140"/>
    </row>
    <row r="643" spans="3:6">
      <c r="C643" s="140"/>
      <c r="D643" s="140"/>
      <c r="E643" s="140"/>
      <c r="F643" s="140"/>
    </row>
    <row r="644" spans="3:6">
      <c r="C644" s="140"/>
      <c r="D644" s="140"/>
      <c r="E644" s="140"/>
      <c r="F644" s="140"/>
    </row>
    <row r="645" spans="3:6">
      <c r="C645" s="140"/>
      <c r="D645" s="140"/>
      <c r="E645" s="140"/>
      <c r="F645" s="140"/>
    </row>
    <row r="646" spans="3:6">
      <c r="C646" s="140"/>
      <c r="D646" s="140"/>
      <c r="E646" s="140"/>
      <c r="F646" s="140"/>
    </row>
    <row r="647" spans="3:6">
      <c r="C647" s="140"/>
      <c r="D647" s="140"/>
      <c r="E647" s="140"/>
      <c r="F647" s="140"/>
    </row>
    <row r="648" spans="3:6">
      <c r="C648" s="140"/>
      <c r="D648" s="140"/>
      <c r="E648" s="140"/>
      <c r="F648" s="140"/>
    </row>
    <row r="649" spans="3:6">
      <c r="C649" s="140"/>
      <c r="D649" s="140"/>
      <c r="E649" s="140"/>
      <c r="F649" s="140"/>
    </row>
    <row r="650" spans="3:6">
      <c r="C650" s="140"/>
      <c r="D650" s="140"/>
      <c r="E650" s="140"/>
      <c r="F650" s="140"/>
    </row>
    <row r="651" spans="3:6">
      <c r="C651" s="140"/>
      <c r="D651" s="140"/>
      <c r="E651" s="140"/>
      <c r="F651" s="140"/>
    </row>
    <row r="652" spans="3:6">
      <c r="C652" s="140"/>
      <c r="D652" s="140"/>
      <c r="E652" s="140"/>
      <c r="F652" s="140"/>
    </row>
    <row r="653" spans="3:6">
      <c r="C653" s="140"/>
      <c r="D653" s="140"/>
      <c r="E653" s="140"/>
      <c r="F653" s="140"/>
    </row>
    <row r="654" spans="3:6">
      <c r="C654" s="140"/>
      <c r="D654" s="140"/>
      <c r="E654" s="140"/>
      <c r="F654" s="140"/>
    </row>
    <row r="655" spans="3:6">
      <c r="C655" s="140"/>
      <c r="D655" s="140"/>
      <c r="E655" s="140"/>
      <c r="F655" s="140"/>
    </row>
    <row r="656" spans="3:6">
      <c r="C656" s="140"/>
      <c r="D656" s="140"/>
      <c r="E656" s="140"/>
      <c r="F656" s="140"/>
    </row>
    <row r="657" spans="3:6">
      <c r="C657" s="140"/>
      <c r="D657" s="140"/>
      <c r="E657" s="140"/>
      <c r="F657" s="140"/>
    </row>
    <row r="658" spans="3:6">
      <c r="C658" s="140"/>
      <c r="D658" s="140"/>
      <c r="E658" s="140"/>
      <c r="F658" s="140"/>
    </row>
    <row r="659" spans="3:6">
      <c r="C659" s="140"/>
      <c r="D659" s="140"/>
      <c r="E659" s="140"/>
      <c r="F659" s="140"/>
    </row>
    <row r="660" spans="3:6">
      <c r="C660" s="140"/>
      <c r="D660" s="140"/>
      <c r="E660" s="140"/>
      <c r="F660" s="140"/>
    </row>
    <row r="661" spans="3:6">
      <c r="C661" s="140"/>
      <c r="D661" s="140"/>
      <c r="E661" s="140"/>
      <c r="F661" s="140"/>
    </row>
    <row r="662" spans="3:6">
      <c r="C662" s="140"/>
      <c r="D662" s="140"/>
      <c r="E662" s="140"/>
      <c r="F662" s="140"/>
    </row>
    <row r="663" spans="3:6">
      <c r="C663" s="140"/>
      <c r="D663" s="140"/>
      <c r="E663" s="140"/>
      <c r="F663" s="140"/>
    </row>
    <row r="664" spans="3:6">
      <c r="C664" s="140"/>
      <c r="D664" s="140"/>
      <c r="E664" s="140"/>
      <c r="F664" s="140"/>
    </row>
    <row r="665" spans="3:6">
      <c r="C665" s="140"/>
      <c r="D665" s="140"/>
      <c r="E665" s="140"/>
      <c r="F665" s="140"/>
    </row>
    <row r="666" spans="3:6">
      <c r="C666" s="140"/>
      <c r="D666" s="140"/>
      <c r="E666" s="140"/>
      <c r="F666" s="140"/>
    </row>
    <row r="667" spans="3:6">
      <c r="C667" s="140"/>
      <c r="D667" s="140"/>
      <c r="E667" s="140"/>
      <c r="F667" s="140"/>
    </row>
    <row r="668" spans="3:6">
      <c r="C668" s="140"/>
      <c r="D668" s="140"/>
      <c r="E668" s="140"/>
      <c r="F668" s="140"/>
    </row>
    <row r="669" spans="3:6">
      <c r="C669" s="140"/>
      <c r="D669" s="140"/>
      <c r="E669" s="140"/>
      <c r="F669" s="140"/>
    </row>
    <row r="670" spans="3:6">
      <c r="C670" s="140"/>
      <c r="D670" s="140"/>
      <c r="E670" s="140"/>
      <c r="F670" s="140"/>
    </row>
    <row r="671" spans="3:6">
      <c r="C671" s="140"/>
      <c r="D671" s="140"/>
      <c r="E671" s="140"/>
      <c r="F671" s="140"/>
    </row>
    <row r="672" spans="3:6">
      <c r="C672" s="140"/>
      <c r="D672" s="140"/>
      <c r="E672" s="140"/>
      <c r="F672" s="140"/>
    </row>
    <row r="673" spans="3:6">
      <c r="C673" s="140"/>
      <c r="D673" s="140"/>
      <c r="E673" s="140"/>
      <c r="F673" s="140"/>
    </row>
    <row r="674" spans="3:6">
      <c r="C674" s="140"/>
      <c r="D674" s="140"/>
      <c r="E674" s="140"/>
      <c r="F674" s="140"/>
    </row>
    <row r="675" spans="3:6">
      <c r="C675" s="140"/>
      <c r="D675" s="140"/>
      <c r="E675" s="140"/>
      <c r="F675" s="140"/>
    </row>
    <row r="676" spans="3:6">
      <c r="C676" s="140"/>
      <c r="D676" s="140"/>
      <c r="E676" s="140"/>
      <c r="F676" s="140"/>
    </row>
    <row r="677" spans="3:6">
      <c r="C677" s="140"/>
      <c r="D677" s="140"/>
      <c r="E677" s="140"/>
      <c r="F677" s="140"/>
    </row>
    <row r="678" spans="3:6">
      <c r="C678" s="140"/>
      <c r="D678" s="140"/>
      <c r="E678" s="140"/>
      <c r="F678" s="140"/>
    </row>
    <row r="679" spans="3:6">
      <c r="C679" s="140"/>
      <c r="D679" s="140"/>
      <c r="E679" s="140"/>
      <c r="F679" s="140"/>
    </row>
    <row r="680" spans="3:6">
      <c r="C680" s="140"/>
      <c r="D680" s="140"/>
      <c r="E680" s="140"/>
      <c r="F680" s="140"/>
    </row>
    <row r="681" spans="3:6">
      <c r="C681" s="140"/>
      <c r="D681" s="140"/>
      <c r="E681" s="140"/>
      <c r="F681" s="140"/>
    </row>
    <row r="682" spans="3:6">
      <c r="C682" s="140"/>
      <c r="D682" s="140"/>
      <c r="E682" s="140"/>
      <c r="F682" s="140"/>
    </row>
    <row r="683" spans="3:6">
      <c r="C683" s="140"/>
      <c r="D683" s="140"/>
      <c r="E683" s="140"/>
      <c r="F683" s="140"/>
    </row>
    <row r="684" spans="3:6">
      <c r="C684" s="140"/>
      <c r="D684" s="140"/>
      <c r="E684" s="140"/>
      <c r="F684" s="140"/>
    </row>
    <row r="685" spans="3:6">
      <c r="C685" s="140"/>
      <c r="D685" s="140"/>
      <c r="E685" s="140"/>
      <c r="F685" s="140"/>
    </row>
    <row r="686" spans="3:6">
      <c r="C686" s="140"/>
      <c r="D686" s="140"/>
      <c r="E686" s="140"/>
      <c r="F686" s="140"/>
    </row>
    <row r="687" spans="3:6">
      <c r="C687" s="140"/>
      <c r="D687" s="140"/>
      <c r="E687" s="140"/>
      <c r="F687" s="140"/>
    </row>
    <row r="688" spans="3:6">
      <c r="C688" s="140"/>
      <c r="D688" s="140"/>
      <c r="E688" s="140"/>
      <c r="F688" s="140"/>
    </row>
    <row r="689" spans="3:6">
      <c r="C689" s="140"/>
      <c r="D689" s="140"/>
      <c r="E689" s="140"/>
      <c r="F689" s="140"/>
    </row>
    <row r="690" spans="3:6">
      <c r="C690" s="140"/>
      <c r="D690" s="140"/>
      <c r="E690" s="140"/>
      <c r="F690" s="140"/>
    </row>
    <row r="691" spans="3:6">
      <c r="C691" s="140"/>
      <c r="D691" s="140"/>
      <c r="E691" s="140"/>
      <c r="F691" s="140"/>
    </row>
    <row r="692" spans="3:6">
      <c r="C692" s="140"/>
      <c r="D692" s="140"/>
      <c r="E692" s="140"/>
      <c r="F692" s="140"/>
    </row>
    <row r="693" spans="3:6">
      <c r="C693" s="140"/>
      <c r="D693" s="140"/>
      <c r="E693" s="140"/>
      <c r="F693" s="140"/>
    </row>
    <row r="694" spans="3:6">
      <c r="C694" s="140"/>
      <c r="D694" s="140"/>
      <c r="E694" s="140"/>
      <c r="F694" s="140"/>
    </row>
    <row r="695" spans="3:6">
      <c r="C695" s="140"/>
      <c r="D695" s="140"/>
      <c r="E695" s="140"/>
      <c r="F695" s="140"/>
    </row>
    <row r="696" spans="3:6">
      <c r="C696" s="140"/>
      <c r="D696" s="140"/>
      <c r="E696" s="140"/>
      <c r="F696" s="140"/>
    </row>
    <row r="697" spans="3:6">
      <c r="C697" s="140"/>
      <c r="D697" s="140"/>
      <c r="E697" s="140"/>
      <c r="F697" s="140"/>
    </row>
    <row r="698" spans="3:6">
      <c r="C698" s="140"/>
      <c r="D698" s="140"/>
      <c r="E698" s="140"/>
      <c r="F698" s="140"/>
    </row>
    <row r="699" spans="3:6">
      <c r="C699" s="140"/>
      <c r="D699" s="140"/>
      <c r="E699" s="140"/>
      <c r="F699" s="140"/>
    </row>
    <row r="700" spans="3:6">
      <c r="C700" s="140"/>
      <c r="D700" s="140"/>
      <c r="E700" s="140"/>
      <c r="F700" s="140"/>
    </row>
    <row r="701" spans="3:6">
      <c r="C701" s="140"/>
      <c r="D701" s="140"/>
      <c r="E701" s="140"/>
      <c r="F701" s="140"/>
    </row>
    <row r="702" spans="3:6">
      <c r="C702" s="140"/>
      <c r="D702" s="140"/>
      <c r="E702" s="140"/>
      <c r="F702" s="140"/>
    </row>
    <row r="703" spans="3:6">
      <c r="C703" s="140"/>
      <c r="D703" s="140"/>
      <c r="E703" s="140"/>
      <c r="F703" s="140"/>
    </row>
    <row r="704" spans="3:6">
      <c r="C704" s="140"/>
      <c r="D704" s="140"/>
      <c r="E704" s="140"/>
      <c r="F704" s="140"/>
    </row>
    <row r="705" spans="3:6">
      <c r="C705" s="140"/>
      <c r="D705" s="140"/>
      <c r="E705" s="140"/>
      <c r="F705" s="140"/>
    </row>
    <row r="706" spans="3:6">
      <c r="C706" s="140"/>
      <c r="D706" s="140"/>
      <c r="E706" s="140"/>
      <c r="F706" s="140"/>
    </row>
    <row r="707" spans="3:6">
      <c r="C707" s="140"/>
      <c r="D707" s="140"/>
      <c r="E707" s="140"/>
      <c r="F707" s="140"/>
    </row>
    <row r="708" spans="3:6">
      <c r="C708" s="140"/>
      <c r="D708" s="140"/>
      <c r="E708" s="140"/>
      <c r="F708" s="140"/>
    </row>
    <row r="709" spans="3:6">
      <c r="C709" s="140"/>
      <c r="D709" s="140"/>
      <c r="E709" s="140"/>
      <c r="F709" s="140"/>
    </row>
    <row r="710" spans="3:6">
      <c r="C710" s="140"/>
      <c r="D710" s="140"/>
      <c r="E710" s="140"/>
      <c r="F710" s="140"/>
    </row>
    <row r="711" spans="3:6">
      <c r="C711" s="140"/>
      <c r="D711" s="140"/>
      <c r="E711" s="140"/>
      <c r="F711" s="140"/>
    </row>
    <row r="712" spans="3:6">
      <c r="C712" s="140"/>
      <c r="D712" s="140"/>
      <c r="E712" s="140"/>
      <c r="F712" s="140"/>
    </row>
    <row r="713" spans="3:6">
      <c r="C713" s="140"/>
      <c r="D713" s="140"/>
      <c r="E713" s="140"/>
      <c r="F713" s="140"/>
    </row>
    <row r="714" spans="3:6">
      <c r="C714" s="140"/>
      <c r="D714" s="140"/>
      <c r="E714" s="140"/>
      <c r="F714" s="140"/>
    </row>
    <row r="715" spans="3:6">
      <c r="C715" s="140"/>
      <c r="D715" s="140"/>
      <c r="E715" s="140"/>
      <c r="F715" s="140"/>
    </row>
    <row r="716" spans="3:6">
      <c r="C716" s="140"/>
      <c r="D716" s="140"/>
      <c r="E716" s="140"/>
      <c r="F716" s="140"/>
    </row>
    <row r="717" spans="3:6">
      <c r="C717" s="140"/>
      <c r="D717" s="140"/>
      <c r="E717" s="140"/>
      <c r="F717" s="140"/>
    </row>
    <row r="718" spans="3:6">
      <c r="C718" s="140"/>
      <c r="D718" s="140"/>
      <c r="E718" s="140"/>
      <c r="F718" s="140"/>
    </row>
    <row r="719" spans="3:6">
      <c r="C719" s="140"/>
      <c r="D719" s="140"/>
      <c r="E719" s="140"/>
      <c r="F719" s="140"/>
    </row>
    <row r="720" spans="3:6">
      <c r="C720" s="140"/>
      <c r="D720" s="140"/>
      <c r="E720" s="140"/>
      <c r="F720" s="140"/>
    </row>
    <row r="721" spans="3:6">
      <c r="C721" s="140"/>
      <c r="D721" s="140"/>
      <c r="E721" s="140"/>
      <c r="F721" s="140"/>
    </row>
    <row r="722" spans="3:6">
      <c r="C722" s="140"/>
      <c r="D722" s="140"/>
      <c r="E722" s="140"/>
      <c r="F722" s="140"/>
    </row>
    <row r="723" spans="3:6">
      <c r="C723" s="140"/>
      <c r="D723" s="140"/>
      <c r="E723" s="140"/>
      <c r="F723" s="140"/>
    </row>
    <row r="724" spans="3:6">
      <c r="C724" s="140"/>
      <c r="D724" s="140"/>
      <c r="E724" s="140"/>
      <c r="F724" s="140"/>
    </row>
    <row r="725" spans="3:6">
      <c r="C725" s="140"/>
      <c r="D725" s="140"/>
      <c r="E725" s="140"/>
      <c r="F725" s="140"/>
    </row>
    <row r="726" spans="3:6">
      <c r="C726" s="140"/>
      <c r="D726" s="140"/>
      <c r="E726" s="140"/>
      <c r="F726" s="140"/>
    </row>
    <row r="727" spans="3:6">
      <c r="C727" s="140"/>
      <c r="D727" s="140"/>
      <c r="E727" s="140"/>
      <c r="F727" s="140"/>
    </row>
    <row r="728" spans="3:6">
      <c r="C728" s="140"/>
      <c r="D728" s="140"/>
      <c r="E728" s="140"/>
      <c r="F728" s="140"/>
    </row>
    <row r="729" spans="3:6">
      <c r="C729" s="140"/>
      <c r="D729" s="140"/>
      <c r="E729" s="140"/>
      <c r="F729" s="140"/>
    </row>
    <row r="730" spans="3:6">
      <c r="C730" s="140"/>
      <c r="D730" s="140"/>
      <c r="E730" s="140"/>
      <c r="F730" s="140"/>
    </row>
    <row r="731" spans="3:6">
      <c r="C731" s="140"/>
      <c r="D731" s="140"/>
      <c r="E731" s="140"/>
      <c r="F731" s="140"/>
    </row>
    <row r="732" spans="3:6">
      <c r="C732" s="140"/>
      <c r="D732" s="140"/>
      <c r="E732" s="140"/>
      <c r="F732" s="140"/>
    </row>
    <row r="733" spans="3:6">
      <c r="C733" s="140"/>
      <c r="D733" s="140"/>
      <c r="E733" s="140"/>
      <c r="F733" s="140"/>
    </row>
    <row r="734" spans="3:6">
      <c r="C734" s="140"/>
      <c r="D734" s="140"/>
      <c r="E734" s="140"/>
      <c r="F734" s="140"/>
    </row>
    <row r="735" spans="3:6">
      <c r="C735" s="140"/>
      <c r="D735" s="140"/>
      <c r="E735" s="140"/>
      <c r="F735" s="140"/>
    </row>
    <row r="736" spans="3:6">
      <c r="C736" s="140"/>
      <c r="D736" s="140"/>
      <c r="E736" s="140"/>
      <c r="F736" s="140"/>
    </row>
    <row r="737" spans="3:6">
      <c r="C737" s="140"/>
      <c r="D737" s="140"/>
      <c r="E737" s="140"/>
      <c r="F737" s="140"/>
    </row>
    <row r="738" spans="3:6">
      <c r="C738" s="140"/>
      <c r="D738" s="140"/>
      <c r="E738" s="140"/>
      <c r="F738" s="140"/>
    </row>
    <row r="739" spans="3:6">
      <c r="C739" s="140"/>
      <c r="D739" s="140"/>
      <c r="E739" s="140"/>
      <c r="F739" s="140"/>
    </row>
    <row r="740" spans="3:6">
      <c r="C740" s="140"/>
      <c r="D740" s="140"/>
      <c r="E740" s="140"/>
      <c r="F740" s="140"/>
    </row>
    <row r="741" spans="3:6">
      <c r="C741" s="140"/>
      <c r="D741" s="140"/>
      <c r="E741" s="140"/>
      <c r="F741" s="140"/>
    </row>
    <row r="742" spans="3:6">
      <c r="C742" s="140"/>
      <c r="D742" s="140"/>
      <c r="E742" s="140"/>
      <c r="F742" s="140"/>
    </row>
    <row r="743" spans="3:6">
      <c r="C743" s="140"/>
      <c r="D743" s="140"/>
      <c r="E743" s="140"/>
      <c r="F743" s="140"/>
    </row>
    <row r="744" spans="3:6">
      <c r="C744" s="140"/>
      <c r="D744" s="140"/>
      <c r="E744" s="140"/>
      <c r="F744" s="140"/>
    </row>
    <row r="745" spans="3:6">
      <c r="C745" s="140"/>
      <c r="D745" s="140"/>
      <c r="E745" s="140"/>
      <c r="F745" s="140"/>
    </row>
    <row r="746" spans="3:6">
      <c r="C746" s="140"/>
      <c r="D746" s="140"/>
      <c r="E746" s="140"/>
      <c r="F746" s="140"/>
    </row>
    <row r="747" spans="3:6">
      <c r="C747" s="140"/>
      <c r="D747" s="140"/>
      <c r="E747" s="140"/>
      <c r="F747" s="140"/>
    </row>
    <row r="748" spans="3:6">
      <c r="C748" s="140"/>
      <c r="D748" s="140"/>
      <c r="E748" s="140"/>
      <c r="F748" s="140"/>
    </row>
    <row r="749" spans="3:6">
      <c r="C749" s="140"/>
      <c r="D749" s="140"/>
      <c r="E749" s="140"/>
      <c r="F749" s="140"/>
    </row>
    <row r="750" spans="3:6">
      <c r="C750" s="140"/>
      <c r="D750" s="140"/>
      <c r="E750" s="140"/>
      <c r="F750" s="140"/>
    </row>
    <row r="751" spans="3:6">
      <c r="C751" s="140"/>
      <c r="D751" s="140"/>
      <c r="E751" s="140"/>
      <c r="F751" s="140"/>
    </row>
    <row r="752" spans="3:6">
      <c r="C752" s="140"/>
      <c r="D752" s="140"/>
      <c r="E752" s="140"/>
      <c r="F752" s="140"/>
    </row>
    <row r="753" spans="3:6">
      <c r="C753" s="140"/>
      <c r="D753" s="140"/>
      <c r="E753" s="140"/>
      <c r="F753" s="140"/>
    </row>
    <row r="754" spans="3:6">
      <c r="C754" s="140"/>
      <c r="D754" s="140"/>
      <c r="E754" s="140"/>
      <c r="F754" s="140"/>
    </row>
    <row r="755" spans="3:6">
      <c r="C755" s="140"/>
      <c r="D755" s="140"/>
      <c r="E755" s="140"/>
      <c r="F755" s="140"/>
    </row>
    <row r="756" spans="3:6">
      <c r="C756" s="140"/>
      <c r="D756" s="140"/>
      <c r="E756" s="140"/>
      <c r="F756" s="140"/>
    </row>
    <row r="757" spans="3:6">
      <c r="C757" s="140"/>
      <c r="D757" s="140"/>
      <c r="E757" s="140"/>
      <c r="F757" s="140"/>
    </row>
    <row r="758" spans="3:6">
      <c r="C758" s="140"/>
      <c r="D758" s="140"/>
      <c r="E758" s="140"/>
      <c r="F758" s="140"/>
    </row>
    <row r="759" spans="3:6">
      <c r="C759" s="140"/>
      <c r="D759" s="140"/>
      <c r="E759" s="140"/>
      <c r="F759" s="140"/>
    </row>
    <row r="760" spans="3:6">
      <c r="C760" s="140"/>
      <c r="D760" s="140"/>
      <c r="E760" s="140"/>
      <c r="F760" s="140"/>
    </row>
    <row r="761" spans="3:6">
      <c r="C761" s="140"/>
      <c r="D761" s="140"/>
      <c r="E761" s="140"/>
      <c r="F761" s="140"/>
    </row>
    <row r="762" spans="3:6">
      <c r="C762" s="140"/>
      <c r="D762" s="140"/>
      <c r="E762" s="140"/>
      <c r="F762" s="140"/>
    </row>
    <row r="763" spans="3:6">
      <c r="C763" s="140"/>
      <c r="D763" s="140"/>
      <c r="E763" s="140"/>
      <c r="F763" s="140"/>
    </row>
    <row r="764" spans="3:6">
      <c r="C764" s="140"/>
      <c r="D764" s="140"/>
      <c r="E764" s="140"/>
      <c r="F764" s="140"/>
    </row>
    <row r="765" spans="3:6">
      <c r="C765" s="140"/>
      <c r="D765" s="140"/>
      <c r="E765" s="140"/>
      <c r="F765" s="140"/>
    </row>
    <row r="766" spans="3:6">
      <c r="C766" s="140"/>
      <c r="D766" s="140"/>
      <c r="E766" s="140"/>
      <c r="F766" s="140"/>
    </row>
    <row r="767" spans="3:6">
      <c r="C767" s="140"/>
      <c r="D767" s="140"/>
      <c r="E767" s="140"/>
      <c r="F767" s="140"/>
    </row>
    <row r="768" spans="3:6">
      <c r="C768" s="140"/>
      <c r="D768" s="140"/>
      <c r="E768" s="140"/>
      <c r="F768" s="140"/>
    </row>
    <row r="769" spans="3:6">
      <c r="C769" s="140"/>
      <c r="D769" s="140"/>
      <c r="E769" s="140"/>
      <c r="F769" s="140"/>
    </row>
    <row r="770" spans="3:6">
      <c r="C770" s="140"/>
      <c r="D770" s="140"/>
      <c r="E770" s="140"/>
      <c r="F770" s="140"/>
    </row>
    <row r="771" spans="3:6">
      <c r="C771" s="140"/>
      <c r="D771" s="140"/>
      <c r="E771" s="140"/>
      <c r="F771" s="140"/>
    </row>
    <row r="772" spans="3:6">
      <c r="C772" s="140"/>
      <c r="D772" s="140"/>
      <c r="E772" s="140"/>
      <c r="F772" s="140"/>
    </row>
    <row r="773" spans="3:6">
      <c r="C773" s="140"/>
      <c r="D773" s="140"/>
      <c r="E773" s="140"/>
      <c r="F773" s="140"/>
    </row>
    <row r="774" spans="3:6">
      <c r="C774" s="140"/>
      <c r="D774" s="140"/>
      <c r="E774" s="140"/>
      <c r="F774" s="140"/>
    </row>
    <row r="775" spans="3:6">
      <c r="C775" s="140"/>
      <c r="D775" s="140"/>
      <c r="E775" s="140"/>
      <c r="F775" s="140"/>
    </row>
    <row r="776" spans="3:6">
      <c r="C776" s="140"/>
      <c r="D776" s="140"/>
      <c r="E776" s="140"/>
      <c r="F776" s="140"/>
    </row>
    <row r="777" spans="3:6">
      <c r="C777" s="140"/>
      <c r="D777" s="140"/>
      <c r="E777" s="140"/>
      <c r="F777" s="140"/>
    </row>
    <row r="778" spans="3:6">
      <c r="C778" s="140"/>
      <c r="D778" s="140"/>
      <c r="E778" s="140"/>
      <c r="F778" s="140"/>
    </row>
    <row r="779" spans="3:6">
      <c r="C779" s="140"/>
      <c r="D779" s="140"/>
      <c r="E779" s="140"/>
      <c r="F779" s="140"/>
    </row>
    <row r="780" spans="3:6">
      <c r="C780" s="140"/>
      <c r="D780" s="140"/>
      <c r="E780" s="140"/>
      <c r="F780" s="140"/>
    </row>
    <row r="781" spans="3:6">
      <c r="C781" s="140"/>
      <c r="D781" s="140"/>
      <c r="E781" s="140"/>
      <c r="F781" s="140"/>
    </row>
    <row r="782" spans="3:6">
      <c r="C782" s="140"/>
      <c r="D782" s="140"/>
      <c r="E782" s="140"/>
      <c r="F782" s="140"/>
    </row>
    <row r="783" spans="3:6">
      <c r="C783" s="140"/>
      <c r="D783" s="140"/>
      <c r="E783" s="140"/>
      <c r="F783" s="140"/>
    </row>
    <row r="784" spans="3:6">
      <c r="C784" s="140"/>
      <c r="D784" s="140"/>
      <c r="E784" s="140"/>
      <c r="F784" s="140"/>
    </row>
    <row r="785" spans="2:6">
      <c r="C785" s="140"/>
      <c r="D785" s="140"/>
      <c r="E785" s="140"/>
      <c r="F785" s="140"/>
    </row>
    <row r="786" spans="2:6">
      <c r="C786" s="140"/>
      <c r="D786" s="140"/>
      <c r="E786" s="140"/>
      <c r="F786" s="140"/>
    </row>
    <row r="787" spans="2:6">
      <c r="C787" s="140"/>
      <c r="D787" s="140"/>
      <c r="E787" s="140"/>
      <c r="F787" s="140"/>
    </row>
    <row r="788" spans="2:6">
      <c r="C788" s="140"/>
      <c r="D788" s="140"/>
      <c r="E788" s="140"/>
      <c r="F788" s="140"/>
    </row>
    <row r="789" spans="2:6">
      <c r="C789" s="140"/>
      <c r="D789" s="140"/>
      <c r="E789" s="140"/>
      <c r="F789" s="140"/>
    </row>
    <row r="790" spans="2:6">
      <c r="C790" s="140"/>
      <c r="D790" s="140"/>
      <c r="E790" s="140"/>
      <c r="F790" s="140"/>
    </row>
    <row r="791" spans="2:6">
      <c r="C791" s="140"/>
      <c r="D791" s="140"/>
      <c r="E791" s="140"/>
      <c r="F791" s="140"/>
    </row>
    <row r="792" spans="2:6">
      <c r="C792" s="140"/>
      <c r="D792" s="140"/>
      <c r="E792" s="140"/>
      <c r="F792" s="140"/>
    </row>
    <row r="793" spans="2:6">
      <c r="C793" s="140"/>
      <c r="D793" s="140"/>
      <c r="E793" s="140"/>
      <c r="F793" s="140"/>
    </row>
    <row r="794" spans="2:6">
      <c r="C794" s="140"/>
      <c r="D794" s="140"/>
      <c r="E794" s="140"/>
      <c r="F794" s="140"/>
    </row>
    <row r="795" spans="2:6">
      <c r="B795" s="148"/>
      <c r="C795" s="140"/>
      <c r="D795" s="140"/>
      <c r="E795" s="140"/>
      <c r="F795" s="140"/>
    </row>
    <row r="796" spans="2:6">
      <c r="B796" s="148"/>
      <c r="C796" s="140"/>
      <c r="D796" s="140"/>
      <c r="E796" s="140"/>
      <c r="F796" s="140"/>
    </row>
    <row r="797" spans="2:6">
      <c r="B797" s="146"/>
      <c r="C797" s="140"/>
      <c r="D797" s="140"/>
      <c r="E797" s="140"/>
      <c r="F797" s="140"/>
    </row>
    <row r="798" spans="2:6">
      <c r="C798" s="140"/>
      <c r="D798" s="140"/>
      <c r="E798" s="140"/>
      <c r="F798" s="140"/>
    </row>
    <row r="799" spans="2:6">
      <c r="C799" s="140"/>
      <c r="D799" s="140"/>
      <c r="E799" s="140"/>
      <c r="F799" s="140"/>
    </row>
    <row r="800" spans="2:6">
      <c r="C800" s="140"/>
      <c r="D800" s="140"/>
      <c r="E800" s="140"/>
      <c r="F800" s="140"/>
    </row>
    <row r="801" spans="3:6">
      <c r="C801" s="140"/>
      <c r="D801" s="140"/>
      <c r="E801" s="140"/>
      <c r="F801" s="140"/>
    </row>
    <row r="802" spans="3:6">
      <c r="C802" s="140"/>
      <c r="D802" s="140"/>
      <c r="E802" s="140"/>
      <c r="F802" s="140"/>
    </row>
    <row r="803" spans="3:6">
      <c r="C803" s="140"/>
      <c r="D803" s="140"/>
      <c r="E803" s="140"/>
      <c r="F803" s="140"/>
    </row>
    <row r="804" spans="3:6">
      <c r="C804" s="140"/>
      <c r="D804" s="140"/>
      <c r="E804" s="140"/>
      <c r="F804" s="140"/>
    </row>
    <row r="805" spans="3:6">
      <c r="C805" s="140"/>
      <c r="D805" s="140"/>
      <c r="E805" s="140"/>
      <c r="F805" s="140"/>
    </row>
    <row r="806" spans="3:6">
      <c r="C806" s="140"/>
      <c r="D806" s="140"/>
      <c r="E806" s="140"/>
      <c r="F806" s="140"/>
    </row>
    <row r="807" spans="3:6">
      <c r="C807" s="140"/>
      <c r="D807" s="140"/>
      <c r="E807" s="140"/>
      <c r="F807" s="140"/>
    </row>
    <row r="808" spans="3:6">
      <c r="C808" s="140"/>
      <c r="D808" s="140"/>
      <c r="E808" s="140"/>
      <c r="F808" s="140"/>
    </row>
    <row r="809" spans="3:6">
      <c r="C809" s="140"/>
      <c r="D809" s="140"/>
      <c r="E809" s="140"/>
      <c r="F809" s="140"/>
    </row>
    <row r="810" spans="3:6">
      <c r="C810" s="140"/>
      <c r="D810" s="140"/>
      <c r="E810" s="140"/>
      <c r="F810" s="140"/>
    </row>
    <row r="811" spans="3:6">
      <c r="C811" s="140"/>
      <c r="D811" s="140"/>
      <c r="E811" s="140"/>
      <c r="F811" s="140"/>
    </row>
    <row r="812" spans="3:6">
      <c r="C812" s="140"/>
      <c r="D812" s="140"/>
      <c r="E812" s="140"/>
      <c r="F812" s="140"/>
    </row>
    <row r="813" spans="3:6">
      <c r="C813" s="140"/>
      <c r="D813" s="140"/>
      <c r="E813" s="140"/>
      <c r="F813" s="140"/>
    </row>
    <row r="814" spans="3:6">
      <c r="C814" s="140"/>
      <c r="D814" s="140"/>
      <c r="E814" s="140"/>
      <c r="F814" s="140"/>
    </row>
    <row r="815" spans="3:6">
      <c r="C815" s="140"/>
      <c r="D815" s="140"/>
      <c r="E815" s="140"/>
      <c r="F815" s="140"/>
    </row>
    <row r="816" spans="3:6">
      <c r="C816" s="140"/>
      <c r="D816" s="140"/>
      <c r="E816" s="140"/>
      <c r="F816" s="140"/>
    </row>
    <row r="817" spans="3:6">
      <c r="C817" s="140"/>
      <c r="D817" s="140"/>
      <c r="E817" s="140"/>
      <c r="F817" s="140"/>
    </row>
    <row r="818" spans="3:6">
      <c r="C818" s="140"/>
      <c r="D818" s="140"/>
      <c r="E818" s="140"/>
      <c r="F818" s="140"/>
    </row>
    <row r="819" spans="3:6">
      <c r="C819" s="140"/>
      <c r="D819" s="140"/>
      <c r="E819" s="140"/>
      <c r="F819" s="140"/>
    </row>
    <row r="820" spans="3:6">
      <c r="C820" s="140"/>
      <c r="D820" s="140"/>
      <c r="E820" s="140"/>
      <c r="F820" s="140"/>
    </row>
    <row r="821" spans="3:6">
      <c r="C821" s="140"/>
      <c r="D821" s="140"/>
      <c r="E821" s="140"/>
      <c r="F821" s="140"/>
    </row>
    <row r="822" spans="3:6">
      <c r="C822" s="140"/>
      <c r="D822" s="140"/>
      <c r="E822" s="140"/>
      <c r="F822" s="140"/>
    </row>
    <row r="823" spans="3:6">
      <c r="C823" s="140"/>
      <c r="D823" s="140"/>
      <c r="E823" s="140"/>
      <c r="F823" s="140"/>
    </row>
    <row r="824" spans="3:6">
      <c r="C824" s="140"/>
      <c r="D824" s="140"/>
      <c r="E824" s="140"/>
      <c r="F824" s="140"/>
    </row>
    <row r="825" spans="3:6">
      <c r="C825" s="140"/>
      <c r="D825" s="140"/>
      <c r="E825" s="140"/>
      <c r="F825" s="140"/>
    </row>
    <row r="826" spans="3:6">
      <c r="C826" s="140"/>
      <c r="D826" s="140"/>
      <c r="E826" s="140"/>
      <c r="F826" s="140"/>
    </row>
    <row r="827" spans="3:6">
      <c r="C827" s="140"/>
      <c r="D827" s="140"/>
      <c r="E827" s="140"/>
      <c r="F827" s="140"/>
    </row>
    <row r="828" spans="3:6">
      <c r="C828" s="140"/>
      <c r="D828" s="140"/>
      <c r="E828" s="140"/>
      <c r="F828" s="140"/>
    </row>
    <row r="829" spans="3:6">
      <c r="C829" s="140"/>
      <c r="D829" s="140"/>
      <c r="E829" s="140"/>
      <c r="F829" s="140"/>
    </row>
  </sheetData>
  <mergeCells count="3">
    <mergeCell ref="B6:U6"/>
    <mergeCell ref="B7:U7"/>
    <mergeCell ref="B239:K239"/>
  </mergeCells>
  <phoneticPr fontId="3" type="noConversion"/>
  <conditionalFormatting sqref="B12:B231">
    <cfRule type="cellIs" dxfId="14" priority="2" operator="equal">
      <formula>"NR3"</formula>
    </cfRule>
  </conditionalFormatting>
  <conditionalFormatting sqref="B12:B231">
    <cfRule type="containsText" dxfId="13" priority="1" operator="containsText" text="הפרשה ">
      <formula>NOT(ISERROR(SEARCH("הפרשה ",B12)))</formula>
    </cfRule>
  </conditionalFormatting>
  <dataValidations count="6">
    <dataValidation allowBlank="1" showInputMessage="1" showErrorMessage="1" sqref="H2 B33 Q9 B35 B237 B239"/>
    <dataValidation type="list" allowBlank="1" showInputMessage="1" showErrorMessage="1" sqref="I36:I238 I12:I34 I240:I827">
      <formula1>#REF!</formula1>
    </dataValidation>
    <dataValidation type="list" allowBlank="1" showInputMessage="1" showErrorMessage="1" sqref="G555:G827">
      <formula1>#REF!</formula1>
    </dataValidation>
    <dataValidation type="list" allowBlank="1" showInputMessage="1" showErrorMessage="1" sqref="E36:E238 E12:E34 E240:E821">
      <formula1>#REF!</formula1>
    </dataValidation>
    <dataValidation type="list" allowBlank="1" showInputMessage="1" showErrorMessage="1" sqref="L12:L827">
      <formula1>#REF!</formula1>
    </dataValidation>
    <dataValidation type="list" allowBlank="1" showInputMessage="1" showErrorMessage="1" sqref="G36:G238 G12:G34 G240:G554">
      <formula1>#REF!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zoomScale="80" zoomScaleNormal="80" workbookViewId="0">
      <selection activeCell="B21" sqref="B21"/>
    </sheetView>
  </sheetViews>
  <sheetFormatPr defaultColWidth="9.140625" defaultRowHeight="18"/>
  <cols>
    <col min="1" max="1" width="6.28515625" style="140" customWidth="1"/>
    <col min="2" max="2" width="103" style="142" bestFit="1" customWidth="1"/>
    <col min="3" max="3" width="34.85546875" style="142" bestFit="1" customWidth="1"/>
    <col min="4" max="4" width="10" style="142" bestFit="1" customWidth="1"/>
    <col min="5" max="5" width="9.140625" style="142" bestFit="1" customWidth="1"/>
    <col min="6" max="6" width="12.42578125" style="142" bestFit="1" customWidth="1"/>
    <col min="7" max="7" width="37" style="142" bestFit="1" customWidth="1"/>
    <col min="8" max="8" width="12.85546875" style="140" bestFit="1" customWidth="1"/>
    <col min="9" max="9" width="15.5703125" style="140" bestFit="1" customWidth="1"/>
    <col min="10" max="10" width="11.7109375" style="140" bestFit="1" customWidth="1"/>
    <col min="11" max="11" width="8.85546875" style="140" bestFit="1" customWidth="1"/>
    <col min="12" max="12" width="12.28515625" style="140" bestFit="1" customWidth="1"/>
    <col min="13" max="13" width="11" style="140" bestFit="1" customWidth="1"/>
    <col min="14" max="14" width="11.42578125" style="140" bestFit="1" customWidth="1"/>
    <col min="15" max="15" width="13" style="140" bestFit="1" customWidth="1"/>
    <col min="16" max="16" width="7.7109375" style="140" customWidth="1"/>
    <col min="17" max="17" width="7.140625" style="140" customWidth="1"/>
    <col min="18" max="18" width="6" style="140" customWidth="1"/>
    <col min="19" max="19" width="7.85546875" style="140" customWidth="1"/>
    <col min="20" max="20" width="8.140625" style="140" customWidth="1"/>
    <col min="21" max="21" width="6.28515625" style="140" customWidth="1"/>
    <col min="22" max="22" width="8" style="140" customWidth="1"/>
    <col min="23" max="23" width="8.7109375" style="140" customWidth="1"/>
    <col min="24" max="24" width="10" style="140" customWidth="1"/>
    <col min="25" max="25" width="9.5703125" style="140" customWidth="1"/>
    <col min="26" max="26" width="6.140625" style="140" customWidth="1"/>
    <col min="27" max="28" width="5.7109375" style="140" customWidth="1"/>
    <col min="29" max="29" width="6.85546875" style="140" customWidth="1"/>
    <col min="30" max="30" width="6.42578125" style="140" customWidth="1"/>
    <col min="31" max="31" width="6.7109375" style="140" customWidth="1"/>
    <col min="32" max="32" width="7.28515625" style="140" customWidth="1"/>
    <col min="33" max="44" width="5.7109375" style="140" customWidth="1"/>
    <col min="45" max="16384" width="9.140625" style="140"/>
  </cols>
  <sheetData>
    <row r="1" spans="2:62" s="1" customFormat="1">
      <c r="B1" s="56" t="s">
        <v>190</v>
      </c>
      <c r="C1" s="78" t="s" vm="1">
        <v>265</v>
      </c>
      <c r="D1" s="2"/>
      <c r="E1" s="2"/>
      <c r="F1" s="2"/>
      <c r="G1" s="2"/>
    </row>
    <row r="2" spans="2:62" s="1" customFormat="1">
      <c r="B2" s="56" t="s">
        <v>189</v>
      </c>
      <c r="C2" s="78" t="s">
        <v>266</v>
      </c>
      <c r="D2" s="2"/>
      <c r="E2" s="2"/>
      <c r="F2" s="2"/>
      <c r="G2" s="2"/>
    </row>
    <row r="3" spans="2:62" s="1" customFormat="1">
      <c r="B3" s="56" t="s">
        <v>191</v>
      </c>
      <c r="C3" s="78" t="s">
        <v>267</v>
      </c>
      <c r="D3" s="2"/>
      <c r="E3" s="2"/>
      <c r="F3" s="2"/>
      <c r="G3" s="2"/>
    </row>
    <row r="4" spans="2:62" s="1" customFormat="1">
      <c r="B4" s="56" t="s">
        <v>192</v>
      </c>
      <c r="C4" s="78">
        <v>74</v>
      </c>
      <c r="D4" s="2"/>
      <c r="E4" s="2"/>
      <c r="F4" s="2"/>
      <c r="G4" s="2"/>
    </row>
    <row r="5" spans="2:62" s="1" customFormat="1">
      <c r="B5" s="2"/>
      <c r="C5" s="2"/>
      <c r="D5" s="2"/>
      <c r="E5" s="2"/>
      <c r="F5" s="2"/>
      <c r="G5" s="2"/>
    </row>
    <row r="6" spans="2:62" s="1" customFormat="1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  <c r="BJ6" s="3"/>
    </row>
    <row r="7" spans="2:62" s="1" customFormat="1" ht="26.25" customHeight="1">
      <c r="B7" s="160" t="s">
        <v>100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BF7" s="3"/>
      <c r="BJ7" s="3"/>
    </row>
    <row r="8" spans="2:62" s="3" customFormat="1" ht="78.75">
      <c r="B8" s="22" t="s">
        <v>126</v>
      </c>
      <c r="C8" s="30" t="s">
        <v>49</v>
      </c>
      <c r="D8" s="30" t="s">
        <v>130</v>
      </c>
      <c r="E8" s="30" t="s">
        <v>236</v>
      </c>
      <c r="F8" s="30" t="s">
        <v>128</v>
      </c>
      <c r="G8" s="30" t="s">
        <v>70</v>
      </c>
      <c r="H8" s="30" t="s">
        <v>112</v>
      </c>
      <c r="I8" s="13" t="s">
        <v>249</v>
      </c>
      <c r="J8" s="13" t="s">
        <v>248</v>
      </c>
      <c r="K8" s="30" t="s">
        <v>263</v>
      </c>
      <c r="L8" s="13" t="s">
        <v>67</v>
      </c>
      <c r="M8" s="13" t="s">
        <v>64</v>
      </c>
      <c r="N8" s="13" t="s">
        <v>193</v>
      </c>
      <c r="O8" s="14" t="s">
        <v>195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256</v>
      </c>
      <c r="J9" s="16"/>
      <c r="K9" s="16" t="s">
        <v>252</v>
      </c>
      <c r="L9" s="16" t="s">
        <v>252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BF10" s="1"/>
      <c r="BG10" s="3"/>
      <c r="BH10" s="1"/>
      <c r="BJ10" s="1"/>
    </row>
    <row r="11" spans="2:62" s="139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8"/>
      <c r="J11" s="90"/>
      <c r="K11" s="88">
        <v>101.61088999999998</v>
      </c>
      <c r="L11" s="88">
        <v>119571.95981999999</v>
      </c>
      <c r="M11" s="80"/>
      <c r="N11" s="89">
        <v>1</v>
      </c>
      <c r="O11" s="89">
        <v>8.4788264382434919E-2</v>
      </c>
      <c r="BF11" s="140"/>
      <c r="BG11" s="146"/>
      <c r="BH11" s="140"/>
      <c r="BJ11" s="140"/>
    </row>
    <row r="12" spans="2:62" ht="20.25">
      <c r="B12" s="81" t="s">
        <v>244</v>
      </c>
      <c r="C12" s="82"/>
      <c r="D12" s="82"/>
      <c r="E12" s="82"/>
      <c r="F12" s="82"/>
      <c r="G12" s="82"/>
      <c r="H12" s="82"/>
      <c r="I12" s="91"/>
      <c r="J12" s="93"/>
      <c r="K12" s="91">
        <v>86.563029999999983</v>
      </c>
      <c r="L12" s="91">
        <v>95356.700529999987</v>
      </c>
      <c r="M12" s="82"/>
      <c r="N12" s="92">
        <v>0.79748379698339877</v>
      </c>
      <c r="O12" s="92">
        <v>6.7617267019336472E-2</v>
      </c>
      <c r="BG12" s="139"/>
    </row>
    <row r="13" spans="2:62">
      <c r="B13" s="101" t="s">
        <v>866</v>
      </c>
      <c r="C13" s="82"/>
      <c r="D13" s="82"/>
      <c r="E13" s="82"/>
      <c r="F13" s="82"/>
      <c r="G13" s="82"/>
      <c r="H13" s="82"/>
      <c r="I13" s="91"/>
      <c r="J13" s="93"/>
      <c r="K13" s="91">
        <v>65.089319999999987</v>
      </c>
      <c r="L13" s="91">
        <v>69782.622589999984</v>
      </c>
      <c r="M13" s="82"/>
      <c r="N13" s="92">
        <v>0.58360356972528205</v>
      </c>
      <c r="O13" s="92">
        <v>4.9482733764400003E-2</v>
      </c>
    </row>
    <row r="14" spans="2:62">
      <c r="B14" s="87" t="s">
        <v>867</v>
      </c>
      <c r="C14" s="84" t="s">
        <v>868</v>
      </c>
      <c r="D14" s="97" t="s">
        <v>131</v>
      </c>
      <c r="E14" s="97" t="s">
        <v>337</v>
      </c>
      <c r="F14" s="84" t="s">
        <v>869</v>
      </c>
      <c r="G14" s="97" t="s">
        <v>201</v>
      </c>
      <c r="H14" s="97" t="s">
        <v>175</v>
      </c>
      <c r="I14" s="94">
        <v>13129.159999999998</v>
      </c>
      <c r="J14" s="96">
        <v>19130</v>
      </c>
      <c r="K14" s="84"/>
      <c r="L14" s="94">
        <v>2511.6083099999996</v>
      </c>
      <c r="M14" s="95">
        <v>2.5930347775268838E-4</v>
      </c>
      <c r="N14" s="95">
        <v>2.1004994095445945E-2</v>
      </c>
      <c r="O14" s="95">
        <v>1.7809769927161552E-3</v>
      </c>
    </row>
    <row r="15" spans="2:62">
      <c r="B15" s="87" t="s">
        <v>870</v>
      </c>
      <c r="C15" s="84" t="s">
        <v>871</v>
      </c>
      <c r="D15" s="97" t="s">
        <v>131</v>
      </c>
      <c r="E15" s="97" t="s">
        <v>337</v>
      </c>
      <c r="F15" s="84" t="s">
        <v>400</v>
      </c>
      <c r="G15" s="97" t="s">
        <v>387</v>
      </c>
      <c r="H15" s="97" t="s">
        <v>175</v>
      </c>
      <c r="I15" s="94">
        <v>12365.609999999997</v>
      </c>
      <c r="J15" s="96">
        <v>4440</v>
      </c>
      <c r="K15" s="84"/>
      <c r="L15" s="94">
        <v>549.03307999999981</v>
      </c>
      <c r="M15" s="95">
        <v>9.4042644809592594E-5</v>
      </c>
      <c r="N15" s="95">
        <v>4.5916541037421951E-3</v>
      </c>
      <c r="O15" s="95">
        <v>3.8931838210078546E-4</v>
      </c>
    </row>
    <row r="16" spans="2:62" ht="20.25">
      <c r="B16" s="87" t="s">
        <v>872</v>
      </c>
      <c r="C16" s="84" t="s">
        <v>873</v>
      </c>
      <c r="D16" s="97" t="s">
        <v>131</v>
      </c>
      <c r="E16" s="97" t="s">
        <v>337</v>
      </c>
      <c r="F16" s="84" t="s">
        <v>692</v>
      </c>
      <c r="G16" s="97" t="s">
        <v>693</v>
      </c>
      <c r="H16" s="97" t="s">
        <v>175</v>
      </c>
      <c r="I16" s="94">
        <v>5327.4599999999991</v>
      </c>
      <c r="J16" s="96">
        <v>46120</v>
      </c>
      <c r="K16" s="84"/>
      <c r="L16" s="94">
        <v>2457.0245499999992</v>
      </c>
      <c r="M16" s="95">
        <v>1.2460967232801523E-4</v>
      </c>
      <c r="N16" s="95">
        <v>2.0548501117642712E-2</v>
      </c>
      <c r="O16" s="95">
        <v>1.7422717454254495E-3</v>
      </c>
      <c r="BF16" s="139"/>
    </row>
    <row r="17" spans="2:15">
      <c r="B17" s="87" t="s">
        <v>874</v>
      </c>
      <c r="C17" s="84" t="s">
        <v>875</v>
      </c>
      <c r="D17" s="97" t="s">
        <v>131</v>
      </c>
      <c r="E17" s="97" t="s">
        <v>337</v>
      </c>
      <c r="F17" s="84" t="s">
        <v>408</v>
      </c>
      <c r="G17" s="97" t="s">
        <v>387</v>
      </c>
      <c r="H17" s="97" t="s">
        <v>175</v>
      </c>
      <c r="I17" s="94">
        <v>27128.999999999996</v>
      </c>
      <c r="J17" s="96">
        <v>1920</v>
      </c>
      <c r="K17" s="84"/>
      <c r="L17" s="94">
        <v>520.87679999999989</v>
      </c>
      <c r="M17" s="95">
        <v>7.8233353439632943E-5</v>
      </c>
      <c r="N17" s="95">
        <v>4.3561784952267412E-3</v>
      </c>
      <c r="O17" s="95">
        <v>3.6935281395036244E-4</v>
      </c>
    </row>
    <row r="18" spans="2:15">
      <c r="B18" s="87" t="s">
        <v>876</v>
      </c>
      <c r="C18" s="84" t="s">
        <v>877</v>
      </c>
      <c r="D18" s="97" t="s">
        <v>131</v>
      </c>
      <c r="E18" s="97" t="s">
        <v>337</v>
      </c>
      <c r="F18" s="84" t="s">
        <v>417</v>
      </c>
      <c r="G18" s="97" t="s">
        <v>418</v>
      </c>
      <c r="H18" s="97" t="s">
        <v>175</v>
      </c>
      <c r="I18" s="94">
        <v>566048.20999999985</v>
      </c>
      <c r="J18" s="96">
        <v>418.3</v>
      </c>
      <c r="K18" s="94">
        <v>65.089319999999987</v>
      </c>
      <c r="L18" s="94">
        <v>2432.8689799999997</v>
      </c>
      <c r="M18" s="95">
        <v>2.0468310472615905E-4</v>
      </c>
      <c r="N18" s="95">
        <v>2.0346484105992466E-2</v>
      </c>
      <c r="O18" s="95">
        <v>1.7251430736318994E-3</v>
      </c>
    </row>
    <row r="19" spans="2:15">
      <c r="B19" s="87" t="s">
        <v>878</v>
      </c>
      <c r="C19" s="84" t="s">
        <v>879</v>
      </c>
      <c r="D19" s="97" t="s">
        <v>131</v>
      </c>
      <c r="E19" s="97" t="s">
        <v>337</v>
      </c>
      <c r="F19" s="84" t="s">
        <v>372</v>
      </c>
      <c r="G19" s="97" t="s">
        <v>343</v>
      </c>
      <c r="H19" s="97" t="s">
        <v>175</v>
      </c>
      <c r="I19" s="94">
        <v>17465.21</v>
      </c>
      <c r="J19" s="96">
        <v>8209</v>
      </c>
      <c r="K19" s="84"/>
      <c r="L19" s="94">
        <v>1433.7190900000001</v>
      </c>
      <c r="M19" s="95">
        <v>1.7407757437353758E-4</v>
      </c>
      <c r="N19" s="95">
        <v>1.1990428961424379E-2</v>
      </c>
      <c r="O19" s="95">
        <v>1.0166476608400549E-3</v>
      </c>
    </row>
    <row r="20" spans="2:15">
      <c r="B20" s="87" t="s">
        <v>880</v>
      </c>
      <c r="C20" s="84" t="s">
        <v>881</v>
      </c>
      <c r="D20" s="97" t="s">
        <v>131</v>
      </c>
      <c r="E20" s="97" t="s">
        <v>337</v>
      </c>
      <c r="F20" s="84" t="s">
        <v>654</v>
      </c>
      <c r="G20" s="97" t="s">
        <v>490</v>
      </c>
      <c r="H20" s="97" t="s">
        <v>175</v>
      </c>
      <c r="I20" s="94">
        <v>327840.87999999995</v>
      </c>
      <c r="J20" s="96">
        <v>181.2</v>
      </c>
      <c r="K20" s="84"/>
      <c r="L20" s="94">
        <v>594.04766999999993</v>
      </c>
      <c r="M20" s="95">
        <v>1.0234273357538001E-4</v>
      </c>
      <c r="N20" s="95">
        <v>4.9681185362710567E-3</v>
      </c>
      <c r="O20" s="95">
        <v>4.2123814793662594E-4</v>
      </c>
    </row>
    <row r="21" spans="2:15">
      <c r="B21" s="87" t="s">
        <v>882</v>
      </c>
      <c r="C21" s="84" t="s">
        <v>883</v>
      </c>
      <c r="D21" s="97" t="s">
        <v>131</v>
      </c>
      <c r="E21" s="97" t="s">
        <v>337</v>
      </c>
      <c r="F21" s="84" t="s">
        <v>437</v>
      </c>
      <c r="G21" s="97" t="s">
        <v>343</v>
      </c>
      <c r="H21" s="97" t="s">
        <v>175</v>
      </c>
      <c r="I21" s="94">
        <v>213050.18999999997</v>
      </c>
      <c r="J21" s="96">
        <v>1213</v>
      </c>
      <c r="K21" s="84"/>
      <c r="L21" s="94">
        <v>2584.2987999999996</v>
      </c>
      <c r="M21" s="95">
        <v>1.8303013725848587E-4</v>
      </c>
      <c r="N21" s="95">
        <v>2.1612916639405465E-2</v>
      </c>
      <c r="O21" s="95">
        <v>1.8325216900974375E-3</v>
      </c>
    </row>
    <row r="22" spans="2:15">
      <c r="B22" s="87" t="s">
        <v>884</v>
      </c>
      <c r="C22" s="84" t="s">
        <v>885</v>
      </c>
      <c r="D22" s="97" t="s">
        <v>131</v>
      </c>
      <c r="E22" s="97" t="s">
        <v>337</v>
      </c>
      <c r="F22" s="84" t="s">
        <v>886</v>
      </c>
      <c r="G22" s="97" t="s">
        <v>837</v>
      </c>
      <c r="H22" s="97" t="s">
        <v>175</v>
      </c>
      <c r="I22" s="94">
        <v>302127.87999999995</v>
      </c>
      <c r="J22" s="96">
        <v>1079</v>
      </c>
      <c r="K22" s="84"/>
      <c r="L22" s="94">
        <v>3259.9597999999992</v>
      </c>
      <c r="M22" s="95">
        <v>2.5738975863610138E-4</v>
      </c>
      <c r="N22" s="95">
        <v>2.7263580900634597E-2</v>
      </c>
      <c r="O22" s="95">
        <v>2.3116317054149094E-3</v>
      </c>
    </row>
    <row r="23" spans="2:15">
      <c r="B23" s="87" t="s">
        <v>887</v>
      </c>
      <c r="C23" s="84" t="s">
        <v>888</v>
      </c>
      <c r="D23" s="97" t="s">
        <v>131</v>
      </c>
      <c r="E23" s="97" t="s">
        <v>337</v>
      </c>
      <c r="F23" s="84" t="s">
        <v>567</v>
      </c>
      <c r="G23" s="97" t="s">
        <v>450</v>
      </c>
      <c r="H23" s="97" t="s">
        <v>175</v>
      </c>
      <c r="I23" s="94">
        <v>41341.119999999995</v>
      </c>
      <c r="J23" s="96">
        <v>2198</v>
      </c>
      <c r="K23" s="84"/>
      <c r="L23" s="94">
        <v>908.67781999999988</v>
      </c>
      <c r="M23" s="95">
        <v>1.6144725301074956E-4</v>
      </c>
      <c r="N23" s="95">
        <v>7.5994223174722236E-3</v>
      </c>
      <c r="O23" s="95">
        <v>6.4434182860761112E-4</v>
      </c>
    </row>
    <row r="24" spans="2:15">
      <c r="B24" s="87" t="s">
        <v>889</v>
      </c>
      <c r="C24" s="84" t="s">
        <v>890</v>
      </c>
      <c r="D24" s="97" t="s">
        <v>131</v>
      </c>
      <c r="E24" s="97" t="s">
        <v>337</v>
      </c>
      <c r="F24" s="84" t="s">
        <v>449</v>
      </c>
      <c r="G24" s="97" t="s">
        <v>450</v>
      </c>
      <c r="H24" s="97" t="s">
        <v>175</v>
      </c>
      <c r="I24" s="94">
        <v>34197.899999999994</v>
      </c>
      <c r="J24" s="96">
        <v>2796</v>
      </c>
      <c r="K24" s="84"/>
      <c r="L24" s="94">
        <v>956.17327999999975</v>
      </c>
      <c r="M24" s="95">
        <v>1.5952092421015954E-4</v>
      </c>
      <c r="N24" s="95">
        <v>7.9966346745457221E-3</v>
      </c>
      <c r="O24" s="95">
        <v>6.7802077495512903E-4</v>
      </c>
    </row>
    <row r="25" spans="2:15">
      <c r="B25" s="87" t="s">
        <v>891</v>
      </c>
      <c r="C25" s="84" t="s">
        <v>892</v>
      </c>
      <c r="D25" s="97" t="s">
        <v>131</v>
      </c>
      <c r="E25" s="97" t="s">
        <v>337</v>
      </c>
      <c r="F25" s="84" t="s">
        <v>893</v>
      </c>
      <c r="G25" s="97" t="s">
        <v>562</v>
      </c>
      <c r="H25" s="97" t="s">
        <v>175</v>
      </c>
      <c r="I25" s="94">
        <v>547.99999999999989</v>
      </c>
      <c r="J25" s="96">
        <v>116900</v>
      </c>
      <c r="K25" s="84"/>
      <c r="L25" s="94">
        <v>640.61199999999985</v>
      </c>
      <c r="M25" s="95">
        <v>7.1183003057621714E-5</v>
      </c>
      <c r="N25" s="95">
        <v>5.3575436997466445E-3</v>
      </c>
      <c r="O25" s="95">
        <v>4.5425683165456699E-4</v>
      </c>
    </row>
    <row r="26" spans="2:15">
      <c r="B26" s="87" t="s">
        <v>894</v>
      </c>
      <c r="C26" s="84" t="s">
        <v>895</v>
      </c>
      <c r="D26" s="97" t="s">
        <v>131</v>
      </c>
      <c r="E26" s="97" t="s">
        <v>337</v>
      </c>
      <c r="F26" s="84" t="s">
        <v>896</v>
      </c>
      <c r="G26" s="97" t="s">
        <v>897</v>
      </c>
      <c r="H26" s="97" t="s">
        <v>175</v>
      </c>
      <c r="I26" s="94">
        <v>10101.599999999999</v>
      </c>
      <c r="J26" s="96">
        <v>7920</v>
      </c>
      <c r="K26" s="84"/>
      <c r="L26" s="94">
        <v>800.04671999999982</v>
      </c>
      <c r="M26" s="95">
        <v>1.019194486454054E-4</v>
      </c>
      <c r="N26" s="95">
        <v>6.6909225307034016E-3</v>
      </c>
      <c r="O26" s="95">
        <v>5.6731170849567058E-4</v>
      </c>
    </row>
    <row r="27" spans="2:15">
      <c r="B27" s="87" t="s">
        <v>898</v>
      </c>
      <c r="C27" s="84" t="s">
        <v>899</v>
      </c>
      <c r="D27" s="97" t="s">
        <v>131</v>
      </c>
      <c r="E27" s="97" t="s">
        <v>337</v>
      </c>
      <c r="F27" s="84" t="s">
        <v>900</v>
      </c>
      <c r="G27" s="97" t="s">
        <v>490</v>
      </c>
      <c r="H27" s="97" t="s">
        <v>175</v>
      </c>
      <c r="I27" s="94">
        <v>23911.129999999994</v>
      </c>
      <c r="J27" s="96">
        <v>7973</v>
      </c>
      <c r="K27" s="84"/>
      <c r="L27" s="94">
        <v>1906.4343899999997</v>
      </c>
      <c r="M27" s="95">
        <v>2.3477212698035111E-5</v>
      </c>
      <c r="N27" s="95">
        <v>1.5943824897324491E-2</v>
      </c>
      <c r="O27" s="95">
        <v>1.3518492406615972E-3</v>
      </c>
    </row>
    <row r="28" spans="2:15">
      <c r="B28" s="87" t="s">
        <v>901</v>
      </c>
      <c r="C28" s="84" t="s">
        <v>902</v>
      </c>
      <c r="D28" s="97" t="s">
        <v>131</v>
      </c>
      <c r="E28" s="97" t="s">
        <v>337</v>
      </c>
      <c r="F28" s="84" t="s">
        <v>860</v>
      </c>
      <c r="G28" s="97" t="s">
        <v>837</v>
      </c>
      <c r="H28" s="97" t="s">
        <v>175</v>
      </c>
      <c r="I28" s="94">
        <v>11112147.349999998</v>
      </c>
      <c r="J28" s="96">
        <v>42.5</v>
      </c>
      <c r="K28" s="84"/>
      <c r="L28" s="94">
        <v>4722.6626199999992</v>
      </c>
      <c r="M28" s="95">
        <v>8.5792949561649197E-4</v>
      </c>
      <c r="N28" s="95">
        <v>3.9496405571250587E-2</v>
      </c>
      <c r="O28" s="95">
        <v>3.3488316777310705E-3</v>
      </c>
    </row>
    <row r="29" spans="2:15">
      <c r="B29" s="87" t="s">
        <v>903</v>
      </c>
      <c r="C29" s="84" t="s">
        <v>904</v>
      </c>
      <c r="D29" s="97" t="s">
        <v>131</v>
      </c>
      <c r="E29" s="97" t="s">
        <v>337</v>
      </c>
      <c r="F29" s="84" t="s">
        <v>727</v>
      </c>
      <c r="G29" s="97" t="s">
        <v>490</v>
      </c>
      <c r="H29" s="97" t="s">
        <v>175</v>
      </c>
      <c r="I29" s="94">
        <v>205196.52999999997</v>
      </c>
      <c r="J29" s="96">
        <v>2220</v>
      </c>
      <c r="K29" s="84"/>
      <c r="L29" s="94">
        <v>4555.3629699999992</v>
      </c>
      <c r="M29" s="95">
        <v>1.6028460096357026E-4</v>
      </c>
      <c r="N29" s="95">
        <v>3.8097251034920766E-2</v>
      </c>
      <c r="O29" s="95">
        <v>3.2301997929928545E-3</v>
      </c>
    </row>
    <row r="30" spans="2:15">
      <c r="B30" s="87" t="s">
        <v>905</v>
      </c>
      <c r="C30" s="84" t="s">
        <v>906</v>
      </c>
      <c r="D30" s="97" t="s">
        <v>131</v>
      </c>
      <c r="E30" s="97" t="s">
        <v>337</v>
      </c>
      <c r="F30" s="84" t="s">
        <v>342</v>
      </c>
      <c r="G30" s="97" t="s">
        <v>343</v>
      </c>
      <c r="H30" s="97" t="s">
        <v>175</v>
      </c>
      <c r="I30" s="94">
        <v>320191.54999999993</v>
      </c>
      <c r="J30" s="96">
        <v>2399</v>
      </c>
      <c r="K30" s="84"/>
      <c r="L30" s="94">
        <v>7681.3952799999988</v>
      </c>
      <c r="M30" s="95">
        <v>2.1288404264258886E-4</v>
      </c>
      <c r="N30" s="95">
        <v>6.4240774271521001E-2</v>
      </c>
      <c r="O30" s="95">
        <v>5.4468637530660459E-3</v>
      </c>
    </row>
    <row r="31" spans="2:15">
      <c r="B31" s="87" t="s">
        <v>907</v>
      </c>
      <c r="C31" s="84" t="s">
        <v>908</v>
      </c>
      <c r="D31" s="97" t="s">
        <v>131</v>
      </c>
      <c r="E31" s="97" t="s">
        <v>337</v>
      </c>
      <c r="F31" s="84" t="s">
        <v>909</v>
      </c>
      <c r="G31" s="97" t="s">
        <v>910</v>
      </c>
      <c r="H31" s="97" t="s">
        <v>175</v>
      </c>
      <c r="I31" s="94">
        <v>7868.7399999999989</v>
      </c>
      <c r="J31" s="96">
        <v>10450</v>
      </c>
      <c r="K31" s="84"/>
      <c r="L31" s="94">
        <v>822.28332999999986</v>
      </c>
      <c r="M31" s="95">
        <v>1.482590423717015E-4</v>
      </c>
      <c r="N31" s="95">
        <v>6.8768909637162449E-3</v>
      </c>
      <c r="O31" s="95">
        <v>5.8307964916075067E-4</v>
      </c>
    </row>
    <row r="32" spans="2:15">
      <c r="B32" s="87" t="s">
        <v>911</v>
      </c>
      <c r="C32" s="84" t="s">
        <v>912</v>
      </c>
      <c r="D32" s="97" t="s">
        <v>131</v>
      </c>
      <c r="E32" s="97" t="s">
        <v>337</v>
      </c>
      <c r="F32" s="84" t="s">
        <v>348</v>
      </c>
      <c r="G32" s="97" t="s">
        <v>343</v>
      </c>
      <c r="H32" s="97" t="s">
        <v>175</v>
      </c>
      <c r="I32" s="94">
        <v>58214.259999999987</v>
      </c>
      <c r="J32" s="96">
        <v>6372</v>
      </c>
      <c r="K32" s="84"/>
      <c r="L32" s="94">
        <v>3709.4126499999993</v>
      </c>
      <c r="M32" s="95">
        <v>2.495437693354137E-4</v>
      </c>
      <c r="N32" s="95">
        <v>3.1022429134590055E-2</v>
      </c>
      <c r="O32" s="95">
        <v>2.6303379232489733E-3</v>
      </c>
    </row>
    <row r="33" spans="2:15">
      <c r="B33" s="87" t="s">
        <v>913</v>
      </c>
      <c r="C33" s="84" t="s">
        <v>914</v>
      </c>
      <c r="D33" s="97" t="s">
        <v>131</v>
      </c>
      <c r="E33" s="97" t="s">
        <v>337</v>
      </c>
      <c r="F33" s="84" t="s">
        <v>465</v>
      </c>
      <c r="G33" s="97" t="s">
        <v>387</v>
      </c>
      <c r="H33" s="97" t="s">
        <v>175</v>
      </c>
      <c r="I33" s="94">
        <v>10989.509999999998</v>
      </c>
      <c r="J33" s="96">
        <v>15810</v>
      </c>
      <c r="K33" s="84"/>
      <c r="L33" s="94">
        <v>1737.4415299999998</v>
      </c>
      <c r="M33" s="95">
        <v>2.4542122178007456E-4</v>
      </c>
      <c r="N33" s="95">
        <v>1.453050976680061E-2</v>
      </c>
      <c r="O33" s="95">
        <v>1.2320167037190427E-3</v>
      </c>
    </row>
    <row r="34" spans="2:15">
      <c r="B34" s="87" t="s">
        <v>915</v>
      </c>
      <c r="C34" s="84" t="s">
        <v>916</v>
      </c>
      <c r="D34" s="97" t="s">
        <v>131</v>
      </c>
      <c r="E34" s="97" t="s">
        <v>337</v>
      </c>
      <c r="F34" s="84" t="s">
        <v>917</v>
      </c>
      <c r="G34" s="97" t="s">
        <v>203</v>
      </c>
      <c r="H34" s="97" t="s">
        <v>175</v>
      </c>
      <c r="I34" s="94">
        <v>6743.8599999999988</v>
      </c>
      <c r="J34" s="96">
        <v>41150</v>
      </c>
      <c r="K34" s="84"/>
      <c r="L34" s="94">
        <v>2775.0983900000001</v>
      </c>
      <c r="M34" s="95">
        <v>1.0988705872154571E-4</v>
      </c>
      <c r="N34" s="95">
        <v>2.3208605045677511E-2</v>
      </c>
      <c r="O34" s="95">
        <v>1.9678173405604177E-3</v>
      </c>
    </row>
    <row r="35" spans="2:15">
      <c r="B35" s="87" t="s">
        <v>920</v>
      </c>
      <c r="C35" s="84" t="s">
        <v>921</v>
      </c>
      <c r="D35" s="97" t="s">
        <v>131</v>
      </c>
      <c r="E35" s="97" t="s">
        <v>337</v>
      </c>
      <c r="F35" s="84" t="s">
        <v>363</v>
      </c>
      <c r="G35" s="97" t="s">
        <v>343</v>
      </c>
      <c r="H35" s="97" t="s">
        <v>175</v>
      </c>
      <c r="I35" s="94">
        <v>279308.72999999992</v>
      </c>
      <c r="J35" s="96">
        <v>2664</v>
      </c>
      <c r="K35" s="84"/>
      <c r="L35" s="94">
        <v>7440.784569999998</v>
      </c>
      <c r="M35" s="95">
        <v>2.0942341040944152E-4</v>
      </c>
      <c r="N35" s="95">
        <v>6.2228507262079923E-2</v>
      </c>
      <c r="O35" s="95">
        <v>5.2762471258615039E-3</v>
      </c>
    </row>
    <row r="36" spans="2:15">
      <c r="B36" s="87" t="s">
        <v>922</v>
      </c>
      <c r="C36" s="84" t="s">
        <v>923</v>
      </c>
      <c r="D36" s="97" t="s">
        <v>131</v>
      </c>
      <c r="E36" s="97" t="s">
        <v>337</v>
      </c>
      <c r="F36" s="84" t="s">
        <v>561</v>
      </c>
      <c r="G36" s="97" t="s">
        <v>562</v>
      </c>
      <c r="H36" s="97" t="s">
        <v>175</v>
      </c>
      <c r="I36" s="94">
        <v>3982.7499999999995</v>
      </c>
      <c r="J36" s="96">
        <v>57050</v>
      </c>
      <c r="K36" s="84"/>
      <c r="L36" s="94">
        <v>2272.15888</v>
      </c>
      <c r="M36" s="95">
        <v>3.9172689325239296E-4</v>
      </c>
      <c r="N36" s="95">
        <v>1.9002439061971042E-2</v>
      </c>
      <c r="O36" s="95">
        <v>1.6111838270975094E-3</v>
      </c>
    </row>
    <row r="37" spans="2:15">
      <c r="B37" s="87" t="s">
        <v>924</v>
      </c>
      <c r="C37" s="84" t="s">
        <v>925</v>
      </c>
      <c r="D37" s="97" t="s">
        <v>131</v>
      </c>
      <c r="E37" s="97" t="s">
        <v>337</v>
      </c>
      <c r="F37" s="84" t="s">
        <v>926</v>
      </c>
      <c r="G37" s="97" t="s">
        <v>743</v>
      </c>
      <c r="H37" s="97" t="s">
        <v>175</v>
      </c>
      <c r="I37" s="94">
        <v>9166.1899999999987</v>
      </c>
      <c r="J37" s="96">
        <v>37650</v>
      </c>
      <c r="K37" s="84"/>
      <c r="L37" s="94">
        <v>3451.0705399999997</v>
      </c>
      <c r="M37" s="95">
        <v>1.5386922639141286E-4</v>
      </c>
      <c r="N37" s="95">
        <v>2.8861871505620022E-2</v>
      </c>
      <c r="O37" s="95">
        <v>2.4471479917903753E-3</v>
      </c>
    </row>
    <row r="38" spans="2:15">
      <c r="B38" s="87" t="s">
        <v>929</v>
      </c>
      <c r="C38" s="84" t="s">
        <v>930</v>
      </c>
      <c r="D38" s="97" t="s">
        <v>131</v>
      </c>
      <c r="E38" s="97" t="s">
        <v>337</v>
      </c>
      <c r="F38" s="84" t="s">
        <v>931</v>
      </c>
      <c r="G38" s="97" t="s">
        <v>490</v>
      </c>
      <c r="H38" s="97" t="s">
        <v>175</v>
      </c>
      <c r="I38" s="94">
        <v>6098.5899999999992</v>
      </c>
      <c r="J38" s="96">
        <v>26080</v>
      </c>
      <c r="K38" s="84"/>
      <c r="L38" s="94">
        <v>1590.5122699999997</v>
      </c>
      <c r="M38" s="95">
        <v>4.3671385326556594E-5</v>
      </c>
      <c r="N38" s="95">
        <v>1.3301716158155379E-2</v>
      </c>
      <c r="O38" s="95">
        <v>1.1278294263577849E-3</v>
      </c>
    </row>
    <row r="39" spans="2:15">
      <c r="B39" s="87" t="s">
        <v>932</v>
      </c>
      <c r="C39" s="84" t="s">
        <v>933</v>
      </c>
      <c r="D39" s="97" t="s">
        <v>131</v>
      </c>
      <c r="E39" s="97" t="s">
        <v>337</v>
      </c>
      <c r="F39" s="84" t="s">
        <v>386</v>
      </c>
      <c r="G39" s="97" t="s">
        <v>387</v>
      </c>
      <c r="H39" s="97" t="s">
        <v>175</v>
      </c>
      <c r="I39" s="94">
        <v>22660.859999999997</v>
      </c>
      <c r="J39" s="96">
        <v>18680</v>
      </c>
      <c r="K39" s="84"/>
      <c r="L39" s="94">
        <v>4233.0486500000006</v>
      </c>
      <c r="M39" s="95">
        <v>1.8685861524055358E-4</v>
      </c>
      <c r="N39" s="95">
        <v>3.5401683274007584E-2</v>
      </c>
      <c r="O39" s="95">
        <v>3.0016472810197791E-3</v>
      </c>
    </row>
    <row r="40" spans="2:15">
      <c r="B40" s="87" t="s">
        <v>934</v>
      </c>
      <c r="C40" s="84" t="s">
        <v>935</v>
      </c>
      <c r="D40" s="97" t="s">
        <v>131</v>
      </c>
      <c r="E40" s="97" t="s">
        <v>337</v>
      </c>
      <c r="F40" s="84" t="s">
        <v>739</v>
      </c>
      <c r="G40" s="97" t="s">
        <v>162</v>
      </c>
      <c r="H40" s="97" t="s">
        <v>175</v>
      </c>
      <c r="I40" s="94">
        <v>37100.999999999993</v>
      </c>
      <c r="J40" s="96">
        <v>2330</v>
      </c>
      <c r="K40" s="84"/>
      <c r="L40" s="94">
        <v>864.45329999999979</v>
      </c>
      <c r="M40" s="95">
        <v>1.5707024788920418E-4</v>
      </c>
      <c r="N40" s="95">
        <v>7.2295653705209953E-3</v>
      </c>
      <c r="O40" s="95">
        <v>6.1298230000583016E-4</v>
      </c>
    </row>
    <row r="41" spans="2:15">
      <c r="B41" s="87" t="s">
        <v>936</v>
      </c>
      <c r="C41" s="84" t="s">
        <v>937</v>
      </c>
      <c r="D41" s="97" t="s">
        <v>131</v>
      </c>
      <c r="E41" s="97" t="s">
        <v>337</v>
      </c>
      <c r="F41" s="84" t="s">
        <v>742</v>
      </c>
      <c r="G41" s="97" t="s">
        <v>743</v>
      </c>
      <c r="H41" s="97" t="s">
        <v>175</v>
      </c>
      <c r="I41" s="94">
        <v>29648.159999999996</v>
      </c>
      <c r="J41" s="96">
        <v>7999</v>
      </c>
      <c r="K41" s="84"/>
      <c r="L41" s="94">
        <v>2371.5563199999992</v>
      </c>
      <c r="M41" s="95">
        <v>2.575597411277954E-4</v>
      </c>
      <c r="N41" s="95">
        <v>1.983371622887229E-2</v>
      </c>
      <c r="O41" s="95">
        <v>1.6816663752998139E-3</v>
      </c>
    </row>
    <row r="42" spans="2:15">
      <c r="B42" s="83"/>
      <c r="C42" s="84"/>
      <c r="D42" s="84"/>
      <c r="E42" s="84"/>
      <c r="F42" s="84"/>
      <c r="G42" s="84"/>
      <c r="H42" s="84"/>
      <c r="I42" s="94"/>
      <c r="J42" s="96"/>
      <c r="K42" s="84"/>
      <c r="L42" s="84"/>
      <c r="M42" s="84"/>
      <c r="N42" s="95"/>
      <c r="O42" s="84"/>
    </row>
    <row r="43" spans="2:15">
      <c r="B43" s="101" t="s">
        <v>938</v>
      </c>
      <c r="C43" s="82"/>
      <c r="D43" s="82"/>
      <c r="E43" s="82"/>
      <c r="F43" s="82"/>
      <c r="G43" s="82"/>
      <c r="H43" s="82"/>
      <c r="I43" s="91"/>
      <c r="J43" s="93"/>
      <c r="K43" s="91">
        <v>21.473709999999997</v>
      </c>
      <c r="L43" s="91">
        <v>20693.414860000001</v>
      </c>
      <c r="M43" s="82"/>
      <c r="N43" s="92">
        <v>0.17306243780859026</v>
      </c>
      <c r="O43" s="92">
        <v>1.4673663731583452E-2</v>
      </c>
    </row>
    <row r="44" spans="2:15">
      <c r="B44" s="87" t="s">
        <v>939</v>
      </c>
      <c r="C44" s="84" t="s">
        <v>940</v>
      </c>
      <c r="D44" s="97" t="s">
        <v>131</v>
      </c>
      <c r="E44" s="97" t="s">
        <v>337</v>
      </c>
      <c r="F44" s="84" t="s">
        <v>821</v>
      </c>
      <c r="G44" s="97" t="s">
        <v>822</v>
      </c>
      <c r="H44" s="97" t="s">
        <v>175</v>
      </c>
      <c r="I44" s="94">
        <v>101880.08999999998</v>
      </c>
      <c r="J44" s="96">
        <v>402.7</v>
      </c>
      <c r="K44" s="84"/>
      <c r="L44" s="94">
        <v>410.27111999999994</v>
      </c>
      <c r="M44" s="95">
        <v>3.453502352181153E-4</v>
      </c>
      <c r="N44" s="95">
        <v>3.4311649705968663E-3</v>
      </c>
      <c r="O44" s="95">
        <v>2.9092252266671665E-4</v>
      </c>
    </row>
    <row r="45" spans="2:15">
      <c r="B45" s="87" t="s">
        <v>941</v>
      </c>
      <c r="C45" s="84" t="s">
        <v>942</v>
      </c>
      <c r="D45" s="97" t="s">
        <v>131</v>
      </c>
      <c r="E45" s="97" t="s">
        <v>337</v>
      </c>
      <c r="F45" s="84" t="s">
        <v>836</v>
      </c>
      <c r="G45" s="97" t="s">
        <v>837</v>
      </c>
      <c r="H45" s="97" t="s">
        <v>175</v>
      </c>
      <c r="I45" s="94">
        <v>41434.999999999993</v>
      </c>
      <c r="J45" s="96">
        <v>2000</v>
      </c>
      <c r="K45" s="84"/>
      <c r="L45" s="94">
        <v>828.69999999999993</v>
      </c>
      <c r="M45" s="95">
        <v>3.1417112872189759E-4</v>
      </c>
      <c r="N45" s="95">
        <v>6.9305546321018728E-3</v>
      </c>
      <c r="O45" s="95">
        <v>5.8762969846356259E-4</v>
      </c>
    </row>
    <row r="46" spans="2:15">
      <c r="B46" s="87" t="s">
        <v>943</v>
      </c>
      <c r="C46" s="84" t="s">
        <v>944</v>
      </c>
      <c r="D46" s="97" t="s">
        <v>131</v>
      </c>
      <c r="E46" s="97" t="s">
        <v>337</v>
      </c>
      <c r="F46" s="84" t="s">
        <v>617</v>
      </c>
      <c r="G46" s="97" t="s">
        <v>387</v>
      </c>
      <c r="H46" s="97" t="s">
        <v>175</v>
      </c>
      <c r="I46" s="94">
        <v>108114.88999999998</v>
      </c>
      <c r="J46" s="96">
        <v>359.2</v>
      </c>
      <c r="K46" s="84"/>
      <c r="L46" s="94">
        <v>388.34867999999994</v>
      </c>
      <c r="M46" s="95">
        <v>5.1302421107090712E-4</v>
      </c>
      <c r="N46" s="95">
        <v>3.2478239930549629E-3</v>
      </c>
      <c r="O46" s="95">
        <v>2.7537735939075965E-4</v>
      </c>
    </row>
    <row r="47" spans="2:15">
      <c r="B47" s="87" t="s">
        <v>945</v>
      </c>
      <c r="C47" s="84" t="s">
        <v>946</v>
      </c>
      <c r="D47" s="97" t="s">
        <v>131</v>
      </c>
      <c r="E47" s="97" t="s">
        <v>337</v>
      </c>
      <c r="F47" s="84" t="s">
        <v>947</v>
      </c>
      <c r="G47" s="97" t="s">
        <v>450</v>
      </c>
      <c r="H47" s="97" t="s">
        <v>175</v>
      </c>
      <c r="I47" s="94">
        <v>3352.4699999999993</v>
      </c>
      <c r="J47" s="96">
        <v>22400</v>
      </c>
      <c r="K47" s="84"/>
      <c r="L47" s="94">
        <v>750.95327999999984</v>
      </c>
      <c r="M47" s="95">
        <v>2.284490545190966E-4</v>
      </c>
      <c r="N47" s="95">
        <v>6.2803460036154144E-3</v>
      </c>
      <c r="O47" s="95">
        <v>5.3249963736771229E-4</v>
      </c>
    </row>
    <row r="48" spans="2:15">
      <c r="B48" s="87" t="s">
        <v>948</v>
      </c>
      <c r="C48" s="84" t="s">
        <v>949</v>
      </c>
      <c r="D48" s="97" t="s">
        <v>131</v>
      </c>
      <c r="E48" s="97" t="s">
        <v>337</v>
      </c>
      <c r="F48" s="84" t="s">
        <v>950</v>
      </c>
      <c r="G48" s="97" t="s">
        <v>951</v>
      </c>
      <c r="H48" s="97" t="s">
        <v>175</v>
      </c>
      <c r="I48" s="94">
        <v>39191.039999999994</v>
      </c>
      <c r="J48" s="96">
        <v>1375</v>
      </c>
      <c r="K48" s="84"/>
      <c r="L48" s="94">
        <v>538.8768</v>
      </c>
      <c r="M48" s="95">
        <v>3.6016257338381902E-4</v>
      </c>
      <c r="N48" s="95">
        <v>4.5067154608087788E-3</v>
      </c>
      <c r="O48" s="95">
        <v>3.8211658198746175E-4</v>
      </c>
    </row>
    <row r="49" spans="2:15">
      <c r="B49" s="87" t="s">
        <v>952</v>
      </c>
      <c r="C49" s="84" t="s">
        <v>953</v>
      </c>
      <c r="D49" s="97" t="s">
        <v>131</v>
      </c>
      <c r="E49" s="97" t="s">
        <v>337</v>
      </c>
      <c r="F49" s="84" t="s">
        <v>954</v>
      </c>
      <c r="G49" s="97" t="s">
        <v>162</v>
      </c>
      <c r="H49" s="97" t="s">
        <v>175</v>
      </c>
      <c r="I49" s="94">
        <v>2860.9199999999996</v>
      </c>
      <c r="J49" s="96">
        <v>3981</v>
      </c>
      <c r="K49" s="84"/>
      <c r="L49" s="94">
        <v>113.89322999999999</v>
      </c>
      <c r="M49" s="95">
        <v>1.283735686462864E-4</v>
      </c>
      <c r="N49" s="95">
        <v>9.5250784691872082E-4</v>
      </c>
      <c r="O49" s="95">
        <v>8.0761487150888349E-5</v>
      </c>
    </row>
    <row r="50" spans="2:15">
      <c r="B50" s="87" t="s">
        <v>955</v>
      </c>
      <c r="C50" s="84" t="s">
        <v>956</v>
      </c>
      <c r="D50" s="97" t="s">
        <v>131</v>
      </c>
      <c r="E50" s="97" t="s">
        <v>337</v>
      </c>
      <c r="F50" s="84" t="s">
        <v>957</v>
      </c>
      <c r="G50" s="97" t="s">
        <v>562</v>
      </c>
      <c r="H50" s="97" t="s">
        <v>175</v>
      </c>
      <c r="I50" s="94">
        <v>1391.7399999999998</v>
      </c>
      <c r="J50" s="96">
        <v>89680</v>
      </c>
      <c r="K50" s="94">
        <v>12.731999999999998</v>
      </c>
      <c r="L50" s="94">
        <v>1260.8444299999996</v>
      </c>
      <c r="M50" s="95">
        <v>3.8475371852938009E-4</v>
      </c>
      <c r="N50" s="95">
        <v>1.054464969795625E-2</v>
      </c>
      <c r="O50" s="95">
        <v>8.9406254641047692E-4</v>
      </c>
    </row>
    <row r="51" spans="2:15">
      <c r="B51" s="87" t="s">
        <v>958</v>
      </c>
      <c r="C51" s="84" t="s">
        <v>959</v>
      </c>
      <c r="D51" s="97" t="s">
        <v>131</v>
      </c>
      <c r="E51" s="97" t="s">
        <v>337</v>
      </c>
      <c r="F51" s="84" t="s">
        <v>960</v>
      </c>
      <c r="G51" s="97" t="s">
        <v>201</v>
      </c>
      <c r="H51" s="97" t="s">
        <v>175</v>
      </c>
      <c r="I51" s="94">
        <v>58207.999999999993</v>
      </c>
      <c r="J51" s="96">
        <v>190</v>
      </c>
      <c r="K51" s="84"/>
      <c r="L51" s="94">
        <v>110.59519999999998</v>
      </c>
      <c r="M51" s="95">
        <v>1.0856056996731251E-4</v>
      </c>
      <c r="N51" s="95">
        <v>9.2492587866324714E-4</v>
      </c>
      <c r="O51" s="95">
        <v>7.8422859934255317E-5</v>
      </c>
    </row>
    <row r="52" spans="2:15">
      <c r="B52" s="87" t="s">
        <v>961</v>
      </c>
      <c r="C52" s="84" t="s">
        <v>962</v>
      </c>
      <c r="D52" s="97" t="s">
        <v>131</v>
      </c>
      <c r="E52" s="97" t="s">
        <v>337</v>
      </c>
      <c r="F52" s="84" t="s">
        <v>963</v>
      </c>
      <c r="G52" s="97" t="s">
        <v>201</v>
      </c>
      <c r="H52" s="97" t="s">
        <v>175</v>
      </c>
      <c r="I52" s="94">
        <v>64405.999999999993</v>
      </c>
      <c r="J52" s="96">
        <v>419.2</v>
      </c>
      <c r="K52" s="84"/>
      <c r="L52" s="94">
        <v>269.98994999999996</v>
      </c>
      <c r="M52" s="95">
        <v>1.7033012006229163E-4</v>
      </c>
      <c r="N52" s="95">
        <v>2.2579704339247652E-3</v>
      </c>
      <c r="O52" s="95">
        <v>1.9144939411933428E-4</v>
      </c>
    </row>
    <row r="53" spans="2:15">
      <c r="B53" s="87" t="s">
        <v>964</v>
      </c>
      <c r="C53" s="84" t="s">
        <v>965</v>
      </c>
      <c r="D53" s="97" t="s">
        <v>131</v>
      </c>
      <c r="E53" s="97" t="s">
        <v>337</v>
      </c>
      <c r="F53" s="84" t="s">
        <v>966</v>
      </c>
      <c r="G53" s="97" t="s">
        <v>454</v>
      </c>
      <c r="H53" s="97" t="s">
        <v>175</v>
      </c>
      <c r="I53" s="94">
        <v>1226.0199999999998</v>
      </c>
      <c r="J53" s="96">
        <v>15190</v>
      </c>
      <c r="K53" s="84"/>
      <c r="L53" s="94">
        <v>186.23243999999997</v>
      </c>
      <c r="M53" s="95">
        <v>2.6768779378856538E-4</v>
      </c>
      <c r="N53" s="95">
        <v>1.5574925783632604E-3</v>
      </c>
      <c r="O53" s="95">
        <v>1.3205709250794435E-4</v>
      </c>
    </row>
    <row r="54" spans="2:15">
      <c r="B54" s="87" t="s">
        <v>967</v>
      </c>
      <c r="C54" s="84" t="s">
        <v>968</v>
      </c>
      <c r="D54" s="97" t="s">
        <v>131</v>
      </c>
      <c r="E54" s="97" t="s">
        <v>337</v>
      </c>
      <c r="F54" s="84" t="s">
        <v>969</v>
      </c>
      <c r="G54" s="97" t="s">
        <v>970</v>
      </c>
      <c r="H54" s="97" t="s">
        <v>175</v>
      </c>
      <c r="I54" s="94">
        <v>7623.0499999999993</v>
      </c>
      <c r="J54" s="96">
        <v>4196</v>
      </c>
      <c r="K54" s="84"/>
      <c r="L54" s="94">
        <v>319.86317999999994</v>
      </c>
      <c r="M54" s="95">
        <v>3.0824203800227794E-4</v>
      </c>
      <c r="N54" s="95">
        <v>2.6750684732567091E-3</v>
      </c>
      <c r="O54" s="95">
        <v>2.2681441295160638E-4</v>
      </c>
    </row>
    <row r="55" spans="2:15">
      <c r="B55" s="87" t="s">
        <v>971</v>
      </c>
      <c r="C55" s="84" t="s">
        <v>972</v>
      </c>
      <c r="D55" s="97" t="s">
        <v>131</v>
      </c>
      <c r="E55" s="97" t="s">
        <v>337</v>
      </c>
      <c r="F55" s="84" t="s">
        <v>434</v>
      </c>
      <c r="G55" s="97" t="s">
        <v>387</v>
      </c>
      <c r="H55" s="97" t="s">
        <v>175</v>
      </c>
      <c r="I55" s="94">
        <v>886.69999999999982</v>
      </c>
      <c r="J55" s="96">
        <v>169200</v>
      </c>
      <c r="K55" s="84"/>
      <c r="L55" s="94">
        <v>1500.2963999999997</v>
      </c>
      <c r="M55" s="95">
        <v>4.1497504393344102E-4</v>
      </c>
      <c r="N55" s="95">
        <v>1.2547225973869631E-2</v>
      </c>
      <c r="O55" s="95">
        <v>1.0638575131386126E-3</v>
      </c>
    </row>
    <row r="56" spans="2:15">
      <c r="B56" s="87" t="s">
        <v>973</v>
      </c>
      <c r="C56" s="84" t="s">
        <v>974</v>
      </c>
      <c r="D56" s="97" t="s">
        <v>131</v>
      </c>
      <c r="E56" s="97" t="s">
        <v>337</v>
      </c>
      <c r="F56" s="84" t="s">
        <v>975</v>
      </c>
      <c r="G56" s="97" t="s">
        <v>387</v>
      </c>
      <c r="H56" s="97" t="s">
        <v>175</v>
      </c>
      <c r="I56" s="94">
        <v>4206.9999999999991</v>
      </c>
      <c r="J56" s="96">
        <v>5843</v>
      </c>
      <c r="K56" s="84"/>
      <c r="L56" s="94">
        <v>245.81500999999994</v>
      </c>
      <c r="M56" s="95">
        <v>2.3456659681336228E-4</v>
      </c>
      <c r="N56" s="95">
        <v>2.0557914277732204E-3</v>
      </c>
      <c r="O56" s="95">
        <v>1.7430698709317919E-4</v>
      </c>
    </row>
    <row r="57" spans="2:15">
      <c r="B57" s="87" t="s">
        <v>976</v>
      </c>
      <c r="C57" s="84" t="s">
        <v>977</v>
      </c>
      <c r="D57" s="97" t="s">
        <v>131</v>
      </c>
      <c r="E57" s="97" t="s">
        <v>337</v>
      </c>
      <c r="F57" s="84" t="s">
        <v>978</v>
      </c>
      <c r="G57" s="97" t="s">
        <v>648</v>
      </c>
      <c r="H57" s="97" t="s">
        <v>175</v>
      </c>
      <c r="I57" s="94">
        <v>2714.7299999999996</v>
      </c>
      <c r="J57" s="96">
        <v>19400</v>
      </c>
      <c r="K57" s="84"/>
      <c r="L57" s="94">
        <v>526.65761999999984</v>
      </c>
      <c r="M57" s="95">
        <v>5.5812659693536425E-4</v>
      </c>
      <c r="N57" s="95">
        <v>4.4045244453031823E-3</v>
      </c>
      <c r="O57" s="95">
        <v>3.734519831472637E-4</v>
      </c>
    </row>
    <row r="58" spans="2:15">
      <c r="B58" s="87" t="s">
        <v>979</v>
      </c>
      <c r="C58" s="84" t="s">
        <v>980</v>
      </c>
      <c r="D58" s="97" t="s">
        <v>131</v>
      </c>
      <c r="E58" s="97" t="s">
        <v>337</v>
      </c>
      <c r="F58" s="84" t="s">
        <v>981</v>
      </c>
      <c r="G58" s="97" t="s">
        <v>951</v>
      </c>
      <c r="H58" s="97" t="s">
        <v>175</v>
      </c>
      <c r="I58" s="94">
        <v>3550.5299999999993</v>
      </c>
      <c r="J58" s="96">
        <v>10240</v>
      </c>
      <c r="K58" s="84"/>
      <c r="L58" s="94">
        <v>363.57427000000001</v>
      </c>
      <c r="M58" s="95">
        <v>2.5352860928897262E-4</v>
      </c>
      <c r="N58" s="95">
        <v>3.0406315205280042E-3</v>
      </c>
      <c r="O58" s="95">
        <v>2.5780986925209355E-4</v>
      </c>
    </row>
    <row r="59" spans="2:15">
      <c r="B59" s="87" t="s">
        <v>982</v>
      </c>
      <c r="C59" s="84" t="s">
        <v>983</v>
      </c>
      <c r="D59" s="97" t="s">
        <v>131</v>
      </c>
      <c r="E59" s="97" t="s">
        <v>337</v>
      </c>
      <c r="F59" s="84" t="s">
        <v>984</v>
      </c>
      <c r="G59" s="97" t="s">
        <v>985</v>
      </c>
      <c r="H59" s="97" t="s">
        <v>175</v>
      </c>
      <c r="I59" s="94">
        <v>2753.9999999999995</v>
      </c>
      <c r="J59" s="96">
        <v>14600</v>
      </c>
      <c r="K59" s="84"/>
      <c r="L59" s="94">
        <v>402.08399999999995</v>
      </c>
      <c r="M59" s="95">
        <v>4.0545816772953429E-4</v>
      </c>
      <c r="N59" s="95">
        <v>3.3626947371715329E-3</v>
      </c>
      <c r="O59" s="95">
        <v>2.8511705041272243E-4</v>
      </c>
    </row>
    <row r="60" spans="2:15">
      <c r="B60" s="87" t="s">
        <v>986</v>
      </c>
      <c r="C60" s="84" t="s">
        <v>987</v>
      </c>
      <c r="D60" s="97" t="s">
        <v>131</v>
      </c>
      <c r="E60" s="97" t="s">
        <v>337</v>
      </c>
      <c r="F60" s="84" t="s">
        <v>988</v>
      </c>
      <c r="G60" s="97" t="s">
        <v>985</v>
      </c>
      <c r="H60" s="97" t="s">
        <v>175</v>
      </c>
      <c r="I60" s="94">
        <v>8741.7099999999973</v>
      </c>
      <c r="J60" s="96">
        <v>9054</v>
      </c>
      <c r="K60" s="94">
        <v>8.7417099999999976</v>
      </c>
      <c r="L60" s="94">
        <v>800.21612999999991</v>
      </c>
      <c r="M60" s="95">
        <v>3.8881980112955396E-4</v>
      </c>
      <c r="N60" s="95">
        <v>6.6923393344444724E-3</v>
      </c>
      <c r="O60" s="95">
        <v>5.6743183682584643E-4</v>
      </c>
    </row>
    <row r="61" spans="2:15">
      <c r="B61" s="87" t="s">
        <v>989</v>
      </c>
      <c r="C61" s="84" t="s">
        <v>990</v>
      </c>
      <c r="D61" s="97" t="s">
        <v>131</v>
      </c>
      <c r="E61" s="97" t="s">
        <v>337</v>
      </c>
      <c r="F61" s="84" t="s">
        <v>991</v>
      </c>
      <c r="G61" s="97" t="s">
        <v>562</v>
      </c>
      <c r="H61" s="97" t="s">
        <v>175</v>
      </c>
      <c r="I61" s="94">
        <v>1718.4999999999998</v>
      </c>
      <c r="J61" s="96">
        <v>22370</v>
      </c>
      <c r="K61" s="84"/>
      <c r="L61" s="94">
        <v>384.42844999999994</v>
      </c>
      <c r="M61" s="95">
        <v>9.9494220824484884E-5</v>
      </c>
      <c r="N61" s="95">
        <v>3.2150384636892037E-3</v>
      </c>
      <c r="O61" s="95">
        <v>2.7259753125897758E-4</v>
      </c>
    </row>
    <row r="62" spans="2:15">
      <c r="B62" s="87" t="s">
        <v>992</v>
      </c>
      <c r="C62" s="84" t="s">
        <v>993</v>
      </c>
      <c r="D62" s="97" t="s">
        <v>131</v>
      </c>
      <c r="E62" s="97" t="s">
        <v>337</v>
      </c>
      <c r="F62" s="84" t="s">
        <v>526</v>
      </c>
      <c r="G62" s="97" t="s">
        <v>387</v>
      </c>
      <c r="H62" s="97" t="s">
        <v>175</v>
      </c>
      <c r="I62" s="94">
        <v>758.99999999999989</v>
      </c>
      <c r="J62" s="96">
        <v>42890</v>
      </c>
      <c r="K62" s="84"/>
      <c r="L62" s="94">
        <v>325.53509999999994</v>
      </c>
      <c r="M62" s="95">
        <v>1.4045422043651467E-4</v>
      </c>
      <c r="N62" s="95">
        <v>2.7225036746913794E-3</v>
      </c>
      <c r="O62" s="95">
        <v>2.3083636135188325E-4</v>
      </c>
    </row>
    <row r="63" spans="2:15">
      <c r="B63" s="87" t="s">
        <v>994</v>
      </c>
      <c r="C63" s="84" t="s">
        <v>995</v>
      </c>
      <c r="D63" s="97" t="s">
        <v>131</v>
      </c>
      <c r="E63" s="97" t="s">
        <v>337</v>
      </c>
      <c r="F63" s="84" t="s">
        <v>996</v>
      </c>
      <c r="G63" s="97" t="s">
        <v>450</v>
      </c>
      <c r="H63" s="97" t="s">
        <v>175</v>
      </c>
      <c r="I63" s="94">
        <v>10531.129999999997</v>
      </c>
      <c r="J63" s="96">
        <v>6850</v>
      </c>
      <c r="K63" s="84"/>
      <c r="L63" s="94">
        <v>721.38241000000005</v>
      </c>
      <c r="M63" s="95">
        <v>1.8948635581031925E-4</v>
      </c>
      <c r="N63" s="95">
        <v>6.0330399458698118E-3</v>
      </c>
      <c r="O63" s="95">
        <v>5.1153098596020048E-4</v>
      </c>
    </row>
    <row r="64" spans="2:15">
      <c r="B64" s="87" t="s">
        <v>997</v>
      </c>
      <c r="C64" s="84" t="s">
        <v>998</v>
      </c>
      <c r="D64" s="97" t="s">
        <v>131</v>
      </c>
      <c r="E64" s="97" t="s">
        <v>337</v>
      </c>
      <c r="F64" s="84" t="s">
        <v>999</v>
      </c>
      <c r="G64" s="97" t="s">
        <v>985</v>
      </c>
      <c r="H64" s="97" t="s">
        <v>175</v>
      </c>
      <c r="I64" s="94">
        <v>26067.509999999995</v>
      </c>
      <c r="J64" s="96">
        <v>4355</v>
      </c>
      <c r="K64" s="84"/>
      <c r="L64" s="94">
        <v>1135.2400599999999</v>
      </c>
      <c r="M64" s="95">
        <v>4.2263057066559574E-4</v>
      </c>
      <c r="N64" s="95">
        <v>9.494199657753841E-3</v>
      </c>
      <c r="O64" s="95">
        <v>8.0499671068125569E-4</v>
      </c>
    </row>
    <row r="65" spans="2:15">
      <c r="B65" s="87" t="s">
        <v>1000</v>
      </c>
      <c r="C65" s="84" t="s">
        <v>1001</v>
      </c>
      <c r="D65" s="97" t="s">
        <v>131</v>
      </c>
      <c r="E65" s="97" t="s">
        <v>337</v>
      </c>
      <c r="F65" s="84" t="s">
        <v>1002</v>
      </c>
      <c r="G65" s="97" t="s">
        <v>970</v>
      </c>
      <c r="H65" s="97" t="s">
        <v>175</v>
      </c>
      <c r="I65" s="94">
        <v>45018.83</v>
      </c>
      <c r="J65" s="96">
        <v>2362</v>
      </c>
      <c r="K65" s="84"/>
      <c r="L65" s="94">
        <v>1063.3447599999997</v>
      </c>
      <c r="M65" s="95">
        <v>4.181425452660125E-4</v>
      </c>
      <c r="N65" s="95">
        <v>8.8929274187754953E-3</v>
      </c>
      <c r="O65" s="95">
        <v>7.5401588111694126E-4</v>
      </c>
    </row>
    <row r="66" spans="2:15">
      <c r="B66" s="87" t="s">
        <v>1003</v>
      </c>
      <c r="C66" s="84" t="s">
        <v>1004</v>
      </c>
      <c r="D66" s="97" t="s">
        <v>131</v>
      </c>
      <c r="E66" s="97" t="s">
        <v>337</v>
      </c>
      <c r="F66" s="84" t="s">
        <v>798</v>
      </c>
      <c r="G66" s="97" t="s">
        <v>450</v>
      </c>
      <c r="H66" s="97" t="s">
        <v>175</v>
      </c>
      <c r="I66" s="94">
        <v>9516.2699999999986</v>
      </c>
      <c r="J66" s="96">
        <v>4128</v>
      </c>
      <c r="K66" s="84"/>
      <c r="L66" s="94">
        <v>392.83162999999996</v>
      </c>
      <c r="M66" s="95">
        <v>1.5040271174906924E-4</v>
      </c>
      <c r="N66" s="95">
        <v>3.2853156424914069E-3</v>
      </c>
      <c r="O66" s="95">
        <v>2.7855621127531046E-4</v>
      </c>
    </row>
    <row r="67" spans="2:15">
      <c r="B67" s="87" t="s">
        <v>1005</v>
      </c>
      <c r="C67" s="84" t="s">
        <v>1006</v>
      </c>
      <c r="D67" s="97" t="s">
        <v>131</v>
      </c>
      <c r="E67" s="97" t="s">
        <v>337</v>
      </c>
      <c r="F67" s="84" t="s">
        <v>1007</v>
      </c>
      <c r="G67" s="97" t="s">
        <v>897</v>
      </c>
      <c r="H67" s="97" t="s">
        <v>175</v>
      </c>
      <c r="I67" s="94">
        <v>4953.9999999999991</v>
      </c>
      <c r="J67" s="96">
        <v>9411</v>
      </c>
      <c r="K67" s="84"/>
      <c r="L67" s="94">
        <v>466.22093999999993</v>
      </c>
      <c r="M67" s="95">
        <v>1.7677607050060916E-4</v>
      </c>
      <c r="N67" s="95">
        <v>3.8990825332447074E-3</v>
      </c>
      <c r="O67" s="95">
        <v>3.3059644067768635E-4</v>
      </c>
    </row>
    <row r="68" spans="2:15">
      <c r="B68" s="87" t="s">
        <v>1008</v>
      </c>
      <c r="C68" s="84" t="s">
        <v>1009</v>
      </c>
      <c r="D68" s="97" t="s">
        <v>131</v>
      </c>
      <c r="E68" s="97" t="s">
        <v>337</v>
      </c>
      <c r="F68" s="84" t="s">
        <v>1010</v>
      </c>
      <c r="G68" s="97" t="s">
        <v>837</v>
      </c>
      <c r="H68" s="97" t="s">
        <v>175</v>
      </c>
      <c r="I68" s="94">
        <v>29493.099999999995</v>
      </c>
      <c r="J68" s="96">
        <v>2494</v>
      </c>
      <c r="K68" s="84"/>
      <c r="L68" s="94">
        <v>735.55790999999999</v>
      </c>
      <c r="M68" s="95">
        <v>3.0082860951670057E-4</v>
      </c>
      <c r="N68" s="95">
        <v>6.1515919878480426E-3</v>
      </c>
      <c r="O68" s="95">
        <v>5.215828078385282E-4</v>
      </c>
    </row>
    <row r="69" spans="2:15">
      <c r="B69" s="87" t="s">
        <v>1011</v>
      </c>
      <c r="C69" s="84" t="s">
        <v>1012</v>
      </c>
      <c r="D69" s="97" t="s">
        <v>131</v>
      </c>
      <c r="E69" s="97" t="s">
        <v>337</v>
      </c>
      <c r="F69" s="84" t="s">
        <v>1013</v>
      </c>
      <c r="G69" s="97" t="s">
        <v>203</v>
      </c>
      <c r="H69" s="97" t="s">
        <v>175</v>
      </c>
      <c r="I69" s="94">
        <v>6909.9999999999991</v>
      </c>
      <c r="J69" s="96">
        <v>4299</v>
      </c>
      <c r="K69" s="84"/>
      <c r="L69" s="94">
        <v>297.06089999999995</v>
      </c>
      <c r="M69" s="95">
        <v>1.3876528815435439E-4</v>
      </c>
      <c r="N69" s="95">
        <v>2.4843692488371559E-3</v>
      </c>
      <c r="O69" s="95">
        <v>2.1064535669399601E-4</v>
      </c>
    </row>
    <row r="70" spans="2:15">
      <c r="B70" s="87" t="s">
        <v>918</v>
      </c>
      <c r="C70" s="84" t="s">
        <v>919</v>
      </c>
      <c r="D70" s="97" t="s">
        <v>131</v>
      </c>
      <c r="E70" s="97" t="s">
        <v>337</v>
      </c>
      <c r="F70" s="84" t="s">
        <v>597</v>
      </c>
      <c r="G70" s="97" t="s">
        <v>418</v>
      </c>
      <c r="H70" s="97" t="s">
        <v>175</v>
      </c>
      <c r="I70" s="94">
        <v>19286.89</v>
      </c>
      <c r="J70" s="96">
        <v>2490</v>
      </c>
      <c r="K70" s="84"/>
      <c r="L70" s="94">
        <v>480.24355999999995</v>
      </c>
      <c r="M70" s="95">
        <v>1.7040209593211203E-4</v>
      </c>
      <c r="N70" s="95">
        <v>4.0163560145952621E-3</v>
      </c>
      <c r="O70" s="95">
        <v>3.4053985561948569E-4</v>
      </c>
    </row>
    <row r="71" spans="2:15">
      <c r="B71" s="87" t="s">
        <v>1014</v>
      </c>
      <c r="C71" s="84" t="s">
        <v>1015</v>
      </c>
      <c r="D71" s="97" t="s">
        <v>131</v>
      </c>
      <c r="E71" s="97" t="s">
        <v>337</v>
      </c>
      <c r="F71" s="84" t="s">
        <v>1016</v>
      </c>
      <c r="G71" s="97" t="s">
        <v>162</v>
      </c>
      <c r="H71" s="97" t="s">
        <v>175</v>
      </c>
      <c r="I71" s="94">
        <v>3949.6799999999994</v>
      </c>
      <c r="J71" s="96">
        <v>10700</v>
      </c>
      <c r="K71" s="84"/>
      <c r="L71" s="94">
        <v>422.61575999999997</v>
      </c>
      <c r="M71" s="95">
        <v>3.6255979508479622E-4</v>
      </c>
      <c r="N71" s="95">
        <v>3.5344052287525681E-3</v>
      </c>
      <c r="O71" s="95">
        <v>2.9967608497013311E-4</v>
      </c>
    </row>
    <row r="72" spans="2:15">
      <c r="B72" s="87" t="s">
        <v>1017</v>
      </c>
      <c r="C72" s="84" t="s">
        <v>1018</v>
      </c>
      <c r="D72" s="97" t="s">
        <v>131</v>
      </c>
      <c r="E72" s="97" t="s">
        <v>337</v>
      </c>
      <c r="F72" s="84" t="s">
        <v>1019</v>
      </c>
      <c r="G72" s="97" t="s">
        <v>490</v>
      </c>
      <c r="H72" s="97" t="s">
        <v>175</v>
      </c>
      <c r="I72" s="94">
        <v>2453.8799999999997</v>
      </c>
      <c r="J72" s="96">
        <v>18000</v>
      </c>
      <c r="K72" s="84"/>
      <c r="L72" s="94">
        <v>441.69839999999988</v>
      </c>
      <c r="M72" s="95">
        <v>2.5700581957078763E-4</v>
      </c>
      <c r="N72" s="95">
        <v>3.6939964910244782E-3</v>
      </c>
      <c r="O72" s="95">
        <v>3.1320755110877035E-4</v>
      </c>
    </row>
    <row r="73" spans="2:15">
      <c r="B73" s="87" t="s">
        <v>927</v>
      </c>
      <c r="C73" s="84" t="s">
        <v>928</v>
      </c>
      <c r="D73" s="97" t="s">
        <v>131</v>
      </c>
      <c r="E73" s="97" t="s">
        <v>337</v>
      </c>
      <c r="F73" s="84" t="s">
        <v>604</v>
      </c>
      <c r="G73" s="97" t="s">
        <v>418</v>
      </c>
      <c r="H73" s="97" t="s">
        <v>175</v>
      </c>
      <c r="I73" s="94">
        <v>31485.279999999995</v>
      </c>
      <c r="J73" s="96">
        <v>1912</v>
      </c>
      <c r="K73" s="84"/>
      <c r="L73" s="94">
        <v>601.99854999999991</v>
      </c>
      <c r="M73" s="95">
        <v>1.8958590321007052E-4</v>
      </c>
      <c r="N73" s="95">
        <v>5.0346130556547736E-3</v>
      </c>
      <c r="O73" s="95">
        <v>4.2687610282611543E-4</v>
      </c>
    </row>
    <row r="74" spans="2:15">
      <c r="B74" s="87" t="s">
        <v>1020</v>
      </c>
      <c r="C74" s="84" t="s">
        <v>1021</v>
      </c>
      <c r="D74" s="97" t="s">
        <v>131</v>
      </c>
      <c r="E74" s="97" t="s">
        <v>337</v>
      </c>
      <c r="F74" s="84" t="s">
        <v>1022</v>
      </c>
      <c r="G74" s="97" t="s">
        <v>951</v>
      </c>
      <c r="H74" s="97" t="s">
        <v>175</v>
      </c>
      <c r="I74" s="94">
        <v>611.81999999999994</v>
      </c>
      <c r="J74" s="96">
        <v>33530</v>
      </c>
      <c r="K74" s="84"/>
      <c r="L74" s="94">
        <v>205.14324999999997</v>
      </c>
      <c r="M74" s="95">
        <v>2.6118004441367035E-4</v>
      </c>
      <c r="N74" s="95">
        <v>1.7156467980353957E-3</v>
      </c>
      <c r="O74" s="95">
        <v>1.4546671429870305E-4</v>
      </c>
    </row>
    <row r="75" spans="2:15">
      <c r="B75" s="87" t="s">
        <v>1023</v>
      </c>
      <c r="C75" s="84" t="s">
        <v>1024</v>
      </c>
      <c r="D75" s="97" t="s">
        <v>131</v>
      </c>
      <c r="E75" s="97" t="s">
        <v>337</v>
      </c>
      <c r="F75" s="84" t="s">
        <v>1025</v>
      </c>
      <c r="G75" s="97" t="s">
        <v>1026</v>
      </c>
      <c r="H75" s="97" t="s">
        <v>175</v>
      </c>
      <c r="I75" s="94">
        <v>12505.399999999998</v>
      </c>
      <c r="J75" s="96">
        <v>2245</v>
      </c>
      <c r="K75" s="84"/>
      <c r="L75" s="94">
        <v>280.74622999999991</v>
      </c>
      <c r="M75" s="95">
        <v>3.1055793418850871E-4</v>
      </c>
      <c r="N75" s="95">
        <v>2.3479269757109176E-3</v>
      </c>
      <c r="O75" s="95">
        <v>1.9907665316722811E-4</v>
      </c>
    </row>
    <row r="76" spans="2:15">
      <c r="B76" s="87" t="s">
        <v>1027</v>
      </c>
      <c r="C76" s="84" t="s">
        <v>1028</v>
      </c>
      <c r="D76" s="97" t="s">
        <v>131</v>
      </c>
      <c r="E76" s="97" t="s">
        <v>337</v>
      </c>
      <c r="F76" s="84" t="s">
        <v>1029</v>
      </c>
      <c r="G76" s="97" t="s">
        <v>743</v>
      </c>
      <c r="H76" s="97" t="s">
        <v>175</v>
      </c>
      <c r="I76" s="94">
        <v>3924.7399999999993</v>
      </c>
      <c r="J76" s="96">
        <v>9761</v>
      </c>
      <c r="K76" s="84"/>
      <c r="L76" s="94">
        <v>383.09386999999992</v>
      </c>
      <c r="M76" s="95">
        <v>3.1204368042256927E-4</v>
      </c>
      <c r="N76" s="95">
        <v>3.2038771512710659E-3</v>
      </c>
      <c r="O76" s="95">
        <v>2.7165118295081355E-4</v>
      </c>
    </row>
    <row r="77" spans="2:15">
      <c r="B77" s="87" t="s">
        <v>1030</v>
      </c>
      <c r="C77" s="84" t="s">
        <v>1031</v>
      </c>
      <c r="D77" s="97" t="s">
        <v>131</v>
      </c>
      <c r="E77" s="97" t="s">
        <v>337</v>
      </c>
      <c r="F77" s="84" t="s">
        <v>480</v>
      </c>
      <c r="G77" s="97" t="s">
        <v>387</v>
      </c>
      <c r="H77" s="97" t="s">
        <v>175</v>
      </c>
      <c r="I77" s="94">
        <v>39759.799999999996</v>
      </c>
      <c r="J77" s="96">
        <v>1478</v>
      </c>
      <c r="K77" s="84"/>
      <c r="L77" s="94">
        <v>587.64983999999981</v>
      </c>
      <c r="M77" s="95">
        <v>2.2615427124095708E-4</v>
      </c>
      <c r="N77" s="95">
        <v>4.9146124299094046E-3</v>
      </c>
      <c r="O77" s="95">
        <v>4.167014580443595E-4</v>
      </c>
    </row>
    <row r="78" spans="2:15">
      <c r="B78" s="87" t="s">
        <v>1032</v>
      </c>
      <c r="C78" s="84" t="s">
        <v>1033</v>
      </c>
      <c r="D78" s="97" t="s">
        <v>131</v>
      </c>
      <c r="E78" s="97" t="s">
        <v>337</v>
      </c>
      <c r="F78" s="84" t="s">
        <v>1034</v>
      </c>
      <c r="G78" s="97" t="s">
        <v>162</v>
      </c>
      <c r="H78" s="97" t="s">
        <v>175</v>
      </c>
      <c r="I78" s="94">
        <v>2079.7499999999995</v>
      </c>
      <c r="J78" s="96">
        <v>17200</v>
      </c>
      <c r="K78" s="84"/>
      <c r="L78" s="94">
        <v>357.71699999999993</v>
      </c>
      <c r="M78" s="95">
        <v>1.509736466325962E-4</v>
      </c>
      <c r="N78" s="95">
        <v>2.9916462065060763E-3</v>
      </c>
      <c r="O78" s="95">
        <v>2.5365648949594567E-4</v>
      </c>
    </row>
    <row r="79" spans="2:15">
      <c r="B79" s="87" t="s">
        <v>1035</v>
      </c>
      <c r="C79" s="84" t="s">
        <v>1036</v>
      </c>
      <c r="D79" s="97" t="s">
        <v>131</v>
      </c>
      <c r="E79" s="97" t="s">
        <v>337</v>
      </c>
      <c r="F79" s="84" t="s">
        <v>1037</v>
      </c>
      <c r="G79" s="97" t="s">
        <v>837</v>
      </c>
      <c r="H79" s="97" t="s">
        <v>175</v>
      </c>
      <c r="I79" s="94">
        <v>309668.99999999994</v>
      </c>
      <c r="J79" s="96">
        <v>271.3</v>
      </c>
      <c r="K79" s="84"/>
      <c r="L79" s="94">
        <v>840.13199999999983</v>
      </c>
      <c r="M79" s="95">
        <v>2.9647995887475455E-4</v>
      </c>
      <c r="N79" s="95">
        <v>7.026162331575974E-3</v>
      </c>
      <c r="O79" s="95">
        <v>5.9573610936356901E-4</v>
      </c>
    </row>
    <row r="80" spans="2:15">
      <c r="B80" s="87" t="s">
        <v>1038</v>
      </c>
      <c r="C80" s="84" t="s">
        <v>1039</v>
      </c>
      <c r="D80" s="97" t="s">
        <v>131</v>
      </c>
      <c r="E80" s="97" t="s">
        <v>337</v>
      </c>
      <c r="F80" s="84" t="s">
        <v>638</v>
      </c>
      <c r="G80" s="97" t="s">
        <v>387</v>
      </c>
      <c r="H80" s="97" t="s">
        <v>175</v>
      </c>
      <c r="I80" s="94">
        <v>120638.59999999998</v>
      </c>
      <c r="J80" s="96">
        <v>747</v>
      </c>
      <c r="K80" s="84"/>
      <c r="L80" s="94">
        <v>901.1703399999999</v>
      </c>
      <c r="M80" s="95">
        <v>2.9637395159845195E-4</v>
      </c>
      <c r="N80" s="95">
        <v>7.5366360253406777E-3</v>
      </c>
      <c r="O80" s="95">
        <v>6.3901828787076888E-4</v>
      </c>
    </row>
    <row r="81" spans="2:15">
      <c r="B81" s="87" t="s">
        <v>1040</v>
      </c>
      <c r="C81" s="84" t="s">
        <v>1041</v>
      </c>
      <c r="D81" s="97" t="s">
        <v>131</v>
      </c>
      <c r="E81" s="97" t="s">
        <v>337</v>
      </c>
      <c r="F81" s="84" t="s">
        <v>1042</v>
      </c>
      <c r="G81" s="97" t="s">
        <v>387</v>
      </c>
      <c r="H81" s="97" t="s">
        <v>175</v>
      </c>
      <c r="I81" s="94">
        <v>50928.349999999991</v>
      </c>
      <c r="J81" s="96">
        <v>1281</v>
      </c>
      <c r="K81" s="84"/>
      <c r="L81" s="94">
        <v>652.39215999999988</v>
      </c>
      <c r="M81" s="95">
        <v>1.4521244601938061E-4</v>
      </c>
      <c r="N81" s="95">
        <v>5.4560631186616939E-3</v>
      </c>
      <c r="O81" s="95">
        <v>4.6261012219234009E-4</v>
      </c>
    </row>
    <row r="82" spans="2:15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>
      <c r="B83" s="101" t="s">
        <v>31</v>
      </c>
      <c r="C83" s="82"/>
      <c r="D83" s="82"/>
      <c r="E83" s="82"/>
      <c r="F83" s="82"/>
      <c r="G83" s="82"/>
      <c r="H83" s="82"/>
      <c r="I83" s="91"/>
      <c r="J83" s="93"/>
      <c r="K83" s="82"/>
      <c r="L83" s="91">
        <v>4880.6630800000003</v>
      </c>
      <c r="M83" s="82"/>
      <c r="N83" s="92">
        <v>4.0817789449526486E-2</v>
      </c>
      <c r="O83" s="92">
        <v>3.4608695233530142E-3</v>
      </c>
    </row>
    <row r="84" spans="2:15">
      <c r="B84" s="87" t="s">
        <v>1043</v>
      </c>
      <c r="C84" s="84" t="s">
        <v>1044</v>
      </c>
      <c r="D84" s="97" t="s">
        <v>131</v>
      </c>
      <c r="E84" s="97" t="s">
        <v>337</v>
      </c>
      <c r="F84" s="84" t="s">
        <v>1045</v>
      </c>
      <c r="G84" s="97" t="s">
        <v>1026</v>
      </c>
      <c r="H84" s="97" t="s">
        <v>175</v>
      </c>
      <c r="I84" s="94">
        <v>7672.2499999999991</v>
      </c>
      <c r="J84" s="96">
        <v>1078</v>
      </c>
      <c r="K84" s="84"/>
      <c r="L84" s="94">
        <v>82.706859999999992</v>
      </c>
      <c r="M84" s="95">
        <v>2.9790174431862767E-4</v>
      </c>
      <c r="N84" s="95">
        <v>6.9169109651212872E-4</v>
      </c>
      <c r="O84" s="95">
        <v>5.864728756204668E-5</v>
      </c>
    </row>
    <row r="85" spans="2:15">
      <c r="B85" s="87" t="s">
        <v>1046</v>
      </c>
      <c r="C85" s="84" t="s">
        <v>1047</v>
      </c>
      <c r="D85" s="97" t="s">
        <v>131</v>
      </c>
      <c r="E85" s="97" t="s">
        <v>337</v>
      </c>
      <c r="F85" s="84" t="s">
        <v>1048</v>
      </c>
      <c r="G85" s="97" t="s">
        <v>970</v>
      </c>
      <c r="H85" s="97" t="s">
        <v>175</v>
      </c>
      <c r="I85" s="94">
        <v>2016.9399999999996</v>
      </c>
      <c r="J85" s="96">
        <v>2958</v>
      </c>
      <c r="K85" s="84"/>
      <c r="L85" s="94">
        <v>59.661089999999987</v>
      </c>
      <c r="M85" s="95">
        <v>3.8396132326488382E-4</v>
      </c>
      <c r="N85" s="95">
        <v>4.9895552510648806E-4</v>
      </c>
      <c r="O85" s="95">
        <v>4.2305572977805551E-5</v>
      </c>
    </row>
    <row r="86" spans="2:15">
      <c r="B86" s="87" t="s">
        <v>1049</v>
      </c>
      <c r="C86" s="84" t="s">
        <v>1050</v>
      </c>
      <c r="D86" s="97" t="s">
        <v>131</v>
      </c>
      <c r="E86" s="97" t="s">
        <v>337</v>
      </c>
      <c r="F86" s="84" t="s">
        <v>1051</v>
      </c>
      <c r="G86" s="97" t="s">
        <v>162</v>
      </c>
      <c r="H86" s="97" t="s">
        <v>175</v>
      </c>
      <c r="I86" s="94">
        <v>23348.999999999996</v>
      </c>
      <c r="J86" s="96">
        <v>546.6</v>
      </c>
      <c r="K86" s="84"/>
      <c r="L86" s="94">
        <v>127.62562999999997</v>
      </c>
      <c r="M86" s="95">
        <v>4.2462068927891401E-4</v>
      </c>
      <c r="N86" s="95">
        <v>1.0673541705942073E-3</v>
      </c>
      <c r="O86" s="95">
        <v>9.0499107606036198E-5</v>
      </c>
    </row>
    <row r="87" spans="2:15">
      <c r="B87" s="87" t="s">
        <v>1052</v>
      </c>
      <c r="C87" s="84" t="s">
        <v>1053</v>
      </c>
      <c r="D87" s="97" t="s">
        <v>131</v>
      </c>
      <c r="E87" s="97" t="s">
        <v>337</v>
      </c>
      <c r="F87" s="84" t="s">
        <v>1054</v>
      </c>
      <c r="G87" s="97" t="s">
        <v>648</v>
      </c>
      <c r="H87" s="97" t="s">
        <v>175</v>
      </c>
      <c r="I87" s="94">
        <v>18283.429999999997</v>
      </c>
      <c r="J87" s="96">
        <v>1977</v>
      </c>
      <c r="K87" s="84"/>
      <c r="L87" s="94">
        <v>361.4634099999999</v>
      </c>
      <c r="M87" s="95">
        <v>1.3773090080504728E-3</v>
      </c>
      <c r="N87" s="95">
        <v>3.022978050574198E-3</v>
      </c>
      <c r="O87" s="95">
        <v>2.5631306217438281E-4</v>
      </c>
    </row>
    <row r="88" spans="2:15">
      <c r="B88" s="87" t="s">
        <v>1055</v>
      </c>
      <c r="C88" s="84" t="s">
        <v>1056</v>
      </c>
      <c r="D88" s="97" t="s">
        <v>131</v>
      </c>
      <c r="E88" s="97" t="s">
        <v>337</v>
      </c>
      <c r="F88" s="84" t="s">
        <v>1057</v>
      </c>
      <c r="G88" s="97" t="s">
        <v>910</v>
      </c>
      <c r="H88" s="97" t="s">
        <v>175</v>
      </c>
      <c r="I88" s="94">
        <v>1.9499999999999997</v>
      </c>
      <c r="J88" s="96">
        <v>85.3</v>
      </c>
      <c r="K88" s="84"/>
      <c r="L88" s="94">
        <v>1.6599999999999998E-3</v>
      </c>
      <c r="M88" s="95">
        <v>1.920104359148923E-8</v>
      </c>
      <c r="N88" s="95">
        <v>1.3882853492565594E-8</v>
      </c>
      <c r="O88" s="95">
        <v>1.1771030523102616E-9</v>
      </c>
    </row>
    <row r="89" spans="2:15">
      <c r="B89" s="87" t="s">
        <v>1058</v>
      </c>
      <c r="C89" s="84" t="s">
        <v>1059</v>
      </c>
      <c r="D89" s="97" t="s">
        <v>131</v>
      </c>
      <c r="E89" s="97" t="s">
        <v>337</v>
      </c>
      <c r="F89" s="84" t="s">
        <v>1060</v>
      </c>
      <c r="G89" s="97" t="s">
        <v>162</v>
      </c>
      <c r="H89" s="97" t="s">
        <v>175</v>
      </c>
      <c r="I89" s="94">
        <v>129.54</v>
      </c>
      <c r="J89" s="96">
        <v>5053</v>
      </c>
      <c r="K89" s="84"/>
      <c r="L89" s="94">
        <v>6.5456599999999989</v>
      </c>
      <c r="M89" s="95">
        <v>1.2908819133034379E-5</v>
      </c>
      <c r="N89" s="95">
        <v>5.4742433007317412E-5</v>
      </c>
      <c r="O89" s="95">
        <v>4.6415158827621604E-6</v>
      </c>
    </row>
    <row r="90" spans="2:15">
      <c r="B90" s="87" t="s">
        <v>1061</v>
      </c>
      <c r="C90" s="84" t="s">
        <v>1062</v>
      </c>
      <c r="D90" s="97" t="s">
        <v>131</v>
      </c>
      <c r="E90" s="97" t="s">
        <v>337</v>
      </c>
      <c r="F90" s="84" t="s">
        <v>1063</v>
      </c>
      <c r="G90" s="97" t="s">
        <v>693</v>
      </c>
      <c r="H90" s="97" t="s">
        <v>175</v>
      </c>
      <c r="I90" s="94">
        <v>12000.999999999998</v>
      </c>
      <c r="J90" s="96">
        <v>843.4</v>
      </c>
      <c r="K90" s="84"/>
      <c r="L90" s="94">
        <v>101.21642999999997</v>
      </c>
      <c r="M90" s="95">
        <v>2.2077876826824265E-4</v>
      </c>
      <c r="N90" s="95">
        <v>8.4648967995814509E-4</v>
      </c>
      <c r="O90" s="95">
        <v>7.1772390781293924E-5</v>
      </c>
    </row>
    <row r="91" spans="2:15">
      <c r="B91" s="87" t="s">
        <v>1064</v>
      </c>
      <c r="C91" s="84" t="s">
        <v>1065</v>
      </c>
      <c r="D91" s="97" t="s">
        <v>131</v>
      </c>
      <c r="E91" s="97" t="s">
        <v>337</v>
      </c>
      <c r="F91" s="84" t="s">
        <v>1066</v>
      </c>
      <c r="G91" s="97" t="s">
        <v>910</v>
      </c>
      <c r="H91" s="97" t="s">
        <v>175</v>
      </c>
      <c r="I91" s="94">
        <v>321918.96999999991</v>
      </c>
      <c r="J91" s="96">
        <v>130.19999999999999</v>
      </c>
      <c r="K91" s="84"/>
      <c r="L91" s="94">
        <v>419.13849999999996</v>
      </c>
      <c r="M91" s="95">
        <v>1.1227521491519617E-3</v>
      </c>
      <c r="N91" s="95">
        <v>3.5053243304781355E-3</v>
      </c>
      <c r="O91" s="95">
        <v>2.9721036607876182E-4</v>
      </c>
    </row>
    <row r="92" spans="2:15">
      <c r="B92" s="87" t="s">
        <v>1067</v>
      </c>
      <c r="C92" s="84" t="s">
        <v>1068</v>
      </c>
      <c r="D92" s="97" t="s">
        <v>131</v>
      </c>
      <c r="E92" s="97" t="s">
        <v>337</v>
      </c>
      <c r="F92" s="84" t="s">
        <v>1069</v>
      </c>
      <c r="G92" s="97" t="s">
        <v>203</v>
      </c>
      <c r="H92" s="97" t="s">
        <v>175</v>
      </c>
      <c r="I92" s="94">
        <v>5378.329999999999</v>
      </c>
      <c r="J92" s="96">
        <v>2283</v>
      </c>
      <c r="K92" s="84"/>
      <c r="L92" s="94">
        <v>122.78726999999998</v>
      </c>
      <c r="M92" s="95">
        <v>1.5964912119263694E-4</v>
      </c>
      <c r="N92" s="95">
        <v>1.0268901687723461E-3</v>
      </c>
      <c r="O92" s="95">
        <v>8.7068235121592891E-5</v>
      </c>
    </row>
    <row r="93" spans="2:15">
      <c r="B93" s="87" t="s">
        <v>1070</v>
      </c>
      <c r="C93" s="84" t="s">
        <v>1071</v>
      </c>
      <c r="D93" s="97" t="s">
        <v>131</v>
      </c>
      <c r="E93" s="97" t="s">
        <v>337</v>
      </c>
      <c r="F93" s="84" t="s">
        <v>1072</v>
      </c>
      <c r="G93" s="97" t="s">
        <v>200</v>
      </c>
      <c r="H93" s="97" t="s">
        <v>175</v>
      </c>
      <c r="I93" s="94">
        <v>9831.6799999999985</v>
      </c>
      <c r="J93" s="96">
        <v>1296</v>
      </c>
      <c r="K93" s="84"/>
      <c r="L93" s="94">
        <v>127.41856999999997</v>
      </c>
      <c r="M93" s="95">
        <v>3.3054589218642003E-4</v>
      </c>
      <c r="N93" s="95">
        <v>1.0656224937001287E-3</v>
      </c>
      <c r="O93" s="95">
        <v>9.0352281727716099E-5</v>
      </c>
    </row>
    <row r="94" spans="2:15">
      <c r="B94" s="87" t="s">
        <v>1073</v>
      </c>
      <c r="C94" s="84" t="s">
        <v>1074</v>
      </c>
      <c r="D94" s="97" t="s">
        <v>131</v>
      </c>
      <c r="E94" s="97" t="s">
        <v>337</v>
      </c>
      <c r="F94" s="84" t="s">
        <v>1075</v>
      </c>
      <c r="G94" s="97" t="s">
        <v>562</v>
      </c>
      <c r="H94" s="97" t="s">
        <v>175</v>
      </c>
      <c r="I94" s="94">
        <v>7152.9999999999991</v>
      </c>
      <c r="J94" s="96">
        <v>2552</v>
      </c>
      <c r="K94" s="84"/>
      <c r="L94" s="94">
        <v>182.54455999999996</v>
      </c>
      <c r="M94" s="95">
        <v>2.5552110265661209E-4</v>
      </c>
      <c r="N94" s="95">
        <v>1.5266502303282227E-3</v>
      </c>
      <c r="O94" s="95">
        <v>1.294420233485745E-4</v>
      </c>
    </row>
    <row r="95" spans="2:15">
      <c r="B95" s="87" t="s">
        <v>1076</v>
      </c>
      <c r="C95" s="84" t="s">
        <v>1077</v>
      </c>
      <c r="D95" s="97" t="s">
        <v>131</v>
      </c>
      <c r="E95" s="97" t="s">
        <v>337</v>
      </c>
      <c r="F95" s="84" t="s">
        <v>1078</v>
      </c>
      <c r="G95" s="97" t="s">
        <v>648</v>
      </c>
      <c r="H95" s="97" t="s">
        <v>175</v>
      </c>
      <c r="I95" s="94">
        <v>9253.4399999999987</v>
      </c>
      <c r="J95" s="96">
        <v>2056</v>
      </c>
      <c r="K95" s="84"/>
      <c r="L95" s="94">
        <v>190.25073</v>
      </c>
      <c r="M95" s="95">
        <v>1.3909906334696747E-3</v>
      </c>
      <c r="N95" s="95">
        <v>1.5910981996648519E-3</v>
      </c>
      <c r="O95" s="95">
        <v>1.3490645481159969E-4</v>
      </c>
    </row>
    <row r="96" spans="2:15">
      <c r="B96" s="87" t="s">
        <v>1079</v>
      </c>
      <c r="C96" s="84" t="s">
        <v>1080</v>
      </c>
      <c r="D96" s="97" t="s">
        <v>131</v>
      </c>
      <c r="E96" s="97" t="s">
        <v>337</v>
      </c>
      <c r="F96" s="84" t="s">
        <v>1081</v>
      </c>
      <c r="G96" s="97" t="s">
        <v>951</v>
      </c>
      <c r="H96" s="97" t="s">
        <v>175</v>
      </c>
      <c r="I96" s="94">
        <v>1673.3099999999997</v>
      </c>
      <c r="J96" s="96">
        <v>0</v>
      </c>
      <c r="K96" s="84"/>
      <c r="L96" s="96">
        <v>0</v>
      </c>
      <c r="M96" s="95">
        <v>1.0584332902574495E-3</v>
      </c>
      <c r="N96" s="95">
        <v>0</v>
      </c>
      <c r="O96" s="84">
        <v>0</v>
      </c>
    </row>
    <row r="97" spans="2:15">
      <c r="B97" s="87" t="s">
        <v>1082</v>
      </c>
      <c r="C97" s="84" t="s">
        <v>1083</v>
      </c>
      <c r="D97" s="97" t="s">
        <v>131</v>
      </c>
      <c r="E97" s="97" t="s">
        <v>337</v>
      </c>
      <c r="F97" s="84" t="s">
        <v>1084</v>
      </c>
      <c r="G97" s="97" t="s">
        <v>910</v>
      </c>
      <c r="H97" s="97" t="s">
        <v>175</v>
      </c>
      <c r="I97" s="94">
        <v>17496.559999999998</v>
      </c>
      <c r="J97" s="96">
        <v>1120</v>
      </c>
      <c r="K97" s="84"/>
      <c r="L97" s="94">
        <v>195.96146999999996</v>
      </c>
      <c r="M97" s="95">
        <v>6.5045203408087065E-4</v>
      </c>
      <c r="N97" s="95">
        <v>1.6388580591552939E-3</v>
      </c>
      <c r="O97" s="95">
        <v>1.3895593040494321E-4</v>
      </c>
    </row>
    <row r="98" spans="2:15">
      <c r="B98" s="87" t="s">
        <v>1085</v>
      </c>
      <c r="C98" s="84" t="s">
        <v>1086</v>
      </c>
      <c r="D98" s="97" t="s">
        <v>131</v>
      </c>
      <c r="E98" s="97" t="s">
        <v>337</v>
      </c>
      <c r="F98" s="84" t="s">
        <v>1087</v>
      </c>
      <c r="G98" s="97" t="s">
        <v>198</v>
      </c>
      <c r="H98" s="97" t="s">
        <v>175</v>
      </c>
      <c r="I98" s="94">
        <v>9165.3700000000008</v>
      </c>
      <c r="J98" s="96">
        <v>926</v>
      </c>
      <c r="K98" s="84"/>
      <c r="L98" s="94">
        <v>84.871329999999986</v>
      </c>
      <c r="M98" s="95">
        <v>1.5193208702663421E-3</v>
      </c>
      <c r="N98" s="95">
        <v>7.0979291572842592E-4</v>
      </c>
      <c r="O98" s="95">
        <v>6.0182109395561126E-5</v>
      </c>
    </row>
    <row r="99" spans="2:15">
      <c r="B99" s="87" t="s">
        <v>1088</v>
      </c>
      <c r="C99" s="84" t="s">
        <v>1089</v>
      </c>
      <c r="D99" s="97" t="s">
        <v>131</v>
      </c>
      <c r="E99" s="97" t="s">
        <v>337</v>
      </c>
      <c r="F99" s="84" t="s">
        <v>1090</v>
      </c>
      <c r="G99" s="97" t="s">
        <v>201</v>
      </c>
      <c r="H99" s="97" t="s">
        <v>175</v>
      </c>
      <c r="I99" s="94">
        <v>8546.9999999999982</v>
      </c>
      <c r="J99" s="96">
        <v>1088</v>
      </c>
      <c r="K99" s="84"/>
      <c r="L99" s="94">
        <v>92.991359999999986</v>
      </c>
      <c r="M99" s="95">
        <v>6.6496334804805584E-4</v>
      </c>
      <c r="N99" s="95">
        <v>7.777020644303762E-4</v>
      </c>
      <c r="O99" s="95">
        <v>6.5940008249688173E-5</v>
      </c>
    </row>
    <row r="100" spans="2:15">
      <c r="B100" s="87" t="s">
        <v>1091</v>
      </c>
      <c r="C100" s="84" t="s">
        <v>1092</v>
      </c>
      <c r="D100" s="97" t="s">
        <v>131</v>
      </c>
      <c r="E100" s="97" t="s">
        <v>337</v>
      </c>
      <c r="F100" s="84" t="s">
        <v>1093</v>
      </c>
      <c r="G100" s="97" t="s">
        <v>490</v>
      </c>
      <c r="H100" s="97" t="s">
        <v>175</v>
      </c>
      <c r="I100" s="94">
        <v>30249.359999999997</v>
      </c>
      <c r="J100" s="96">
        <v>725.5</v>
      </c>
      <c r="K100" s="84"/>
      <c r="L100" s="94">
        <v>219.45910999999995</v>
      </c>
      <c r="M100" s="95">
        <v>8.8366157844051488E-4</v>
      </c>
      <c r="N100" s="95">
        <v>1.8353726938185764E-3</v>
      </c>
      <c r="O100" s="95">
        <v>1.5561806520379123E-4</v>
      </c>
    </row>
    <row r="101" spans="2:15">
      <c r="B101" s="87" t="s">
        <v>1094</v>
      </c>
      <c r="C101" s="84" t="s">
        <v>1095</v>
      </c>
      <c r="D101" s="97" t="s">
        <v>131</v>
      </c>
      <c r="E101" s="97" t="s">
        <v>337</v>
      </c>
      <c r="F101" s="84" t="s">
        <v>1096</v>
      </c>
      <c r="G101" s="97" t="s">
        <v>490</v>
      </c>
      <c r="H101" s="97" t="s">
        <v>175</v>
      </c>
      <c r="I101" s="94">
        <v>11290.319999999998</v>
      </c>
      <c r="J101" s="96">
        <v>2320</v>
      </c>
      <c r="K101" s="84"/>
      <c r="L101" s="94">
        <v>261.93541999999997</v>
      </c>
      <c r="M101" s="95">
        <v>7.4377426214776541E-4</v>
      </c>
      <c r="N101" s="95">
        <v>2.1906090725142386E-3</v>
      </c>
      <c r="O101" s="95">
        <v>1.8573794119889779E-4</v>
      </c>
    </row>
    <row r="102" spans="2:15">
      <c r="B102" s="87" t="s">
        <v>1097</v>
      </c>
      <c r="C102" s="84" t="s">
        <v>1098</v>
      </c>
      <c r="D102" s="97" t="s">
        <v>131</v>
      </c>
      <c r="E102" s="97" t="s">
        <v>337</v>
      </c>
      <c r="F102" s="84" t="s">
        <v>1099</v>
      </c>
      <c r="G102" s="97" t="s">
        <v>837</v>
      </c>
      <c r="H102" s="97" t="s">
        <v>175</v>
      </c>
      <c r="I102" s="94">
        <v>8950.9999999999982</v>
      </c>
      <c r="J102" s="96">
        <v>1117</v>
      </c>
      <c r="K102" s="84"/>
      <c r="L102" s="94">
        <v>99.982669999999985</v>
      </c>
      <c r="M102" s="95">
        <v>4.4752762361881899E-4</v>
      </c>
      <c r="N102" s="95">
        <v>8.3617154181056216E-4</v>
      </c>
      <c r="O102" s="95">
        <v>7.0897533756102179E-5</v>
      </c>
    </row>
    <row r="103" spans="2:15">
      <c r="B103" s="87" t="s">
        <v>1100</v>
      </c>
      <c r="C103" s="84" t="s">
        <v>1101</v>
      </c>
      <c r="D103" s="97" t="s">
        <v>131</v>
      </c>
      <c r="E103" s="97" t="s">
        <v>337</v>
      </c>
      <c r="F103" s="84" t="s">
        <v>1102</v>
      </c>
      <c r="G103" s="97" t="s">
        <v>951</v>
      </c>
      <c r="H103" s="97" t="s">
        <v>175</v>
      </c>
      <c r="I103" s="94">
        <v>3098.6599999999994</v>
      </c>
      <c r="J103" s="96">
        <v>1848</v>
      </c>
      <c r="K103" s="84"/>
      <c r="L103" s="94">
        <v>57.263239999999989</v>
      </c>
      <c r="M103" s="95">
        <v>2.5211830275415965E-4</v>
      </c>
      <c r="N103" s="95">
        <v>4.7890191049977215E-4</v>
      </c>
      <c r="O103" s="95">
        <v>4.0605261800707871E-5</v>
      </c>
    </row>
    <row r="104" spans="2:15">
      <c r="B104" s="87" t="s">
        <v>1103</v>
      </c>
      <c r="C104" s="84" t="s">
        <v>1104</v>
      </c>
      <c r="D104" s="97" t="s">
        <v>131</v>
      </c>
      <c r="E104" s="97" t="s">
        <v>337</v>
      </c>
      <c r="F104" s="84" t="s">
        <v>1105</v>
      </c>
      <c r="G104" s="97" t="s">
        <v>200</v>
      </c>
      <c r="H104" s="97" t="s">
        <v>175</v>
      </c>
      <c r="I104" s="94">
        <v>16439.37</v>
      </c>
      <c r="J104" s="96">
        <v>342.4</v>
      </c>
      <c r="K104" s="84"/>
      <c r="L104" s="94">
        <v>56.288399999999996</v>
      </c>
      <c r="M104" s="95">
        <v>1.0195857208642789E-4</v>
      </c>
      <c r="N104" s="95">
        <v>4.707491629704393E-4</v>
      </c>
      <c r="O104" s="95">
        <v>3.9914004487747546E-5</v>
      </c>
    </row>
    <row r="105" spans="2:15">
      <c r="B105" s="87" t="s">
        <v>1106</v>
      </c>
      <c r="C105" s="84" t="s">
        <v>1107</v>
      </c>
      <c r="D105" s="97" t="s">
        <v>131</v>
      </c>
      <c r="E105" s="97" t="s">
        <v>337</v>
      </c>
      <c r="F105" s="84" t="s">
        <v>1108</v>
      </c>
      <c r="G105" s="97" t="s">
        <v>648</v>
      </c>
      <c r="H105" s="97" t="s">
        <v>175</v>
      </c>
      <c r="I105" s="94">
        <v>7538.0299999999988</v>
      </c>
      <c r="J105" s="96">
        <v>480.2</v>
      </c>
      <c r="K105" s="84"/>
      <c r="L105" s="94">
        <v>36.197619999999993</v>
      </c>
      <c r="M105" s="95">
        <v>6.5407739011491507E-4</v>
      </c>
      <c r="N105" s="95">
        <v>3.0272665978286876E-4</v>
      </c>
      <c r="O105" s="95">
        <v>2.5667668065281308E-5</v>
      </c>
    </row>
    <row r="106" spans="2:15">
      <c r="B106" s="87" t="s">
        <v>1109</v>
      </c>
      <c r="C106" s="84" t="s">
        <v>1110</v>
      </c>
      <c r="D106" s="97" t="s">
        <v>131</v>
      </c>
      <c r="E106" s="97" t="s">
        <v>337</v>
      </c>
      <c r="F106" s="84" t="s">
        <v>1111</v>
      </c>
      <c r="G106" s="97" t="s">
        <v>1026</v>
      </c>
      <c r="H106" s="97" t="s">
        <v>175</v>
      </c>
      <c r="I106" s="94">
        <v>6116.2199999999984</v>
      </c>
      <c r="J106" s="96">
        <v>65.3</v>
      </c>
      <c r="K106" s="84"/>
      <c r="L106" s="94">
        <v>3.9938899999999995</v>
      </c>
      <c r="M106" s="95">
        <v>8.0548587264683364E-5</v>
      </c>
      <c r="N106" s="95">
        <v>3.3401560081579999E-5</v>
      </c>
      <c r="O106" s="95">
        <v>2.8320603069827896E-6</v>
      </c>
    </row>
    <row r="107" spans="2:15">
      <c r="B107" s="87" t="s">
        <v>1112</v>
      </c>
      <c r="C107" s="84" t="s">
        <v>1113</v>
      </c>
      <c r="D107" s="97" t="s">
        <v>131</v>
      </c>
      <c r="E107" s="97" t="s">
        <v>337</v>
      </c>
      <c r="F107" s="84" t="s">
        <v>1114</v>
      </c>
      <c r="G107" s="97" t="s">
        <v>910</v>
      </c>
      <c r="H107" s="97" t="s">
        <v>175</v>
      </c>
      <c r="I107" s="94">
        <v>0.14000000000000001</v>
      </c>
      <c r="J107" s="96">
        <v>586</v>
      </c>
      <c r="K107" s="84"/>
      <c r="L107" s="94">
        <v>8.1999999999999987E-4</v>
      </c>
      <c r="M107" s="95">
        <v>7.7252205274559865E-8</v>
      </c>
      <c r="N107" s="95">
        <v>6.8577950987372212E-9</v>
      </c>
      <c r="O107" s="95">
        <v>5.8146054391229784E-10</v>
      </c>
    </row>
    <row r="108" spans="2:15">
      <c r="B108" s="87" t="s">
        <v>1115</v>
      </c>
      <c r="C108" s="84" t="s">
        <v>1116</v>
      </c>
      <c r="D108" s="97" t="s">
        <v>131</v>
      </c>
      <c r="E108" s="97" t="s">
        <v>337</v>
      </c>
      <c r="F108" s="84" t="s">
        <v>1117</v>
      </c>
      <c r="G108" s="97" t="s">
        <v>162</v>
      </c>
      <c r="H108" s="97" t="s">
        <v>175</v>
      </c>
      <c r="I108" s="94">
        <v>45318.359999999993</v>
      </c>
      <c r="J108" s="96">
        <v>984.1</v>
      </c>
      <c r="K108" s="84"/>
      <c r="L108" s="94">
        <v>445.97797999999995</v>
      </c>
      <c r="M108" s="95">
        <v>1.1438222516663066E-3</v>
      </c>
      <c r="N108" s="95">
        <v>3.7297873236447885E-3</v>
      </c>
      <c r="O108" s="95">
        <v>3.1624219368744867E-4</v>
      </c>
    </row>
    <row r="109" spans="2:15">
      <c r="B109" s="87" t="s">
        <v>1118</v>
      </c>
      <c r="C109" s="84" t="s">
        <v>1119</v>
      </c>
      <c r="D109" s="97" t="s">
        <v>131</v>
      </c>
      <c r="E109" s="97" t="s">
        <v>337</v>
      </c>
      <c r="F109" s="84" t="s">
        <v>1120</v>
      </c>
      <c r="G109" s="97" t="s">
        <v>162</v>
      </c>
      <c r="H109" s="97" t="s">
        <v>175</v>
      </c>
      <c r="I109" s="94">
        <v>74499.999999999985</v>
      </c>
      <c r="J109" s="96">
        <v>134.6</v>
      </c>
      <c r="K109" s="84"/>
      <c r="L109" s="94">
        <v>100.27699999999999</v>
      </c>
      <c r="M109" s="95">
        <v>2.1285714285714281E-4</v>
      </c>
      <c r="N109" s="95">
        <v>8.3863307209277118E-4</v>
      </c>
      <c r="O109" s="95">
        <v>7.110624263645549E-5</v>
      </c>
    </row>
    <row r="110" spans="2:15">
      <c r="B110" s="87" t="s">
        <v>1121</v>
      </c>
      <c r="C110" s="84" t="s">
        <v>1122</v>
      </c>
      <c r="D110" s="97" t="s">
        <v>131</v>
      </c>
      <c r="E110" s="97" t="s">
        <v>337</v>
      </c>
      <c r="F110" s="84" t="s">
        <v>1123</v>
      </c>
      <c r="G110" s="97" t="s">
        <v>822</v>
      </c>
      <c r="H110" s="97" t="s">
        <v>175</v>
      </c>
      <c r="I110" s="94">
        <v>3611.9199999999996</v>
      </c>
      <c r="J110" s="96">
        <v>4216</v>
      </c>
      <c r="K110" s="84"/>
      <c r="L110" s="94">
        <v>152.27854999999997</v>
      </c>
      <c r="M110" s="95">
        <v>3.429881117611443E-4</v>
      </c>
      <c r="N110" s="95">
        <v>1.2735306022351352E-3</v>
      </c>
      <c r="O110" s="95">
        <v>1.079804494014342E-4</v>
      </c>
    </row>
    <row r="111" spans="2:15">
      <c r="B111" s="87" t="s">
        <v>1124</v>
      </c>
      <c r="C111" s="84" t="s">
        <v>1125</v>
      </c>
      <c r="D111" s="97" t="s">
        <v>131</v>
      </c>
      <c r="E111" s="97" t="s">
        <v>337</v>
      </c>
      <c r="F111" s="84" t="s">
        <v>1126</v>
      </c>
      <c r="G111" s="97" t="s">
        <v>490</v>
      </c>
      <c r="H111" s="97" t="s">
        <v>175</v>
      </c>
      <c r="I111" s="94">
        <v>3932.1999999999994</v>
      </c>
      <c r="J111" s="96">
        <v>614.5</v>
      </c>
      <c r="K111" s="84"/>
      <c r="L111" s="94">
        <v>24.163369999999997</v>
      </c>
      <c r="M111" s="95">
        <v>2.9958767647974649E-4</v>
      </c>
      <c r="N111" s="95">
        <v>2.0208224433533416E-4</v>
      </c>
      <c r="O111" s="95">
        <v>1.7134202759700125E-5</v>
      </c>
    </row>
    <row r="112" spans="2:15">
      <c r="B112" s="87" t="s">
        <v>1127</v>
      </c>
      <c r="C112" s="84" t="s">
        <v>1128</v>
      </c>
      <c r="D112" s="97" t="s">
        <v>131</v>
      </c>
      <c r="E112" s="97" t="s">
        <v>337</v>
      </c>
      <c r="F112" s="84" t="s">
        <v>1129</v>
      </c>
      <c r="G112" s="97" t="s">
        <v>490</v>
      </c>
      <c r="H112" s="97" t="s">
        <v>175</v>
      </c>
      <c r="I112" s="94">
        <v>8361.1899999999987</v>
      </c>
      <c r="J112" s="96">
        <v>2357</v>
      </c>
      <c r="K112" s="84"/>
      <c r="L112" s="94">
        <v>197.07324999999997</v>
      </c>
      <c r="M112" s="95">
        <v>3.2501581019632393E-4</v>
      </c>
      <c r="N112" s="95">
        <v>1.6481560584661161E-3</v>
      </c>
      <c r="O112" s="95">
        <v>1.3974429162873692E-4</v>
      </c>
    </row>
    <row r="113" spans="2:15">
      <c r="B113" s="87" t="s">
        <v>1130</v>
      </c>
      <c r="C113" s="84" t="s">
        <v>1131</v>
      </c>
      <c r="D113" s="97" t="s">
        <v>131</v>
      </c>
      <c r="E113" s="97" t="s">
        <v>337</v>
      </c>
      <c r="F113" s="84" t="s">
        <v>1132</v>
      </c>
      <c r="G113" s="97" t="s">
        <v>198</v>
      </c>
      <c r="H113" s="97" t="s">
        <v>175</v>
      </c>
      <c r="I113" s="94">
        <v>1878.9999999999998</v>
      </c>
      <c r="J113" s="96">
        <v>10350</v>
      </c>
      <c r="K113" s="84"/>
      <c r="L113" s="94">
        <v>194.47649999999996</v>
      </c>
      <c r="M113" s="95">
        <v>2.2782302309875684E-4</v>
      </c>
      <c r="N113" s="95">
        <v>1.6264390103897185E-3</v>
      </c>
      <c r="O113" s="95">
        <v>1.3790294081482925E-4</v>
      </c>
    </row>
    <row r="114" spans="2:15">
      <c r="B114" s="87" t="s">
        <v>1133</v>
      </c>
      <c r="C114" s="84" t="s">
        <v>1134</v>
      </c>
      <c r="D114" s="97" t="s">
        <v>131</v>
      </c>
      <c r="E114" s="97" t="s">
        <v>337</v>
      </c>
      <c r="F114" s="84" t="s">
        <v>1135</v>
      </c>
      <c r="G114" s="97" t="s">
        <v>490</v>
      </c>
      <c r="H114" s="97" t="s">
        <v>175</v>
      </c>
      <c r="I114" s="94">
        <v>98594.49</v>
      </c>
      <c r="J114" s="96">
        <v>567.5</v>
      </c>
      <c r="K114" s="84"/>
      <c r="L114" s="94">
        <v>559.52373</v>
      </c>
      <c r="M114" s="95">
        <v>1.2635977476508362E-3</v>
      </c>
      <c r="N114" s="95">
        <v>4.679389138074596E-3</v>
      </c>
      <c r="O114" s="95">
        <v>3.9675728338736313E-4</v>
      </c>
    </row>
    <row r="115" spans="2:15">
      <c r="B115" s="87" t="s">
        <v>1136</v>
      </c>
      <c r="C115" s="84" t="s">
        <v>1137</v>
      </c>
      <c r="D115" s="97" t="s">
        <v>131</v>
      </c>
      <c r="E115" s="97" t="s">
        <v>337</v>
      </c>
      <c r="F115" s="84" t="s">
        <v>1138</v>
      </c>
      <c r="G115" s="97" t="s">
        <v>1026</v>
      </c>
      <c r="H115" s="97" t="s">
        <v>175</v>
      </c>
      <c r="I115" s="94">
        <v>60334.589999999989</v>
      </c>
      <c r="J115" s="96">
        <v>292.8</v>
      </c>
      <c r="K115" s="84"/>
      <c r="L115" s="94">
        <v>176.65967999999995</v>
      </c>
      <c r="M115" s="95">
        <v>2.3650782577903345E-4</v>
      </c>
      <c r="N115" s="95">
        <v>1.4774340093274216E-3</v>
      </c>
      <c r="O115" s="95">
        <v>1.2526906539045424E-4</v>
      </c>
    </row>
    <row r="116" spans="2:15">
      <c r="B116" s="87" t="s">
        <v>1139</v>
      </c>
      <c r="C116" s="84" t="s">
        <v>1140</v>
      </c>
      <c r="D116" s="97" t="s">
        <v>131</v>
      </c>
      <c r="E116" s="97" t="s">
        <v>337</v>
      </c>
      <c r="F116" s="84" t="s">
        <v>1141</v>
      </c>
      <c r="G116" s="97" t="s">
        <v>490</v>
      </c>
      <c r="H116" s="97" t="s">
        <v>175</v>
      </c>
      <c r="I116" s="94">
        <v>10378.209999999997</v>
      </c>
      <c r="J116" s="96">
        <v>1247</v>
      </c>
      <c r="K116" s="84"/>
      <c r="L116" s="94">
        <v>129.41627999999997</v>
      </c>
      <c r="M116" s="95">
        <v>6.1786699696698792E-4</v>
      </c>
      <c r="N116" s="95">
        <v>1.0823296715619559E-3</v>
      </c>
      <c r="O116" s="95">
        <v>9.1768854341349069E-5</v>
      </c>
    </row>
    <row r="117" spans="2:15">
      <c r="B117" s="87" t="s">
        <v>1142</v>
      </c>
      <c r="C117" s="84" t="s">
        <v>1143</v>
      </c>
      <c r="D117" s="97" t="s">
        <v>131</v>
      </c>
      <c r="E117" s="97" t="s">
        <v>337</v>
      </c>
      <c r="F117" s="84" t="s">
        <v>1144</v>
      </c>
      <c r="G117" s="97" t="s">
        <v>951</v>
      </c>
      <c r="H117" s="97" t="s">
        <v>175</v>
      </c>
      <c r="I117" s="94">
        <v>94694.079999999987</v>
      </c>
      <c r="J117" s="96">
        <v>11.1</v>
      </c>
      <c r="K117" s="84"/>
      <c r="L117" s="94">
        <v>10.511040000000001</v>
      </c>
      <c r="M117" s="95">
        <v>2.2997708867272159E-4</v>
      </c>
      <c r="N117" s="95">
        <v>8.7905559261745007E-5</v>
      </c>
      <c r="O117" s="95">
        <v>7.4533597993706354E-6</v>
      </c>
    </row>
    <row r="118" spans="2:15">
      <c r="B118" s="83"/>
      <c r="C118" s="84"/>
      <c r="D118" s="84"/>
      <c r="E118" s="84"/>
      <c r="F118" s="84"/>
      <c r="G118" s="84"/>
      <c r="H118" s="84"/>
      <c r="I118" s="94"/>
      <c r="J118" s="96"/>
      <c r="K118" s="84"/>
      <c r="L118" s="84"/>
      <c r="M118" s="84"/>
      <c r="N118" s="95"/>
      <c r="O118" s="84"/>
    </row>
    <row r="119" spans="2:15">
      <c r="B119" s="81" t="s">
        <v>243</v>
      </c>
      <c r="C119" s="82"/>
      <c r="D119" s="82"/>
      <c r="E119" s="82"/>
      <c r="F119" s="82"/>
      <c r="G119" s="82"/>
      <c r="H119" s="82"/>
      <c r="I119" s="91"/>
      <c r="J119" s="93"/>
      <c r="K119" s="91">
        <v>15.047859999999996</v>
      </c>
      <c r="L119" s="91">
        <v>24215.259289999995</v>
      </c>
      <c r="M119" s="82"/>
      <c r="N119" s="92">
        <v>0.20251620301660117</v>
      </c>
      <c r="O119" s="92">
        <v>1.7170997363098444E-2</v>
      </c>
    </row>
    <row r="120" spans="2:15">
      <c r="B120" s="101" t="s">
        <v>69</v>
      </c>
      <c r="C120" s="82"/>
      <c r="D120" s="82"/>
      <c r="E120" s="82"/>
      <c r="F120" s="82"/>
      <c r="G120" s="82"/>
      <c r="H120" s="82"/>
      <c r="I120" s="91"/>
      <c r="J120" s="93"/>
      <c r="K120" s="91">
        <v>3.5574299999999996</v>
      </c>
      <c r="L120" s="91">
        <v>2944.0140399999996</v>
      </c>
      <c r="M120" s="82"/>
      <c r="N120" s="92">
        <v>2.4621274456250689E-2</v>
      </c>
      <c r="O120" s="92">
        <v>2.087595128029075E-3</v>
      </c>
    </row>
    <row r="121" spans="2:15">
      <c r="B121" s="87" t="s">
        <v>1145</v>
      </c>
      <c r="C121" s="84" t="s">
        <v>1146</v>
      </c>
      <c r="D121" s="97" t="s">
        <v>1147</v>
      </c>
      <c r="E121" s="97" t="s">
        <v>1148</v>
      </c>
      <c r="F121" s="84" t="s">
        <v>1149</v>
      </c>
      <c r="G121" s="97" t="s">
        <v>1150</v>
      </c>
      <c r="H121" s="97" t="s">
        <v>174</v>
      </c>
      <c r="I121" s="94">
        <v>2063.9999999999995</v>
      </c>
      <c r="J121" s="96">
        <v>6598</v>
      </c>
      <c r="K121" s="94">
        <v>1.8715299999999997</v>
      </c>
      <c r="L121" s="94">
        <v>495.80625999999995</v>
      </c>
      <c r="M121" s="95">
        <v>1.4592347501484684E-5</v>
      </c>
      <c r="N121" s="95">
        <v>4.1465094387210157E-3</v>
      </c>
      <c r="O121" s="95">
        <v>3.5157533855453924E-4</v>
      </c>
    </row>
    <row r="122" spans="2:15">
      <c r="B122" s="87" t="s">
        <v>1151</v>
      </c>
      <c r="C122" s="84" t="s">
        <v>1152</v>
      </c>
      <c r="D122" s="97" t="s">
        <v>1153</v>
      </c>
      <c r="E122" s="97" t="s">
        <v>1148</v>
      </c>
      <c r="F122" s="84" t="s">
        <v>1154</v>
      </c>
      <c r="G122" s="97" t="s">
        <v>1155</v>
      </c>
      <c r="H122" s="97" t="s">
        <v>174</v>
      </c>
      <c r="I122" s="94">
        <v>0.56000000000000005</v>
      </c>
      <c r="J122" s="96">
        <v>1855</v>
      </c>
      <c r="K122" s="84"/>
      <c r="L122" s="94">
        <v>3.7679999999999991E-2</v>
      </c>
      <c r="M122" s="95">
        <v>1.6303401646527116E-8</v>
      </c>
      <c r="N122" s="95">
        <v>3.1512404795172987E-7</v>
      </c>
      <c r="O122" s="95">
        <v>2.6718821090994369E-8</v>
      </c>
    </row>
    <row r="123" spans="2:15">
      <c r="B123" s="87" t="s">
        <v>1156</v>
      </c>
      <c r="C123" s="84" t="s">
        <v>1157</v>
      </c>
      <c r="D123" s="97" t="s">
        <v>1153</v>
      </c>
      <c r="E123" s="97" t="s">
        <v>1148</v>
      </c>
      <c r="F123" s="84" t="s">
        <v>1158</v>
      </c>
      <c r="G123" s="97" t="s">
        <v>1150</v>
      </c>
      <c r="H123" s="97" t="s">
        <v>174</v>
      </c>
      <c r="I123" s="94">
        <v>1230.8499999999997</v>
      </c>
      <c r="J123" s="96">
        <v>11767</v>
      </c>
      <c r="K123" s="84"/>
      <c r="L123" s="94">
        <v>525.31335000000001</v>
      </c>
      <c r="M123" s="95">
        <v>7.8792718235408746E-6</v>
      </c>
      <c r="N123" s="95">
        <v>4.3932820938185745E-3</v>
      </c>
      <c r="O123" s="95">
        <v>3.7249876367730653E-4</v>
      </c>
    </row>
    <row r="124" spans="2:15">
      <c r="B124" s="87" t="s">
        <v>1159</v>
      </c>
      <c r="C124" s="84" t="s">
        <v>1160</v>
      </c>
      <c r="D124" s="97" t="s">
        <v>1153</v>
      </c>
      <c r="E124" s="97" t="s">
        <v>1148</v>
      </c>
      <c r="F124" s="84" t="s">
        <v>1161</v>
      </c>
      <c r="G124" s="97" t="s">
        <v>1026</v>
      </c>
      <c r="H124" s="97" t="s">
        <v>174</v>
      </c>
      <c r="I124" s="94">
        <v>2950.9999999999995</v>
      </c>
      <c r="J124" s="96">
        <v>565</v>
      </c>
      <c r="K124" s="84"/>
      <c r="L124" s="94">
        <v>60.473519999999986</v>
      </c>
      <c r="M124" s="95">
        <v>8.881601955673973E-5</v>
      </c>
      <c r="N124" s="95">
        <v>5.0575001104803327E-4</v>
      </c>
      <c r="O124" s="95">
        <v>4.2881665648160024E-5</v>
      </c>
    </row>
    <row r="125" spans="2:15">
      <c r="B125" s="87" t="s">
        <v>1162</v>
      </c>
      <c r="C125" s="84" t="s">
        <v>1163</v>
      </c>
      <c r="D125" s="97" t="s">
        <v>1153</v>
      </c>
      <c r="E125" s="97" t="s">
        <v>1148</v>
      </c>
      <c r="F125" s="84" t="s">
        <v>1164</v>
      </c>
      <c r="G125" s="97" t="s">
        <v>648</v>
      </c>
      <c r="H125" s="97" t="s">
        <v>174</v>
      </c>
      <c r="I125" s="94">
        <v>1936.7299999999998</v>
      </c>
      <c r="J125" s="96">
        <v>3440</v>
      </c>
      <c r="K125" s="94">
        <v>1.6858999999999997</v>
      </c>
      <c r="L125" s="94">
        <v>243.32936999999995</v>
      </c>
      <c r="M125" s="95">
        <v>9.2365470871800251E-5</v>
      </c>
      <c r="N125" s="95">
        <v>2.0350036109327021E-3</v>
      </c>
      <c r="O125" s="95">
        <v>1.7254442418297169E-4</v>
      </c>
    </row>
    <row r="126" spans="2:15">
      <c r="B126" s="87" t="s">
        <v>1165</v>
      </c>
      <c r="C126" s="84" t="s">
        <v>1166</v>
      </c>
      <c r="D126" s="97" t="s">
        <v>1153</v>
      </c>
      <c r="E126" s="97" t="s">
        <v>1148</v>
      </c>
      <c r="F126" s="84" t="s">
        <v>1167</v>
      </c>
      <c r="G126" s="97" t="s">
        <v>30</v>
      </c>
      <c r="H126" s="97" t="s">
        <v>174</v>
      </c>
      <c r="I126" s="94">
        <v>3858.1399999999994</v>
      </c>
      <c r="J126" s="96">
        <v>2190</v>
      </c>
      <c r="K126" s="84"/>
      <c r="L126" s="94">
        <v>306.45709000000005</v>
      </c>
      <c r="M126" s="95">
        <v>1.1220308195384483E-4</v>
      </c>
      <c r="N126" s="95">
        <v>2.562951133872283E-3</v>
      </c>
      <c r="O126" s="95">
        <v>2.1730817833802448E-4</v>
      </c>
    </row>
    <row r="127" spans="2:15">
      <c r="B127" s="87" t="s">
        <v>1168</v>
      </c>
      <c r="C127" s="84" t="s">
        <v>1169</v>
      </c>
      <c r="D127" s="97" t="s">
        <v>1153</v>
      </c>
      <c r="E127" s="97" t="s">
        <v>1148</v>
      </c>
      <c r="F127" s="84" t="s">
        <v>1170</v>
      </c>
      <c r="G127" s="97" t="s">
        <v>1171</v>
      </c>
      <c r="H127" s="97" t="s">
        <v>174</v>
      </c>
      <c r="I127" s="94">
        <v>10022.639999999998</v>
      </c>
      <c r="J127" s="96">
        <v>615</v>
      </c>
      <c r="K127" s="84"/>
      <c r="L127" s="94">
        <v>223.56551999999996</v>
      </c>
      <c r="M127" s="95">
        <v>3.6876630381452267E-4</v>
      </c>
      <c r="N127" s="95">
        <v>1.8697152771983392E-3</v>
      </c>
      <c r="O127" s="95">
        <v>1.5852991324297037E-4</v>
      </c>
    </row>
    <row r="128" spans="2:15">
      <c r="B128" s="87" t="s">
        <v>1172</v>
      </c>
      <c r="C128" s="84" t="s">
        <v>1173</v>
      </c>
      <c r="D128" s="97" t="s">
        <v>1153</v>
      </c>
      <c r="E128" s="97" t="s">
        <v>1148</v>
      </c>
      <c r="F128" s="84" t="s">
        <v>1174</v>
      </c>
      <c r="G128" s="97" t="s">
        <v>897</v>
      </c>
      <c r="H128" s="97" t="s">
        <v>174</v>
      </c>
      <c r="I128" s="94">
        <v>691.36999999999989</v>
      </c>
      <c r="J128" s="96">
        <v>7345</v>
      </c>
      <c r="K128" s="84"/>
      <c r="L128" s="94">
        <v>184.18315999999999</v>
      </c>
      <c r="M128" s="95">
        <v>1.3052041392737787E-5</v>
      </c>
      <c r="N128" s="95">
        <v>1.5403541120950408E-3</v>
      </c>
      <c r="O128" s="95">
        <v>1.3060395169888511E-4</v>
      </c>
    </row>
    <row r="129" spans="2:15">
      <c r="B129" s="87" t="s">
        <v>1175</v>
      </c>
      <c r="C129" s="84" t="s">
        <v>1176</v>
      </c>
      <c r="D129" s="97" t="s">
        <v>1153</v>
      </c>
      <c r="E129" s="97" t="s">
        <v>1148</v>
      </c>
      <c r="F129" s="84" t="s">
        <v>1007</v>
      </c>
      <c r="G129" s="97" t="s">
        <v>897</v>
      </c>
      <c r="H129" s="97" t="s">
        <v>174</v>
      </c>
      <c r="I129" s="94">
        <v>1577.9999999999998</v>
      </c>
      <c r="J129" s="96">
        <v>2631</v>
      </c>
      <c r="K129" s="84"/>
      <c r="L129" s="94">
        <v>150.58281999999997</v>
      </c>
      <c r="M129" s="95">
        <v>5.6308566663294566E-5</v>
      </c>
      <c r="N129" s="95">
        <v>1.2593489328658891E-3</v>
      </c>
      <c r="O129" s="95">
        <v>1.067780102695703E-4</v>
      </c>
    </row>
    <row r="130" spans="2:15">
      <c r="B130" s="87" t="s">
        <v>1183</v>
      </c>
      <c r="C130" s="84" t="s">
        <v>1184</v>
      </c>
      <c r="D130" s="97" t="s">
        <v>1153</v>
      </c>
      <c r="E130" s="97" t="s">
        <v>1148</v>
      </c>
      <c r="F130" s="84" t="s">
        <v>1185</v>
      </c>
      <c r="G130" s="97" t="s">
        <v>1186</v>
      </c>
      <c r="H130" s="97" t="s">
        <v>174</v>
      </c>
      <c r="I130" s="94">
        <v>2203.9999999999995</v>
      </c>
      <c r="J130" s="96">
        <v>3765</v>
      </c>
      <c r="K130" s="84"/>
      <c r="L130" s="94">
        <v>300.97063999999995</v>
      </c>
      <c r="M130" s="95">
        <v>4.8441248963095717E-5</v>
      </c>
      <c r="N130" s="95">
        <v>2.5170670486046398E-3</v>
      </c>
      <c r="O130" s="95">
        <v>2.1341774638540537E-4</v>
      </c>
    </row>
    <row r="131" spans="2:15">
      <c r="B131" s="87" t="s">
        <v>1187</v>
      </c>
      <c r="C131" s="84" t="s">
        <v>1188</v>
      </c>
      <c r="D131" s="97" t="s">
        <v>1153</v>
      </c>
      <c r="E131" s="97" t="s">
        <v>1148</v>
      </c>
      <c r="F131" s="84" t="s">
        <v>900</v>
      </c>
      <c r="G131" s="97" t="s">
        <v>490</v>
      </c>
      <c r="H131" s="97" t="s">
        <v>174</v>
      </c>
      <c r="I131" s="94">
        <v>1069.9999999999998</v>
      </c>
      <c r="J131" s="96">
        <v>2154</v>
      </c>
      <c r="K131" s="84"/>
      <c r="L131" s="94">
        <v>83.594369999999984</v>
      </c>
      <c r="M131" s="95">
        <v>1.050788917981753E-6</v>
      </c>
      <c r="N131" s="95">
        <v>6.9911348886344605E-4</v>
      </c>
      <c r="O131" s="95">
        <v>5.9276619327080336E-5</v>
      </c>
    </row>
    <row r="132" spans="2:15">
      <c r="B132" s="87" t="s">
        <v>1189</v>
      </c>
      <c r="C132" s="84" t="s">
        <v>1190</v>
      </c>
      <c r="D132" s="97" t="s">
        <v>1153</v>
      </c>
      <c r="E132" s="97" t="s">
        <v>1148</v>
      </c>
      <c r="F132" s="84" t="s">
        <v>896</v>
      </c>
      <c r="G132" s="97" t="s">
        <v>897</v>
      </c>
      <c r="H132" s="97" t="s">
        <v>174</v>
      </c>
      <c r="I132" s="94">
        <v>599.99999999999989</v>
      </c>
      <c r="J132" s="96">
        <v>2176</v>
      </c>
      <c r="K132" s="84"/>
      <c r="L132" s="94">
        <v>47.354109999999991</v>
      </c>
      <c r="M132" s="95">
        <v>6.0536617156928843E-6</v>
      </c>
      <c r="N132" s="95">
        <v>3.9603022373544295E-4</v>
      </c>
      <c r="O132" s="95">
        <v>3.357871531351559E-5</v>
      </c>
    </row>
    <row r="133" spans="2:15">
      <c r="B133" s="87" t="s">
        <v>1191</v>
      </c>
      <c r="C133" s="84" t="s">
        <v>1192</v>
      </c>
      <c r="D133" s="97" t="s">
        <v>1153</v>
      </c>
      <c r="E133" s="97" t="s">
        <v>1148</v>
      </c>
      <c r="F133" s="84" t="s">
        <v>1193</v>
      </c>
      <c r="G133" s="97" t="s">
        <v>1194</v>
      </c>
      <c r="H133" s="97" t="s">
        <v>174</v>
      </c>
      <c r="I133" s="94">
        <v>0.93999999999999984</v>
      </c>
      <c r="J133" s="96">
        <v>162.5</v>
      </c>
      <c r="K133" s="84"/>
      <c r="L133" s="94">
        <v>5.5499999999999985E-3</v>
      </c>
      <c r="M133" s="95">
        <v>2.6216369104834541E-8</v>
      </c>
      <c r="N133" s="95">
        <v>4.6415564387794603E-8</v>
      </c>
      <c r="O133" s="95">
        <v>3.9354951447722599E-9</v>
      </c>
    </row>
    <row r="134" spans="2:15">
      <c r="B134" s="87" t="s">
        <v>1195</v>
      </c>
      <c r="C134" s="84" t="s">
        <v>1196</v>
      </c>
      <c r="D134" s="97" t="s">
        <v>1153</v>
      </c>
      <c r="E134" s="97" t="s">
        <v>1148</v>
      </c>
      <c r="F134" s="84" t="s">
        <v>1197</v>
      </c>
      <c r="G134" s="97" t="s">
        <v>1150</v>
      </c>
      <c r="H134" s="97" t="s">
        <v>174</v>
      </c>
      <c r="I134" s="94">
        <v>1.1000000000000001</v>
      </c>
      <c r="J134" s="96">
        <v>5010</v>
      </c>
      <c r="K134" s="84"/>
      <c r="L134" s="94">
        <v>0.19988999999999996</v>
      </c>
      <c r="M134" s="95">
        <v>1.6947729612039201E-8</v>
      </c>
      <c r="N134" s="95">
        <v>1.6717130027885159E-6</v>
      </c>
      <c r="O134" s="95">
        <v>1.4174164405198684E-7</v>
      </c>
    </row>
    <row r="135" spans="2:15">
      <c r="B135" s="87" t="s">
        <v>1198</v>
      </c>
      <c r="C135" s="84" t="s">
        <v>1199</v>
      </c>
      <c r="D135" s="97" t="s">
        <v>1153</v>
      </c>
      <c r="E135" s="97" t="s">
        <v>1148</v>
      </c>
      <c r="F135" s="84" t="s">
        <v>1200</v>
      </c>
      <c r="G135" s="97" t="s">
        <v>1150</v>
      </c>
      <c r="H135" s="97" t="s">
        <v>174</v>
      </c>
      <c r="I135" s="94">
        <v>741.99999999999989</v>
      </c>
      <c r="J135" s="96">
        <v>11970</v>
      </c>
      <c r="K135" s="84"/>
      <c r="L135" s="94">
        <v>322.14070999999996</v>
      </c>
      <c r="M135" s="95">
        <v>1.5346562718454544E-5</v>
      </c>
      <c r="N135" s="95">
        <v>2.6941158318801567E-3</v>
      </c>
      <c r="O135" s="95">
        <v>2.2842940543035833E-4</v>
      </c>
    </row>
    <row r="136" spans="2:15">
      <c r="B136" s="83"/>
      <c r="C136" s="84"/>
      <c r="D136" s="84"/>
      <c r="E136" s="84"/>
      <c r="F136" s="84"/>
      <c r="G136" s="84"/>
      <c r="H136" s="84"/>
      <c r="I136" s="94"/>
      <c r="J136" s="96"/>
      <c r="K136" s="84"/>
      <c r="L136" s="84"/>
      <c r="M136" s="84"/>
      <c r="N136" s="95"/>
      <c r="O136" s="84"/>
    </row>
    <row r="137" spans="2:15">
      <c r="B137" s="101" t="s">
        <v>68</v>
      </c>
      <c r="C137" s="82"/>
      <c r="D137" s="82"/>
      <c r="E137" s="82"/>
      <c r="F137" s="82"/>
      <c r="G137" s="82"/>
      <c r="H137" s="82"/>
      <c r="I137" s="91"/>
      <c r="J137" s="93"/>
      <c r="K137" s="91">
        <v>11.490429999999998</v>
      </c>
      <c r="L137" s="91">
        <v>21271.245249999996</v>
      </c>
      <c r="M137" s="82"/>
      <c r="N137" s="92">
        <v>0.17789492856035047</v>
      </c>
      <c r="O137" s="92">
        <v>1.5083402235069369E-2</v>
      </c>
    </row>
    <row r="138" spans="2:15">
      <c r="B138" s="87" t="s">
        <v>1201</v>
      </c>
      <c r="C138" s="84" t="s">
        <v>1202</v>
      </c>
      <c r="D138" s="97" t="s">
        <v>150</v>
      </c>
      <c r="E138" s="97" t="s">
        <v>1148</v>
      </c>
      <c r="F138" s="84"/>
      <c r="G138" s="97" t="s">
        <v>1203</v>
      </c>
      <c r="H138" s="97" t="s">
        <v>1204</v>
      </c>
      <c r="I138" s="94">
        <v>2067.9999999999995</v>
      </c>
      <c r="J138" s="96">
        <v>2319</v>
      </c>
      <c r="K138" s="84"/>
      <c r="L138" s="94">
        <v>178.25107</v>
      </c>
      <c r="M138" s="95">
        <v>9.5380931015518382E-7</v>
      </c>
      <c r="N138" s="95">
        <v>1.4907430660861774E-3</v>
      </c>
      <c r="O138" s="95">
        <v>1.2639751721359646E-4</v>
      </c>
    </row>
    <row r="139" spans="2:15">
      <c r="B139" s="87" t="s">
        <v>1205</v>
      </c>
      <c r="C139" s="84" t="s">
        <v>1206</v>
      </c>
      <c r="D139" s="97" t="s">
        <v>30</v>
      </c>
      <c r="E139" s="97" t="s">
        <v>1148</v>
      </c>
      <c r="F139" s="84"/>
      <c r="G139" s="97" t="s">
        <v>1207</v>
      </c>
      <c r="H139" s="97" t="s">
        <v>176</v>
      </c>
      <c r="I139" s="94">
        <v>204.99999999999997</v>
      </c>
      <c r="J139" s="96">
        <v>21000</v>
      </c>
      <c r="K139" s="84"/>
      <c r="L139" s="94">
        <v>181.48158999999995</v>
      </c>
      <c r="M139" s="95">
        <v>9.7984770642936753E-7</v>
      </c>
      <c r="N139" s="95">
        <v>1.5177604370890704E-3</v>
      </c>
      <c r="O139" s="95">
        <v>1.2868827320910807E-4</v>
      </c>
    </row>
    <row r="140" spans="2:15">
      <c r="B140" s="87" t="s">
        <v>1208</v>
      </c>
      <c r="C140" s="84" t="s">
        <v>1209</v>
      </c>
      <c r="D140" s="97" t="s">
        <v>30</v>
      </c>
      <c r="E140" s="97" t="s">
        <v>1148</v>
      </c>
      <c r="F140" s="84"/>
      <c r="G140" s="97" t="s">
        <v>1203</v>
      </c>
      <c r="H140" s="97" t="s">
        <v>176</v>
      </c>
      <c r="I140" s="94">
        <v>721.99999999999989</v>
      </c>
      <c r="J140" s="96">
        <v>10818</v>
      </c>
      <c r="K140" s="84"/>
      <c r="L140" s="94">
        <v>329.2634799999999</v>
      </c>
      <c r="M140" s="95">
        <v>9.3056403508403235E-7</v>
      </c>
      <c r="N140" s="95">
        <v>2.7536847308989765E-3</v>
      </c>
      <c r="O140" s="95">
        <v>2.3348014898933657E-4</v>
      </c>
    </row>
    <row r="141" spans="2:15">
      <c r="B141" s="87" t="s">
        <v>1210</v>
      </c>
      <c r="C141" s="84" t="s">
        <v>1211</v>
      </c>
      <c r="D141" s="97" t="s">
        <v>1147</v>
      </c>
      <c r="E141" s="97" t="s">
        <v>1148</v>
      </c>
      <c r="F141" s="84"/>
      <c r="G141" s="97" t="s">
        <v>1212</v>
      </c>
      <c r="H141" s="97" t="s">
        <v>174</v>
      </c>
      <c r="I141" s="94">
        <v>191.99999999999997</v>
      </c>
      <c r="J141" s="96">
        <v>12579</v>
      </c>
      <c r="K141" s="94">
        <v>0.64763999999999988</v>
      </c>
      <c r="L141" s="94">
        <v>88.245789999999985</v>
      </c>
      <c r="M141" s="95">
        <v>1.8154762943190028E-6</v>
      </c>
      <c r="N141" s="95">
        <v>7.380140806660904E-4</v>
      </c>
      <c r="O141" s="95">
        <v>6.2574932989476124E-5</v>
      </c>
    </row>
    <row r="142" spans="2:15">
      <c r="B142" s="87" t="s">
        <v>1213</v>
      </c>
      <c r="C142" s="84" t="s">
        <v>1214</v>
      </c>
      <c r="D142" s="97" t="s">
        <v>1147</v>
      </c>
      <c r="E142" s="97" t="s">
        <v>1148</v>
      </c>
      <c r="F142" s="84"/>
      <c r="G142" s="97" t="s">
        <v>1215</v>
      </c>
      <c r="H142" s="97" t="s">
        <v>174</v>
      </c>
      <c r="I142" s="94">
        <v>408.99999999999994</v>
      </c>
      <c r="J142" s="96">
        <v>16476</v>
      </c>
      <c r="K142" s="84"/>
      <c r="L142" s="94">
        <v>244.41206999999994</v>
      </c>
      <c r="M142" s="95">
        <v>1.5778199359777146E-7</v>
      </c>
      <c r="N142" s="95">
        <v>2.0440584094124615E-3</v>
      </c>
      <c r="O142" s="95">
        <v>1.7331216483040319E-4</v>
      </c>
    </row>
    <row r="143" spans="2:15">
      <c r="B143" s="87" t="s">
        <v>1216</v>
      </c>
      <c r="C143" s="84" t="s">
        <v>1217</v>
      </c>
      <c r="D143" s="97" t="s">
        <v>1153</v>
      </c>
      <c r="E143" s="97" t="s">
        <v>1148</v>
      </c>
      <c r="F143" s="84"/>
      <c r="G143" s="97" t="s">
        <v>1150</v>
      </c>
      <c r="H143" s="97" t="s">
        <v>174</v>
      </c>
      <c r="I143" s="94">
        <v>242.85999999999996</v>
      </c>
      <c r="J143" s="96">
        <v>119347</v>
      </c>
      <c r="K143" s="84"/>
      <c r="L143" s="94">
        <v>1051.2718799999996</v>
      </c>
      <c r="M143" s="95">
        <v>6.9411675997362972E-7</v>
      </c>
      <c r="N143" s="95">
        <v>8.7919599342734904E-3</v>
      </c>
      <c r="O143" s="95">
        <v>7.4545502334695589E-4</v>
      </c>
    </row>
    <row r="144" spans="2:15">
      <c r="B144" s="87" t="s">
        <v>1218</v>
      </c>
      <c r="C144" s="84" t="s">
        <v>1219</v>
      </c>
      <c r="D144" s="97" t="s">
        <v>1153</v>
      </c>
      <c r="E144" s="97" t="s">
        <v>1148</v>
      </c>
      <c r="F144" s="84"/>
      <c r="G144" s="97" t="s">
        <v>1215</v>
      </c>
      <c r="H144" s="97" t="s">
        <v>174</v>
      </c>
      <c r="I144" s="94">
        <v>100.99999999999999</v>
      </c>
      <c r="J144" s="96">
        <v>200300</v>
      </c>
      <c r="K144" s="84"/>
      <c r="L144" s="94">
        <v>733.75297999999987</v>
      </c>
      <c r="M144" s="95">
        <v>2.0707703650593264E-7</v>
      </c>
      <c r="N144" s="95">
        <v>6.1364970608875974E-3</v>
      </c>
      <c r="O144" s="95">
        <v>5.2030293518057246E-4</v>
      </c>
    </row>
    <row r="145" spans="2:15">
      <c r="B145" s="87" t="s">
        <v>1220</v>
      </c>
      <c r="C145" s="84" t="s">
        <v>1221</v>
      </c>
      <c r="D145" s="97" t="s">
        <v>1147</v>
      </c>
      <c r="E145" s="97" t="s">
        <v>1148</v>
      </c>
      <c r="F145" s="84"/>
      <c r="G145" s="97" t="s">
        <v>1222</v>
      </c>
      <c r="H145" s="97" t="s">
        <v>174</v>
      </c>
      <c r="I145" s="94">
        <v>506.99999999999994</v>
      </c>
      <c r="J145" s="96">
        <v>10649</v>
      </c>
      <c r="K145" s="84"/>
      <c r="L145" s="94">
        <v>195.82328999999996</v>
      </c>
      <c r="M145" s="95">
        <v>5.8881307420525469E-7</v>
      </c>
      <c r="N145" s="95">
        <v>1.637702437049509E-3</v>
      </c>
      <c r="O145" s="95">
        <v>1.3885794721231175E-4</v>
      </c>
    </row>
    <row r="146" spans="2:15">
      <c r="B146" s="87" t="s">
        <v>1223</v>
      </c>
      <c r="C146" s="84" t="s">
        <v>1224</v>
      </c>
      <c r="D146" s="97" t="s">
        <v>1153</v>
      </c>
      <c r="E146" s="97" t="s">
        <v>1148</v>
      </c>
      <c r="F146" s="84"/>
      <c r="G146" s="97" t="s">
        <v>1225</v>
      </c>
      <c r="H146" s="97" t="s">
        <v>174</v>
      </c>
      <c r="I146" s="94">
        <v>568.99999999999989</v>
      </c>
      <c r="J146" s="96">
        <v>22574</v>
      </c>
      <c r="K146" s="84"/>
      <c r="L146" s="94">
        <v>465.87385999999992</v>
      </c>
      <c r="M146" s="95">
        <v>1.1780718793621266E-7</v>
      </c>
      <c r="N146" s="95">
        <v>3.8961798460216955E-3</v>
      </c>
      <c r="O146" s="95">
        <v>3.3035032686600207E-4</v>
      </c>
    </row>
    <row r="147" spans="2:15">
      <c r="B147" s="87" t="s">
        <v>1226</v>
      </c>
      <c r="C147" s="84" t="s">
        <v>1227</v>
      </c>
      <c r="D147" s="97" t="s">
        <v>1147</v>
      </c>
      <c r="E147" s="97" t="s">
        <v>1148</v>
      </c>
      <c r="F147" s="84"/>
      <c r="G147" s="97" t="s">
        <v>1228</v>
      </c>
      <c r="H147" s="97" t="s">
        <v>174</v>
      </c>
      <c r="I147" s="94">
        <v>1350.9999999999998</v>
      </c>
      <c r="J147" s="96">
        <v>8390</v>
      </c>
      <c r="K147" s="84"/>
      <c r="L147" s="94">
        <v>411.1164599999999</v>
      </c>
      <c r="M147" s="95">
        <v>5.1031588836788941E-6</v>
      </c>
      <c r="N147" s="95">
        <v>3.4382346882904837E-3</v>
      </c>
      <c r="O147" s="95">
        <v>2.9152195175963225E-4</v>
      </c>
    </row>
    <row r="148" spans="2:15">
      <c r="B148" s="87" t="s">
        <v>1229</v>
      </c>
      <c r="C148" s="84" t="s">
        <v>1230</v>
      </c>
      <c r="D148" s="97" t="s">
        <v>30</v>
      </c>
      <c r="E148" s="97" t="s">
        <v>1148</v>
      </c>
      <c r="F148" s="84"/>
      <c r="G148" s="97" t="s">
        <v>1186</v>
      </c>
      <c r="H148" s="97" t="s">
        <v>176</v>
      </c>
      <c r="I148" s="94">
        <v>268.99999999999994</v>
      </c>
      <c r="J148" s="96">
        <v>16090</v>
      </c>
      <c r="K148" s="84"/>
      <c r="L148" s="94">
        <v>182.46001999999996</v>
      </c>
      <c r="M148" s="95">
        <v>6.2345658570958502E-7</v>
      </c>
      <c r="N148" s="95">
        <v>1.5259432083798723E-3</v>
      </c>
      <c r="O148" s="95">
        <v>1.2938207618469358E-4</v>
      </c>
    </row>
    <row r="149" spans="2:15">
      <c r="B149" s="87" t="s">
        <v>1231</v>
      </c>
      <c r="C149" s="84" t="s">
        <v>1232</v>
      </c>
      <c r="D149" s="97" t="s">
        <v>134</v>
      </c>
      <c r="E149" s="97" t="s">
        <v>1148</v>
      </c>
      <c r="F149" s="84"/>
      <c r="G149" s="97" t="s">
        <v>1215</v>
      </c>
      <c r="H149" s="97" t="s">
        <v>177</v>
      </c>
      <c r="I149" s="94">
        <v>975.99999999999989</v>
      </c>
      <c r="J149" s="96">
        <v>5762</v>
      </c>
      <c r="K149" s="84"/>
      <c r="L149" s="94">
        <v>266.47959000000003</v>
      </c>
      <c r="M149" s="95">
        <v>1.167048653887699E-5</v>
      </c>
      <c r="N149" s="95">
        <v>2.2286127148969568E-3</v>
      </c>
      <c r="O149" s="95">
        <v>1.8896020407673924E-4</v>
      </c>
    </row>
    <row r="150" spans="2:15">
      <c r="B150" s="87" t="s">
        <v>1233</v>
      </c>
      <c r="C150" s="84" t="s">
        <v>1234</v>
      </c>
      <c r="D150" s="97" t="s">
        <v>134</v>
      </c>
      <c r="E150" s="97" t="s">
        <v>1148</v>
      </c>
      <c r="F150" s="84"/>
      <c r="G150" s="97" t="s">
        <v>1203</v>
      </c>
      <c r="H150" s="97" t="s">
        <v>177</v>
      </c>
      <c r="I150" s="94">
        <v>5145.9999999999991</v>
      </c>
      <c r="J150" s="96">
        <v>629.79999999999995</v>
      </c>
      <c r="K150" s="84"/>
      <c r="L150" s="94">
        <v>153.57246999999998</v>
      </c>
      <c r="M150" s="95">
        <v>1.610731592574071E-6</v>
      </c>
      <c r="N150" s="95">
        <v>1.2843518683743524E-3</v>
      </c>
      <c r="O150" s="95">
        <v>1.0889796577579885E-4</v>
      </c>
    </row>
    <row r="151" spans="2:15">
      <c r="B151" s="87" t="s">
        <v>1235</v>
      </c>
      <c r="C151" s="84" t="s">
        <v>1236</v>
      </c>
      <c r="D151" s="97" t="s">
        <v>1147</v>
      </c>
      <c r="E151" s="97" t="s">
        <v>1148</v>
      </c>
      <c r="F151" s="84"/>
      <c r="G151" s="97" t="s">
        <v>1237</v>
      </c>
      <c r="H151" s="97" t="s">
        <v>174</v>
      </c>
      <c r="I151" s="94">
        <v>0.2</v>
      </c>
      <c r="J151" s="96">
        <v>708</v>
      </c>
      <c r="K151" s="84"/>
      <c r="L151" s="94">
        <v>5.1500000000000001E-3</v>
      </c>
      <c r="M151" s="95">
        <v>5.9525069612842687E-11</v>
      </c>
      <c r="N151" s="95">
        <v>4.3070298485971578E-8</v>
      </c>
      <c r="O151" s="95">
        <v>3.6518558550589446E-9</v>
      </c>
    </row>
    <row r="152" spans="2:15">
      <c r="B152" s="87" t="s">
        <v>1238</v>
      </c>
      <c r="C152" s="84" t="s">
        <v>1239</v>
      </c>
      <c r="D152" s="97" t="s">
        <v>1147</v>
      </c>
      <c r="E152" s="97" t="s">
        <v>1148</v>
      </c>
      <c r="F152" s="84"/>
      <c r="G152" s="97" t="s">
        <v>1237</v>
      </c>
      <c r="H152" s="97" t="s">
        <v>174</v>
      </c>
      <c r="I152" s="94">
        <v>6229.9999999999991</v>
      </c>
      <c r="J152" s="96">
        <v>2946</v>
      </c>
      <c r="K152" s="84"/>
      <c r="L152" s="94">
        <v>665.68434999999988</v>
      </c>
      <c r="M152" s="95">
        <v>6.2373290400096211E-7</v>
      </c>
      <c r="N152" s="95">
        <v>5.5672278935805768E-3</v>
      </c>
      <c r="O152" s="95">
        <v>4.7203559051817618E-4</v>
      </c>
    </row>
    <row r="153" spans="2:15">
      <c r="B153" s="87" t="s">
        <v>1240</v>
      </c>
      <c r="C153" s="84" t="s">
        <v>1241</v>
      </c>
      <c r="D153" s="97" t="s">
        <v>1147</v>
      </c>
      <c r="E153" s="97" t="s">
        <v>1148</v>
      </c>
      <c r="F153" s="84"/>
      <c r="G153" s="97" t="s">
        <v>1171</v>
      </c>
      <c r="H153" s="97" t="s">
        <v>174</v>
      </c>
      <c r="I153" s="94">
        <v>232.99999999999997</v>
      </c>
      <c r="J153" s="96">
        <v>26100</v>
      </c>
      <c r="K153" s="84"/>
      <c r="L153" s="94">
        <v>220.56874999999997</v>
      </c>
      <c r="M153" s="95">
        <v>8.7082107820850076E-7</v>
      </c>
      <c r="N153" s="95">
        <v>1.8446527959568237E-3</v>
      </c>
      <c r="O153" s="95">
        <v>1.5640490895738493E-4</v>
      </c>
    </row>
    <row r="154" spans="2:15">
      <c r="B154" s="87" t="s">
        <v>1242</v>
      </c>
      <c r="C154" s="84" t="s">
        <v>1243</v>
      </c>
      <c r="D154" s="97" t="s">
        <v>1147</v>
      </c>
      <c r="E154" s="97" t="s">
        <v>1148</v>
      </c>
      <c r="F154" s="84"/>
      <c r="G154" s="97" t="s">
        <v>1222</v>
      </c>
      <c r="H154" s="97" t="s">
        <v>174</v>
      </c>
      <c r="I154" s="94">
        <v>91.249999999999986</v>
      </c>
      <c r="J154" s="96">
        <v>47133</v>
      </c>
      <c r="K154" s="84"/>
      <c r="L154" s="94">
        <v>155.99314000000001</v>
      </c>
      <c r="M154" s="95">
        <v>5.7179957558246985E-7</v>
      </c>
      <c r="N154" s="95">
        <v>1.3045963304007676E-3</v>
      </c>
      <c r="O154" s="95">
        <v>1.106144585743747E-4</v>
      </c>
    </row>
    <row r="155" spans="2:15">
      <c r="B155" s="87" t="s">
        <v>1244</v>
      </c>
      <c r="C155" s="84" t="s">
        <v>1245</v>
      </c>
      <c r="D155" s="97" t="s">
        <v>30</v>
      </c>
      <c r="E155" s="97" t="s">
        <v>1148</v>
      </c>
      <c r="F155" s="84"/>
      <c r="G155" s="97" t="s">
        <v>1237</v>
      </c>
      <c r="H155" s="97" t="s">
        <v>176</v>
      </c>
      <c r="I155" s="94">
        <v>835.99999999999989</v>
      </c>
      <c r="J155" s="96">
        <v>5271</v>
      </c>
      <c r="K155" s="84"/>
      <c r="L155" s="94">
        <v>185.76277999999996</v>
      </c>
      <c r="M155" s="95">
        <v>6.6890779529390092E-7</v>
      </c>
      <c r="N155" s="95">
        <v>1.5535647344046349E-3</v>
      </c>
      <c r="O155" s="95">
        <v>1.3172405743592746E-4</v>
      </c>
    </row>
    <row r="156" spans="2:15">
      <c r="B156" s="87" t="s">
        <v>1246</v>
      </c>
      <c r="C156" s="84" t="s">
        <v>1247</v>
      </c>
      <c r="D156" s="97" t="s">
        <v>1153</v>
      </c>
      <c r="E156" s="97" t="s">
        <v>1148</v>
      </c>
      <c r="F156" s="84"/>
      <c r="G156" s="97" t="s">
        <v>1215</v>
      </c>
      <c r="H156" s="97" t="s">
        <v>174</v>
      </c>
      <c r="I156" s="94">
        <v>16.999999999999996</v>
      </c>
      <c r="J156" s="96">
        <v>198400</v>
      </c>
      <c r="K156" s="84"/>
      <c r="L156" s="94">
        <v>122.33145999999998</v>
      </c>
      <c r="M156" s="95">
        <v>3.5810563467419732E-7</v>
      </c>
      <c r="N156" s="95">
        <v>1.0230781546455713E-3</v>
      </c>
      <c r="O156" s="95">
        <v>8.6745021059982328E-5</v>
      </c>
    </row>
    <row r="157" spans="2:15">
      <c r="B157" s="87" t="s">
        <v>1248</v>
      </c>
      <c r="C157" s="84" t="s">
        <v>1249</v>
      </c>
      <c r="D157" s="97" t="s">
        <v>1147</v>
      </c>
      <c r="E157" s="97" t="s">
        <v>1148</v>
      </c>
      <c r="F157" s="84"/>
      <c r="G157" s="97" t="s">
        <v>1212</v>
      </c>
      <c r="H157" s="97" t="s">
        <v>174</v>
      </c>
      <c r="I157" s="94">
        <v>193.99999999999997</v>
      </c>
      <c r="J157" s="96">
        <v>12309</v>
      </c>
      <c r="K157" s="94">
        <v>0.66846000000000005</v>
      </c>
      <c r="L157" s="94">
        <v>87.279259999999979</v>
      </c>
      <c r="M157" s="95">
        <v>1.2563155272970617E-6</v>
      </c>
      <c r="N157" s="95">
        <v>7.2993083103586778E-4</v>
      </c>
      <c r="O157" s="95">
        <v>6.1889568282759585E-5</v>
      </c>
    </row>
    <row r="158" spans="2:15">
      <c r="B158" s="87" t="s">
        <v>1250</v>
      </c>
      <c r="C158" s="84" t="s">
        <v>1251</v>
      </c>
      <c r="D158" s="97" t="s">
        <v>134</v>
      </c>
      <c r="E158" s="97" t="s">
        <v>1148</v>
      </c>
      <c r="F158" s="84"/>
      <c r="G158" s="97" t="s">
        <v>1252</v>
      </c>
      <c r="H158" s="97" t="s">
        <v>177</v>
      </c>
      <c r="I158" s="94">
        <v>1601.9999999999998</v>
      </c>
      <c r="J158" s="96">
        <v>589.29999999999995</v>
      </c>
      <c r="K158" s="84"/>
      <c r="L158" s="94">
        <v>44.734239999999993</v>
      </c>
      <c r="M158" s="95">
        <v>7.9868387068617132E-8</v>
      </c>
      <c r="N158" s="95">
        <v>3.7411981928992015E-4</v>
      </c>
      <c r="O158" s="95">
        <v>3.172097014866253E-5</v>
      </c>
    </row>
    <row r="159" spans="2:15">
      <c r="B159" s="87" t="s">
        <v>1253</v>
      </c>
      <c r="C159" s="84" t="s">
        <v>1254</v>
      </c>
      <c r="D159" s="97" t="s">
        <v>134</v>
      </c>
      <c r="E159" s="97" t="s">
        <v>1148</v>
      </c>
      <c r="F159" s="84"/>
      <c r="G159" s="97" t="s">
        <v>1212</v>
      </c>
      <c r="H159" s="97" t="s">
        <v>177</v>
      </c>
      <c r="I159" s="94">
        <v>4701.9999999999991</v>
      </c>
      <c r="J159" s="96">
        <v>616.79999999999995</v>
      </c>
      <c r="K159" s="84"/>
      <c r="L159" s="94">
        <v>137.42568999999997</v>
      </c>
      <c r="M159" s="95">
        <v>4.8207630654828374E-6</v>
      </c>
      <c r="N159" s="95">
        <v>1.149313686978757E-3</v>
      </c>
      <c r="O159" s="95">
        <v>9.7448312749905895E-5</v>
      </c>
    </row>
    <row r="160" spans="2:15">
      <c r="B160" s="87" t="s">
        <v>1255</v>
      </c>
      <c r="C160" s="84" t="s">
        <v>1256</v>
      </c>
      <c r="D160" s="97" t="s">
        <v>30</v>
      </c>
      <c r="E160" s="97" t="s">
        <v>1148</v>
      </c>
      <c r="F160" s="84"/>
      <c r="G160" s="97" t="s">
        <v>1257</v>
      </c>
      <c r="H160" s="97" t="s">
        <v>176</v>
      </c>
      <c r="I160" s="94">
        <v>1559.9999999999998</v>
      </c>
      <c r="J160" s="96">
        <v>1650</v>
      </c>
      <c r="K160" s="84"/>
      <c r="L160" s="94">
        <v>108.50953999999997</v>
      </c>
      <c r="M160" s="95">
        <v>1.9765529155100064E-6</v>
      </c>
      <c r="N160" s="95">
        <v>9.0748316046125653E-4</v>
      </c>
      <c r="O160" s="95">
        <v>7.6943922131796633E-5</v>
      </c>
    </row>
    <row r="161" spans="2:15">
      <c r="B161" s="87" t="s">
        <v>1258</v>
      </c>
      <c r="C161" s="84" t="s">
        <v>1259</v>
      </c>
      <c r="D161" s="97" t="s">
        <v>1147</v>
      </c>
      <c r="E161" s="97" t="s">
        <v>1148</v>
      </c>
      <c r="F161" s="84"/>
      <c r="G161" s="97" t="s">
        <v>1155</v>
      </c>
      <c r="H161" s="97" t="s">
        <v>174</v>
      </c>
      <c r="I161" s="94">
        <v>631.99999999999989</v>
      </c>
      <c r="J161" s="96">
        <v>5444</v>
      </c>
      <c r="K161" s="84"/>
      <c r="L161" s="94">
        <v>124.79084999999998</v>
      </c>
      <c r="M161" s="95">
        <v>2.7070014102920522E-6</v>
      </c>
      <c r="N161" s="95">
        <v>1.0436464384112826E-3</v>
      </c>
      <c r="O161" s="95">
        <v>8.8488970141802406E-5</v>
      </c>
    </row>
    <row r="162" spans="2:15">
      <c r="B162" s="87" t="s">
        <v>1260</v>
      </c>
      <c r="C162" s="84" t="s">
        <v>1261</v>
      </c>
      <c r="D162" s="97" t="s">
        <v>1147</v>
      </c>
      <c r="E162" s="97" t="s">
        <v>1148</v>
      </c>
      <c r="F162" s="84"/>
      <c r="G162" s="97" t="s">
        <v>1252</v>
      </c>
      <c r="H162" s="97" t="s">
        <v>174</v>
      </c>
      <c r="I162" s="94">
        <v>641.99999999999989</v>
      </c>
      <c r="J162" s="96">
        <v>6949</v>
      </c>
      <c r="K162" s="84"/>
      <c r="L162" s="94">
        <v>161.80982999999995</v>
      </c>
      <c r="M162" s="95">
        <v>2.4973630063937389E-6</v>
      </c>
      <c r="N162" s="95">
        <v>1.3532422671969546E-3</v>
      </c>
      <c r="O162" s="95">
        <v>1.1473906312458103E-4</v>
      </c>
    </row>
    <row r="163" spans="2:15">
      <c r="B163" s="87" t="s">
        <v>1262</v>
      </c>
      <c r="C163" s="84" t="s">
        <v>1263</v>
      </c>
      <c r="D163" s="97" t="s">
        <v>1147</v>
      </c>
      <c r="E163" s="97" t="s">
        <v>1148</v>
      </c>
      <c r="F163" s="84"/>
      <c r="G163" s="97" t="s">
        <v>1252</v>
      </c>
      <c r="H163" s="97" t="s">
        <v>174</v>
      </c>
      <c r="I163" s="94">
        <v>823.99999999999989</v>
      </c>
      <c r="J163" s="96">
        <v>12228</v>
      </c>
      <c r="K163" s="84"/>
      <c r="L163" s="94">
        <v>365.45187999999996</v>
      </c>
      <c r="M163" s="95">
        <v>4.3002961515846036E-7</v>
      </c>
      <c r="N163" s="95">
        <v>3.0563342823028087E-3</v>
      </c>
      <c r="O163" s="95">
        <v>2.5914127916899001E-4</v>
      </c>
    </row>
    <row r="164" spans="2:15">
      <c r="B164" s="87" t="s">
        <v>1264</v>
      </c>
      <c r="C164" s="84" t="s">
        <v>1265</v>
      </c>
      <c r="D164" s="97" t="s">
        <v>1266</v>
      </c>
      <c r="E164" s="97" t="s">
        <v>1148</v>
      </c>
      <c r="F164" s="84"/>
      <c r="G164" s="97" t="s">
        <v>1252</v>
      </c>
      <c r="H164" s="97" t="s">
        <v>179</v>
      </c>
      <c r="I164" s="94">
        <v>25469.999999999996</v>
      </c>
      <c r="J164" s="96">
        <v>784</v>
      </c>
      <c r="K164" s="84"/>
      <c r="L164" s="94">
        <v>92.521960000000007</v>
      </c>
      <c r="M164" s="95">
        <v>9.9829742275508075E-7</v>
      </c>
      <c r="N164" s="95">
        <v>7.7377639489458708E-4</v>
      </c>
      <c r="O164" s="95">
        <v>6.5607157543209608E-5</v>
      </c>
    </row>
    <row r="165" spans="2:15">
      <c r="B165" s="87" t="s">
        <v>1267</v>
      </c>
      <c r="C165" s="84" t="s">
        <v>1268</v>
      </c>
      <c r="D165" s="97" t="s">
        <v>1153</v>
      </c>
      <c r="E165" s="97" t="s">
        <v>1148</v>
      </c>
      <c r="F165" s="84"/>
      <c r="G165" s="97" t="s">
        <v>1225</v>
      </c>
      <c r="H165" s="97" t="s">
        <v>174</v>
      </c>
      <c r="I165" s="94">
        <v>2525.9999999999995</v>
      </c>
      <c r="J165" s="96">
        <v>4865</v>
      </c>
      <c r="K165" s="84"/>
      <c r="L165" s="94">
        <v>445.7216699999999</v>
      </c>
      <c r="M165" s="95">
        <v>5.5257391493379108E-7</v>
      </c>
      <c r="N165" s="95">
        <v>3.7276437608865474E-3</v>
      </c>
      <c r="O165" s="95">
        <v>3.1606044472158259E-4</v>
      </c>
    </row>
    <row r="166" spans="2:15">
      <c r="B166" s="87" t="s">
        <v>1269</v>
      </c>
      <c r="C166" s="84" t="s">
        <v>1270</v>
      </c>
      <c r="D166" s="97" t="s">
        <v>1147</v>
      </c>
      <c r="E166" s="97" t="s">
        <v>1148</v>
      </c>
      <c r="F166" s="84"/>
      <c r="G166" s="97" t="s">
        <v>1237</v>
      </c>
      <c r="H166" s="97" t="s">
        <v>174</v>
      </c>
      <c r="I166" s="94">
        <v>1251.9999999999998</v>
      </c>
      <c r="J166" s="96">
        <v>7174</v>
      </c>
      <c r="K166" s="84"/>
      <c r="L166" s="94">
        <v>325.77162999999996</v>
      </c>
      <c r="M166" s="95">
        <v>4.9749555255267795E-7</v>
      </c>
      <c r="N166" s="95">
        <v>2.7244818140507751E-3</v>
      </c>
      <c r="O166" s="95">
        <v>2.3100408435487301E-4</v>
      </c>
    </row>
    <row r="167" spans="2:15">
      <c r="B167" s="87" t="s">
        <v>1271</v>
      </c>
      <c r="C167" s="84" t="s">
        <v>1272</v>
      </c>
      <c r="D167" s="97" t="s">
        <v>1266</v>
      </c>
      <c r="E167" s="97" t="s">
        <v>1148</v>
      </c>
      <c r="F167" s="84"/>
      <c r="G167" s="97" t="s">
        <v>1252</v>
      </c>
      <c r="H167" s="97" t="s">
        <v>179</v>
      </c>
      <c r="I167" s="94">
        <v>14714.999999999998</v>
      </c>
      <c r="J167" s="96">
        <v>1550</v>
      </c>
      <c r="K167" s="94">
        <v>2.0454099999999995</v>
      </c>
      <c r="L167" s="94">
        <v>107.72514999999999</v>
      </c>
      <c r="M167" s="95">
        <v>3.2958204842115329E-7</v>
      </c>
      <c r="N167" s="95">
        <v>9.0092317765942925E-4</v>
      </c>
      <c r="O167" s="95">
        <v>7.6387712575651072E-5</v>
      </c>
    </row>
    <row r="168" spans="2:15">
      <c r="B168" s="87" t="s">
        <v>1273</v>
      </c>
      <c r="C168" s="84" t="s">
        <v>1274</v>
      </c>
      <c r="D168" s="97" t="s">
        <v>30</v>
      </c>
      <c r="E168" s="97" t="s">
        <v>1148</v>
      </c>
      <c r="F168" s="84"/>
      <c r="G168" s="97" t="s">
        <v>1203</v>
      </c>
      <c r="H168" s="97" t="s">
        <v>176</v>
      </c>
      <c r="I168" s="94">
        <v>1170.9999999999998</v>
      </c>
      <c r="J168" s="96">
        <v>3714.5</v>
      </c>
      <c r="K168" s="84"/>
      <c r="L168" s="94">
        <v>183.36510999999996</v>
      </c>
      <c r="M168" s="95">
        <v>2.1190125923924773E-6</v>
      </c>
      <c r="N168" s="95">
        <v>1.5335126251675747E-3</v>
      </c>
      <c r="O168" s="95">
        <v>1.3002387389651014E-4</v>
      </c>
    </row>
    <row r="169" spans="2:15">
      <c r="B169" s="87" t="s">
        <v>1275</v>
      </c>
      <c r="C169" s="84" t="s">
        <v>1276</v>
      </c>
      <c r="D169" s="97" t="s">
        <v>30</v>
      </c>
      <c r="E169" s="97" t="s">
        <v>1148</v>
      </c>
      <c r="F169" s="84"/>
      <c r="G169" s="97" t="s">
        <v>1237</v>
      </c>
      <c r="H169" s="97" t="s">
        <v>176</v>
      </c>
      <c r="I169" s="94">
        <v>1870.9999999999998</v>
      </c>
      <c r="J169" s="96">
        <v>1238.5999999999999</v>
      </c>
      <c r="K169" s="84"/>
      <c r="L169" s="94">
        <v>97.693199999999976</v>
      </c>
      <c r="M169" s="95">
        <v>6.5272667711679622E-7</v>
      </c>
      <c r="N169" s="95">
        <v>8.170243269999452E-4</v>
      </c>
      <c r="O169" s="95">
        <v>6.9274074644552313E-5</v>
      </c>
    </row>
    <row r="170" spans="2:15">
      <c r="B170" s="87" t="s">
        <v>1277</v>
      </c>
      <c r="C170" s="84" t="s">
        <v>1278</v>
      </c>
      <c r="D170" s="97" t="s">
        <v>1153</v>
      </c>
      <c r="E170" s="97" t="s">
        <v>1148</v>
      </c>
      <c r="F170" s="84"/>
      <c r="G170" s="97" t="s">
        <v>1279</v>
      </c>
      <c r="H170" s="97" t="s">
        <v>174</v>
      </c>
      <c r="I170" s="94">
        <v>532.99999999999989</v>
      </c>
      <c r="J170" s="96">
        <v>3717</v>
      </c>
      <c r="K170" s="84"/>
      <c r="L170" s="94">
        <v>71.856710000000007</v>
      </c>
      <c r="M170" s="95">
        <v>9.775903999668974E-7</v>
      </c>
      <c r="N170" s="95">
        <v>6.0094950445046581E-4</v>
      </c>
      <c r="O170" s="95">
        <v>5.0953465463839345E-5</v>
      </c>
    </row>
    <row r="171" spans="2:15">
      <c r="B171" s="87" t="s">
        <v>1280</v>
      </c>
      <c r="C171" s="84" t="s">
        <v>1281</v>
      </c>
      <c r="D171" s="97" t="s">
        <v>30</v>
      </c>
      <c r="E171" s="97" t="s">
        <v>1148</v>
      </c>
      <c r="F171" s="84"/>
      <c r="G171" s="97" t="s">
        <v>1282</v>
      </c>
      <c r="H171" s="97" t="s">
        <v>176</v>
      </c>
      <c r="I171" s="94">
        <v>345.99999999999994</v>
      </c>
      <c r="J171" s="96">
        <v>6670</v>
      </c>
      <c r="K171" s="84"/>
      <c r="L171" s="94">
        <v>97.288460000000001</v>
      </c>
      <c r="M171" s="95">
        <v>5.0506878861732598E-7</v>
      </c>
      <c r="N171" s="95">
        <v>8.1363941969718576E-4</v>
      </c>
      <c r="O171" s="95">
        <v>6.8987074229255902E-5</v>
      </c>
    </row>
    <row r="172" spans="2:15">
      <c r="B172" s="87" t="s">
        <v>1283</v>
      </c>
      <c r="C172" s="84" t="s">
        <v>1284</v>
      </c>
      <c r="D172" s="97" t="s">
        <v>30</v>
      </c>
      <c r="E172" s="97" t="s">
        <v>1148</v>
      </c>
      <c r="F172" s="84"/>
      <c r="G172" s="97" t="s">
        <v>1150</v>
      </c>
      <c r="H172" s="97" t="s">
        <v>176</v>
      </c>
      <c r="I172" s="94">
        <v>368.99999999999994</v>
      </c>
      <c r="J172" s="96">
        <v>4132</v>
      </c>
      <c r="K172" s="84"/>
      <c r="L172" s="94">
        <v>64.275589999999994</v>
      </c>
      <c r="M172" s="95">
        <v>1.9846125939943983E-6</v>
      </c>
      <c r="N172" s="95">
        <v>5.3754734886639409E-4</v>
      </c>
      <c r="O172" s="95">
        <v>4.5577706733760802E-5</v>
      </c>
    </row>
    <row r="173" spans="2:15">
      <c r="B173" s="87" t="s">
        <v>1285</v>
      </c>
      <c r="C173" s="84" t="s">
        <v>1286</v>
      </c>
      <c r="D173" s="97" t="s">
        <v>1147</v>
      </c>
      <c r="E173" s="97" t="s">
        <v>1148</v>
      </c>
      <c r="F173" s="84"/>
      <c r="G173" s="97" t="s">
        <v>1287</v>
      </c>
      <c r="H173" s="97" t="s">
        <v>174</v>
      </c>
      <c r="I173" s="94">
        <v>316.99999999999994</v>
      </c>
      <c r="J173" s="96">
        <v>5783</v>
      </c>
      <c r="K173" s="84"/>
      <c r="L173" s="94">
        <v>66.490560000000002</v>
      </c>
      <c r="M173" s="95">
        <v>4.5853556939751478E-7</v>
      </c>
      <c r="N173" s="95">
        <v>5.5607150790279664E-4</v>
      </c>
      <c r="O173" s="95">
        <v>4.7148338027601566E-5</v>
      </c>
    </row>
    <row r="174" spans="2:15">
      <c r="B174" s="87" t="s">
        <v>1288</v>
      </c>
      <c r="C174" s="84" t="s">
        <v>1289</v>
      </c>
      <c r="D174" s="97" t="s">
        <v>30</v>
      </c>
      <c r="E174" s="97" t="s">
        <v>1148</v>
      </c>
      <c r="F174" s="84"/>
      <c r="G174" s="97" t="s">
        <v>1287</v>
      </c>
      <c r="H174" s="97" t="s">
        <v>176</v>
      </c>
      <c r="I174" s="94">
        <v>1335.9999999999998</v>
      </c>
      <c r="J174" s="96">
        <v>3060</v>
      </c>
      <c r="K174" s="84"/>
      <c r="L174" s="94">
        <v>172.34046999999998</v>
      </c>
      <c r="M174" s="95">
        <v>1.0804631598459381E-6</v>
      </c>
      <c r="N174" s="95">
        <v>1.4413117444878893E-3</v>
      </c>
      <c r="O174" s="95">
        <v>1.2220632124914765E-4</v>
      </c>
    </row>
    <row r="175" spans="2:15">
      <c r="B175" s="87" t="s">
        <v>1290</v>
      </c>
      <c r="C175" s="84" t="s">
        <v>1291</v>
      </c>
      <c r="D175" s="97" t="s">
        <v>30</v>
      </c>
      <c r="E175" s="97" t="s">
        <v>1148</v>
      </c>
      <c r="F175" s="84"/>
      <c r="G175" s="97" t="s">
        <v>1212</v>
      </c>
      <c r="H175" s="97" t="s">
        <v>176</v>
      </c>
      <c r="I175" s="94">
        <v>1046.9999999999998</v>
      </c>
      <c r="J175" s="96">
        <v>4127</v>
      </c>
      <c r="K175" s="84"/>
      <c r="L175" s="94">
        <v>182.15476999999996</v>
      </c>
      <c r="M175" s="95">
        <v>2.9334700343444331E-6</v>
      </c>
      <c r="N175" s="95">
        <v>1.5233903523385437E-3</v>
      </c>
      <c r="O175" s="95">
        <v>1.2916562395173112E-4</v>
      </c>
    </row>
    <row r="176" spans="2:15">
      <c r="B176" s="87" t="s">
        <v>1292</v>
      </c>
      <c r="C176" s="84" t="s">
        <v>1293</v>
      </c>
      <c r="D176" s="97" t="s">
        <v>30</v>
      </c>
      <c r="E176" s="97" t="s">
        <v>1148</v>
      </c>
      <c r="F176" s="84"/>
      <c r="G176" s="97" t="s">
        <v>1203</v>
      </c>
      <c r="H176" s="97" t="s">
        <v>176</v>
      </c>
      <c r="I176" s="94">
        <v>582.99999999999989</v>
      </c>
      <c r="J176" s="96">
        <v>9616</v>
      </c>
      <c r="K176" s="84"/>
      <c r="L176" s="94">
        <v>236.33192999999997</v>
      </c>
      <c r="M176" s="95">
        <v>5.9489795918367333E-6</v>
      </c>
      <c r="N176" s="95">
        <v>1.9764828673525707E-3</v>
      </c>
      <c r="O176" s="95">
        <v>1.6758255190444282E-4</v>
      </c>
    </row>
    <row r="177" spans="2:15">
      <c r="B177" s="87" t="s">
        <v>1294</v>
      </c>
      <c r="C177" s="84" t="s">
        <v>1295</v>
      </c>
      <c r="D177" s="97" t="s">
        <v>134</v>
      </c>
      <c r="E177" s="97" t="s">
        <v>1148</v>
      </c>
      <c r="F177" s="84"/>
      <c r="G177" s="97" t="s">
        <v>1252</v>
      </c>
      <c r="H177" s="97" t="s">
        <v>177</v>
      </c>
      <c r="I177" s="94">
        <v>11656.999999999998</v>
      </c>
      <c r="J177" s="96">
        <v>577</v>
      </c>
      <c r="K177" s="84"/>
      <c r="L177" s="94">
        <v>318.71571999999992</v>
      </c>
      <c r="M177" s="95">
        <v>7.6277666620308082E-5</v>
      </c>
      <c r="N177" s="95">
        <v>2.6654720762274444E-3</v>
      </c>
      <c r="O177" s="95">
        <v>2.2600075110317027E-4</v>
      </c>
    </row>
    <row r="178" spans="2:15">
      <c r="B178" s="87" t="s">
        <v>1296</v>
      </c>
      <c r="C178" s="84" t="s">
        <v>1297</v>
      </c>
      <c r="D178" s="97" t="s">
        <v>30</v>
      </c>
      <c r="E178" s="97" t="s">
        <v>1148</v>
      </c>
      <c r="F178" s="84"/>
      <c r="G178" s="97" t="s">
        <v>1252</v>
      </c>
      <c r="H178" s="97" t="s">
        <v>176</v>
      </c>
      <c r="I178" s="94">
        <v>3397.9999999999995</v>
      </c>
      <c r="J178" s="96">
        <v>1628.2</v>
      </c>
      <c r="K178" s="84"/>
      <c r="L178" s="94">
        <v>233.23328999999995</v>
      </c>
      <c r="M178" s="95">
        <v>9.3501010307583831E-7</v>
      </c>
      <c r="N178" s="95">
        <v>1.9505684305175083E-3</v>
      </c>
      <c r="O178" s="95">
        <v>1.6538531178274965E-4</v>
      </c>
    </row>
    <row r="179" spans="2:15">
      <c r="B179" s="87" t="s">
        <v>1298</v>
      </c>
      <c r="C179" s="84" t="s">
        <v>1299</v>
      </c>
      <c r="D179" s="97" t="s">
        <v>30</v>
      </c>
      <c r="E179" s="97" t="s">
        <v>1148</v>
      </c>
      <c r="F179" s="84"/>
      <c r="G179" s="97" t="s">
        <v>1225</v>
      </c>
      <c r="H179" s="97" t="s">
        <v>181</v>
      </c>
      <c r="I179" s="94">
        <v>10071.999999999998</v>
      </c>
      <c r="J179" s="96">
        <v>7888</v>
      </c>
      <c r="K179" s="84"/>
      <c r="L179" s="94">
        <v>325.25985999999995</v>
      </c>
      <c r="M179" s="95">
        <v>3.2782235144816714E-6</v>
      </c>
      <c r="N179" s="95">
        <v>2.7202017972243349E-3</v>
      </c>
      <c r="O179" s="95">
        <v>2.3064118915663154E-4</v>
      </c>
    </row>
    <row r="180" spans="2:15">
      <c r="B180" s="87" t="s">
        <v>1300</v>
      </c>
      <c r="C180" s="84" t="s">
        <v>1301</v>
      </c>
      <c r="D180" s="97" t="s">
        <v>1153</v>
      </c>
      <c r="E180" s="97" t="s">
        <v>1148</v>
      </c>
      <c r="F180" s="84"/>
      <c r="G180" s="97" t="s">
        <v>1215</v>
      </c>
      <c r="H180" s="97" t="s">
        <v>174</v>
      </c>
      <c r="I180" s="94">
        <v>216.99999999999997</v>
      </c>
      <c r="J180" s="96">
        <v>13048</v>
      </c>
      <c r="K180" s="84"/>
      <c r="L180" s="94">
        <v>102.69546000000001</v>
      </c>
      <c r="M180" s="95">
        <v>1.587985695395584E-6</v>
      </c>
      <c r="N180" s="95">
        <v>8.588590515250787E-4</v>
      </c>
      <c r="O180" s="95">
        <v>7.2821168327955673E-5</v>
      </c>
    </row>
    <row r="181" spans="2:15">
      <c r="B181" s="87" t="s">
        <v>1302</v>
      </c>
      <c r="C181" s="84" t="s">
        <v>1303</v>
      </c>
      <c r="D181" s="97" t="s">
        <v>1147</v>
      </c>
      <c r="E181" s="97" t="s">
        <v>1148</v>
      </c>
      <c r="F181" s="84"/>
      <c r="G181" s="97" t="s">
        <v>1252</v>
      </c>
      <c r="H181" s="97" t="s">
        <v>174</v>
      </c>
      <c r="I181" s="94">
        <v>987.99999999999989</v>
      </c>
      <c r="J181" s="96">
        <v>8502</v>
      </c>
      <c r="K181" s="84"/>
      <c r="L181" s="94">
        <v>304.66712999999993</v>
      </c>
      <c r="M181" s="95">
        <v>2.3335953167262652E-7</v>
      </c>
      <c r="N181" s="95">
        <v>2.5479814034882141E-3</v>
      </c>
      <c r="O181" s="95">
        <v>2.1603892088048628E-4</v>
      </c>
    </row>
    <row r="182" spans="2:15">
      <c r="B182" s="87" t="s">
        <v>1304</v>
      </c>
      <c r="C182" s="84" t="s">
        <v>1305</v>
      </c>
      <c r="D182" s="97" t="s">
        <v>1153</v>
      </c>
      <c r="E182" s="97" t="s">
        <v>1148</v>
      </c>
      <c r="F182" s="84"/>
      <c r="G182" s="97" t="s">
        <v>1225</v>
      </c>
      <c r="H182" s="97" t="s">
        <v>174</v>
      </c>
      <c r="I182" s="94">
        <v>1815.2099999999998</v>
      </c>
      <c r="J182" s="96">
        <v>16446</v>
      </c>
      <c r="K182" s="84"/>
      <c r="L182" s="94">
        <v>1082.7662799999998</v>
      </c>
      <c r="M182" s="95">
        <v>7.526746218111474E-7</v>
      </c>
      <c r="N182" s="95">
        <v>9.0553527903194306E-3</v>
      </c>
      <c r="O182" s="95">
        <v>7.6778764646182366E-4</v>
      </c>
    </row>
    <row r="183" spans="2:15">
      <c r="B183" s="87" t="s">
        <v>1306</v>
      </c>
      <c r="C183" s="84" t="s">
        <v>1307</v>
      </c>
      <c r="D183" s="97" t="s">
        <v>30</v>
      </c>
      <c r="E183" s="97" t="s">
        <v>1148</v>
      </c>
      <c r="F183" s="84"/>
      <c r="G183" s="97" t="s">
        <v>1212</v>
      </c>
      <c r="H183" s="97" t="s">
        <v>176</v>
      </c>
      <c r="I183" s="94">
        <v>234.99999999999997</v>
      </c>
      <c r="J183" s="96">
        <v>14380</v>
      </c>
      <c r="K183" s="84"/>
      <c r="L183" s="94">
        <v>142.45776999999995</v>
      </c>
      <c r="M183" s="95">
        <v>3.0831357721155949E-6</v>
      </c>
      <c r="N183" s="95">
        <v>1.1913978010768709E-3</v>
      </c>
      <c r="O183" s="95">
        <v>1.0101655174235734E-4</v>
      </c>
    </row>
    <row r="184" spans="2:15">
      <c r="B184" s="87" t="s">
        <v>1308</v>
      </c>
      <c r="C184" s="84" t="s">
        <v>1309</v>
      </c>
      <c r="D184" s="97" t="s">
        <v>1147</v>
      </c>
      <c r="E184" s="97" t="s">
        <v>1148</v>
      </c>
      <c r="F184" s="84"/>
      <c r="G184" s="97" t="s">
        <v>1203</v>
      </c>
      <c r="H184" s="97" t="s">
        <v>174</v>
      </c>
      <c r="I184" s="94">
        <v>220.99999999999997</v>
      </c>
      <c r="J184" s="96">
        <v>20472</v>
      </c>
      <c r="K184" s="84"/>
      <c r="L184" s="94">
        <v>164.09678999999997</v>
      </c>
      <c r="M184" s="95">
        <v>7.4591242018838349E-7</v>
      </c>
      <c r="N184" s="95">
        <v>1.3723684904640378E-3</v>
      </c>
      <c r="O184" s="95">
        <v>1.1636074239958795E-4</v>
      </c>
    </row>
    <row r="185" spans="2:15">
      <c r="B185" s="87" t="s">
        <v>1310</v>
      </c>
      <c r="C185" s="84" t="s">
        <v>1311</v>
      </c>
      <c r="D185" s="97" t="s">
        <v>1147</v>
      </c>
      <c r="E185" s="97" t="s">
        <v>1148</v>
      </c>
      <c r="F185" s="84"/>
      <c r="G185" s="97" t="s">
        <v>1222</v>
      </c>
      <c r="H185" s="97" t="s">
        <v>174</v>
      </c>
      <c r="I185" s="94">
        <v>263.77999999999992</v>
      </c>
      <c r="J185" s="96">
        <v>22424</v>
      </c>
      <c r="K185" s="84"/>
      <c r="L185" s="94">
        <v>214.53715999999997</v>
      </c>
      <c r="M185" s="95">
        <v>6.9865090769288468E-7</v>
      </c>
      <c r="N185" s="95">
        <v>1.7942096150548818E-3</v>
      </c>
      <c r="O185" s="95">
        <v>1.5212791919878011E-4</v>
      </c>
    </row>
    <row r="186" spans="2:15">
      <c r="B186" s="87" t="s">
        <v>1312</v>
      </c>
      <c r="C186" s="84" t="s">
        <v>1313</v>
      </c>
      <c r="D186" s="97" t="s">
        <v>135</v>
      </c>
      <c r="E186" s="97" t="s">
        <v>1148</v>
      </c>
      <c r="F186" s="84"/>
      <c r="G186" s="97" t="s">
        <v>1252</v>
      </c>
      <c r="H186" s="97" t="s">
        <v>184</v>
      </c>
      <c r="I186" s="94">
        <v>4036.9999999999995</v>
      </c>
      <c r="J186" s="96">
        <v>1417</v>
      </c>
      <c r="K186" s="84"/>
      <c r="L186" s="94">
        <v>182.83634999999998</v>
      </c>
      <c r="M186" s="95">
        <v>2.7606748602019415E-6</v>
      </c>
      <c r="N186" s="95">
        <v>1.5290905181719551E-3</v>
      </c>
      <c r="O186" s="95">
        <v>1.2964893111943815E-4</v>
      </c>
    </row>
    <row r="187" spans="2:15">
      <c r="B187" s="87" t="s">
        <v>1314</v>
      </c>
      <c r="C187" s="84" t="s">
        <v>1315</v>
      </c>
      <c r="D187" s="97" t="s">
        <v>1147</v>
      </c>
      <c r="E187" s="97" t="s">
        <v>1148</v>
      </c>
      <c r="F187" s="84"/>
      <c r="G187" s="97" t="s">
        <v>1237</v>
      </c>
      <c r="H187" s="97" t="s">
        <v>174</v>
      </c>
      <c r="I187" s="94">
        <v>454.99999999999994</v>
      </c>
      <c r="J187" s="96">
        <v>11284</v>
      </c>
      <c r="K187" s="84"/>
      <c r="L187" s="94">
        <v>186.21815999999998</v>
      </c>
      <c r="M187" s="95">
        <v>1.3538104424735523E-7</v>
      </c>
      <c r="N187" s="95">
        <v>1.5573731523705655E-3</v>
      </c>
      <c r="O187" s="95">
        <v>1.320469665853016E-4</v>
      </c>
    </row>
    <row r="188" spans="2:15">
      <c r="B188" s="87" t="s">
        <v>1316</v>
      </c>
      <c r="C188" s="84" t="s">
        <v>1317</v>
      </c>
      <c r="D188" s="97" t="s">
        <v>134</v>
      </c>
      <c r="E188" s="97" t="s">
        <v>1148</v>
      </c>
      <c r="F188" s="84"/>
      <c r="G188" s="97" t="s">
        <v>1150</v>
      </c>
      <c r="H188" s="97" t="s">
        <v>177</v>
      </c>
      <c r="I188" s="94">
        <v>2343.9999999999995</v>
      </c>
      <c r="J188" s="96">
        <v>670.2</v>
      </c>
      <c r="K188" s="84"/>
      <c r="L188" s="94">
        <v>74.439419999999984</v>
      </c>
      <c r="M188" s="95">
        <v>3.4429073203146846E-6</v>
      </c>
      <c r="N188" s="95">
        <v>6.2254913369370912E-4</v>
      </c>
      <c r="O188" s="95">
        <v>5.278486053867803E-5</v>
      </c>
    </row>
    <row r="189" spans="2:15">
      <c r="B189" s="87" t="s">
        <v>1318</v>
      </c>
      <c r="C189" s="84" t="s">
        <v>1319</v>
      </c>
      <c r="D189" s="97" t="s">
        <v>1147</v>
      </c>
      <c r="E189" s="97" t="s">
        <v>1148</v>
      </c>
      <c r="F189" s="84"/>
      <c r="G189" s="97" t="s">
        <v>1203</v>
      </c>
      <c r="H189" s="97" t="s">
        <v>174</v>
      </c>
      <c r="I189" s="94">
        <v>168.99999999999997</v>
      </c>
      <c r="J189" s="96">
        <v>34596</v>
      </c>
      <c r="K189" s="84"/>
      <c r="L189" s="94">
        <v>212.06067999999996</v>
      </c>
      <c r="M189" s="95">
        <v>5.9343832921813684E-7</v>
      </c>
      <c r="N189" s="95">
        <v>1.773498404803515E-3</v>
      </c>
      <c r="O189" s="95">
        <v>1.5037185162830702E-4</v>
      </c>
    </row>
    <row r="190" spans="2:15">
      <c r="B190" s="87" t="s">
        <v>1320</v>
      </c>
      <c r="C190" s="84" t="s">
        <v>1321</v>
      </c>
      <c r="D190" s="97" t="s">
        <v>1147</v>
      </c>
      <c r="E190" s="97" t="s">
        <v>1148</v>
      </c>
      <c r="F190" s="84"/>
      <c r="G190" s="97" t="s">
        <v>1150</v>
      </c>
      <c r="H190" s="97" t="s">
        <v>174</v>
      </c>
      <c r="I190" s="94">
        <v>415.99999999999994</v>
      </c>
      <c r="J190" s="96">
        <v>22261</v>
      </c>
      <c r="K190" s="84"/>
      <c r="L190" s="94">
        <v>335.88109000000003</v>
      </c>
      <c r="M190" s="95">
        <v>4.0583197958613627E-7</v>
      </c>
      <c r="N190" s="95">
        <v>2.8090288936103852E-3</v>
      </c>
      <c r="O190" s="95">
        <v>2.3817268448933602E-4</v>
      </c>
    </row>
    <row r="191" spans="2:15">
      <c r="B191" s="87" t="s">
        <v>1322</v>
      </c>
      <c r="C191" s="84" t="s">
        <v>1323</v>
      </c>
      <c r="D191" s="97" t="s">
        <v>1147</v>
      </c>
      <c r="E191" s="97" t="s">
        <v>1148</v>
      </c>
      <c r="F191" s="84"/>
      <c r="G191" s="97" t="s">
        <v>1171</v>
      </c>
      <c r="H191" s="97" t="s">
        <v>174</v>
      </c>
      <c r="I191" s="94">
        <v>561.1099999999999</v>
      </c>
      <c r="J191" s="96">
        <v>7094</v>
      </c>
      <c r="K191" s="94">
        <v>0.97685999999999995</v>
      </c>
      <c r="L191" s="94">
        <v>145.35009999999997</v>
      </c>
      <c r="M191" s="95">
        <v>2.1098125958012359E-7</v>
      </c>
      <c r="N191" s="95">
        <v>1.2155868333914206E-3</v>
      </c>
      <c r="O191" s="95">
        <v>1.0306749780939864E-4</v>
      </c>
    </row>
    <row r="192" spans="2:15">
      <c r="B192" s="87" t="s">
        <v>1324</v>
      </c>
      <c r="C192" s="84" t="s">
        <v>1325</v>
      </c>
      <c r="D192" s="97" t="s">
        <v>1153</v>
      </c>
      <c r="E192" s="97" t="s">
        <v>1148</v>
      </c>
      <c r="F192" s="84"/>
      <c r="G192" s="97" t="s">
        <v>1326</v>
      </c>
      <c r="H192" s="97" t="s">
        <v>174</v>
      </c>
      <c r="I192" s="94">
        <v>1897.9999999999998</v>
      </c>
      <c r="J192" s="96">
        <v>11437</v>
      </c>
      <c r="K192" s="84"/>
      <c r="L192" s="94">
        <v>787.3283399999998</v>
      </c>
      <c r="M192" s="95">
        <v>2.4751515532035811E-7</v>
      </c>
      <c r="N192" s="95">
        <v>6.5845566233523316E-3</v>
      </c>
      <c r="O192" s="95">
        <v>5.5829312782191046E-4</v>
      </c>
    </row>
    <row r="193" spans="2:15">
      <c r="B193" s="87" t="s">
        <v>1327</v>
      </c>
      <c r="C193" s="84" t="s">
        <v>1328</v>
      </c>
      <c r="D193" s="97" t="s">
        <v>1147</v>
      </c>
      <c r="E193" s="97" t="s">
        <v>1148</v>
      </c>
      <c r="F193" s="84"/>
      <c r="G193" s="97" t="s">
        <v>1222</v>
      </c>
      <c r="H193" s="97" t="s">
        <v>174</v>
      </c>
      <c r="I193" s="94">
        <v>223.99999999999997</v>
      </c>
      <c r="J193" s="96">
        <v>16720</v>
      </c>
      <c r="K193" s="84"/>
      <c r="L193" s="94">
        <v>135.84130999999996</v>
      </c>
      <c r="M193" s="95">
        <v>1.1672746221990619E-6</v>
      </c>
      <c r="N193" s="95">
        <v>1.1360632560049309E-3</v>
      </c>
      <c r="O193" s="95">
        <v>9.6324831705315927E-5</v>
      </c>
    </row>
    <row r="194" spans="2:15">
      <c r="B194" s="87" t="s">
        <v>1329</v>
      </c>
      <c r="C194" s="84" t="s">
        <v>1330</v>
      </c>
      <c r="D194" s="97" t="s">
        <v>1147</v>
      </c>
      <c r="E194" s="97" t="s">
        <v>1148</v>
      </c>
      <c r="F194" s="84"/>
      <c r="G194" s="97" t="s">
        <v>1155</v>
      </c>
      <c r="H194" s="97" t="s">
        <v>174</v>
      </c>
      <c r="I194" s="94">
        <v>927.99999999999989</v>
      </c>
      <c r="J194" s="96">
        <v>3248</v>
      </c>
      <c r="K194" s="84"/>
      <c r="L194" s="94">
        <v>109.32299999999998</v>
      </c>
      <c r="M194" s="95">
        <v>2.4075263299454331E-6</v>
      </c>
      <c r="N194" s="95">
        <v>9.1428626046249906E-4</v>
      </c>
      <c r="O194" s="95">
        <v>7.7520745173322126E-5</v>
      </c>
    </row>
    <row r="195" spans="2:15">
      <c r="B195" s="87" t="s">
        <v>1331</v>
      </c>
      <c r="C195" s="84" t="s">
        <v>1332</v>
      </c>
      <c r="D195" s="97" t="s">
        <v>1153</v>
      </c>
      <c r="E195" s="97" t="s">
        <v>1148</v>
      </c>
      <c r="F195" s="84"/>
      <c r="G195" s="97" t="s">
        <v>1194</v>
      </c>
      <c r="H195" s="97" t="s">
        <v>174</v>
      </c>
      <c r="I195" s="94">
        <v>1589.9999999999998</v>
      </c>
      <c r="J195" s="96">
        <v>3660</v>
      </c>
      <c r="K195" s="84"/>
      <c r="L195" s="94">
        <v>211.06964000000002</v>
      </c>
      <c r="M195" s="95">
        <v>3.0839817456676561E-6</v>
      </c>
      <c r="N195" s="95">
        <v>1.7652101740051587E-3</v>
      </c>
      <c r="O195" s="95">
        <v>1.4966910692411334E-4</v>
      </c>
    </row>
    <row r="196" spans="2:15">
      <c r="B196" s="87" t="s">
        <v>1333</v>
      </c>
      <c r="C196" s="84" t="s">
        <v>1334</v>
      </c>
      <c r="D196" s="97" t="s">
        <v>30</v>
      </c>
      <c r="E196" s="97" t="s">
        <v>1148</v>
      </c>
      <c r="F196" s="84"/>
      <c r="G196" s="97" t="s">
        <v>1222</v>
      </c>
      <c r="H196" s="97" t="s">
        <v>176</v>
      </c>
      <c r="I196" s="94">
        <v>3056.9999999999995</v>
      </c>
      <c r="J196" s="96">
        <v>584.4</v>
      </c>
      <c r="K196" s="84"/>
      <c r="L196" s="94">
        <v>75.312149999999974</v>
      </c>
      <c r="M196" s="95">
        <v>9.7038728698161113E-7</v>
      </c>
      <c r="N196" s="95">
        <v>6.2984791846995407E-4</v>
      </c>
      <c r="O196" s="95">
        <v>5.3403711831956779E-5</v>
      </c>
    </row>
    <row r="197" spans="2:15">
      <c r="B197" s="87" t="s">
        <v>1335</v>
      </c>
      <c r="C197" s="84" t="s">
        <v>1336</v>
      </c>
      <c r="D197" s="97" t="s">
        <v>1153</v>
      </c>
      <c r="E197" s="97" t="s">
        <v>1148</v>
      </c>
      <c r="F197" s="84"/>
      <c r="G197" s="97" t="s">
        <v>1326</v>
      </c>
      <c r="H197" s="97" t="s">
        <v>174</v>
      </c>
      <c r="I197" s="94">
        <v>236.99999999999997</v>
      </c>
      <c r="J197" s="96">
        <v>37413</v>
      </c>
      <c r="K197" s="84"/>
      <c r="L197" s="94">
        <v>321.60176999999999</v>
      </c>
      <c r="M197" s="95">
        <v>5.4425517364777071E-7</v>
      </c>
      <c r="N197" s="95">
        <v>2.689608587867336E-3</v>
      </c>
      <c r="O197" s="95">
        <v>2.2804724403336312E-4</v>
      </c>
    </row>
    <row r="198" spans="2:15">
      <c r="B198" s="87" t="s">
        <v>1337</v>
      </c>
      <c r="C198" s="84" t="s">
        <v>1338</v>
      </c>
      <c r="D198" s="97" t="s">
        <v>1147</v>
      </c>
      <c r="E198" s="97" t="s">
        <v>1148</v>
      </c>
      <c r="F198" s="84"/>
      <c r="G198" s="97" t="s">
        <v>1207</v>
      </c>
      <c r="H198" s="97" t="s">
        <v>174</v>
      </c>
      <c r="I198" s="94">
        <v>406.99999999999994</v>
      </c>
      <c r="J198" s="96">
        <v>8472</v>
      </c>
      <c r="K198" s="94">
        <v>0.29523999999999995</v>
      </c>
      <c r="L198" s="94">
        <v>125.35796999999998</v>
      </c>
      <c r="M198" s="95">
        <v>3.1784737550993274E-7</v>
      </c>
      <c r="N198" s="95">
        <v>1.0483893564068873E-3</v>
      </c>
      <c r="O198" s="95">
        <v>8.8891113926757947E-5</v>
      </c>
    </row>
    <row r="199" spans="2:15">
      <c r="B199" s="87" t="s">
        <v>1339</v>
      </c>
      <c r="C199" s="84" t="s">
        <v>1340</v>
      </c>
      <c r="D199" s="97" t="s">
        <v>30</v>
      </c>
      <c r="E199" s="97" t="s">
        <v>1148</v>
      </c>
      <c r="F199" s="84"/>
      <c r="G199" s="97" t="s">
        <v>1225</v>
      </c>
      <c r="H199" s="97" t="s">
        <v>176</v>
      </c>
      <c r="I199" s="94">
        <v>5947.9999999999991</v>
      </c>
      <c r="J199" s="96">
        <v>477.7</v>
      </c>
      <c r="K199" s="84"/>
      <c r="L199" s="94">
        <v>119.78036999999998</v>
      </c>
      <c r="M199" s="95">
        <v>1.0554425574191257E-6</v>
      </c>
      <c r="N199" s="95">
        <v>1.0017429686718668E-3</v>
      </c>
      <c r="O199" s="95">
        <v>8.4936047670995475E-5</v>
      </c>
    </row>
    <row r="200" spans="2:15">
      <c r="B200" s="87" t="s">
        <v>1341</v>
      </c>
      <c r="C200" s="84" t="s">
        <v>1342</v>
      </c>
      <c r="D200" s="97" t="s">
        <v>1147</v>
      </c>
      <c r="E200" s="97" t="s">
        <v>1148</v>
      </c>
      <c r="F200" s="84"/>
      <c r="G200" s="97" t="s">
        <v>1203</v>
      </c>
      <c r="H200" s="97" t="s">
        <v>174</v>
      </c>
      <c r="I200" s="94">
        <v>142.99999999999997</v>
      </c>
      <c r="J200" s="96">
        <v>31737</v>
      </c>
      <c r="K200" s="84"/>
      <c r="L200" s="94">
        <v>164.60744999999997</v>
      </c>
      <c r="M200" s="95">
        <v>8.2125655940629084E-7</v>
      </c>
      <c r="N200" s="95">
        <v>1.3766392241776001E-3</v>
      </c>
      <c r="O200" s="95">
        <v>1.1672285049880045E-4</v>
      </c>
    </row>
    <row r="201" spans="2:15">
      <c r="B201" s="87" t="s">
        <v>1343</v>
      </c>
      <c r="C201" s="84" t="s">
        <v>1344</v>
      </c>
      <c r="D201" s="97" t="s">
        <v>1147</v>
      </c>
      <c r="E201" s="97" t="s">
        <v>1148</v>
      </c>
      <c r="F201" s="84"/>
      <c r="G201" s="97" t="s">
        <v>1155</v>
      </c>
      <c r="H201" s="97" t="s">
        <v>174</v>
      </c>
      <c r="I201" s="94">
        <v>504.99999999999994</v>
      </c>
      <c r="J201" s="96">
        <v>5770</v>
      </c>
      <c r="K201" s="94">
        <v>0.73264999999999991</v>
      </c>
      <c r="L201" s="94">
        <v>106.41798999999997</v>
      </c>
      <c r="M201" s="95">
        <v>8.2155049748225757E-7</v>
      </c>
      <c r="N201" s="95">
        <v>8.8999118321886166E-4</v>
      </c>
      <c r="O201" s="95">
        <v>7.5460807740796923E-5</v>
      </c>
    </row>
    <row r="202" spans="2:15">
      <c r="B202" s="87" t="s">
        <v>1345</v>
      </c>
      <c r="C202" s="84" t="s">
        <v>1346</v>
      </c>
      <c r="D202" s="97" t="s">
        <v>1153</v>
      </c>
      <c r="E202" s="97" t="s">
        <v>1148</v>
      </c>
      <c r="F202" s="84"/>
      <c r="G202" s="97" t="s">
        <v>1150</v>
      </c>
      <c r="H202" s="97" t="s">
        <v>174</v>
      </c>
      <c r="I202" s="94">
        <v>571.99999999999989</v>
      </c>
      <c r="J202" s="96">
        <v>5156</v>
      </c>
      <c r="K202" s="84"/>
      <c r="L202" s="94">
        <v>106.96864999999998</v>
      </c>
      <c r="M202" s="95">
        <v>1.5097773301314971E-7</v>
      </c>
      <c r="N202" s="95">
        <v>8.9459644352260644E-4</v>
      </c>
      <c r="O202" s="95">
        <v>7.5851279768980758E-5</v>
      </c>
    </row>
    <row r="203" spans="2:15">
      <c r="B203" s="87" t="s">
        <v>1177</v>
      </c>
      <c r="C203" s="84" t="s">
        <v>1178</v>
      </c>
      <c r="D203" s="97" t="s">
        <v>1147</v>
      </c>
      <c r="E203" s="97" t="s">
        <v>1148</v>
      </c>
      <c r="F203" s="84"/>
      <c r="G203" s="97" t="s">
        <v>201</v>
      </c>
      <c r="H203" s="97" t="s">
        <v>174</v>
      </c>
      <c r="I203" s="94">
        <v>1063.8699999999997</v>
      </c>
      <c r="J203" s="96">
        <v>5411</v>
      </c>
      <c r="K203" s="84"/>
      <c r="L203" s="94">
        <v>208.79192</v>
      </c>
      <c r="M203" s="95">
        <v>2.1012583453752381E-5</v>
      </c>
      <c r="N203" s="95">
        <v>1.7461612263804077E-3</v>
      </c>
      <c r="O203" s="95">
        <v>1.4805397971669879E-4</v>
      </c>
    </row>
    <row r="204" spans="2:15">
      <c r="B204" s="87" t="s">
        <v>1347</v>
      </c>
      <c r="C204" s="84" t="s">
        <v>1348</v>
      </c>
      <c r="D204" s="97" t="s">
        <v>1153</v>
      </c>
      <c r="E204" s="97" t="s">
        <v>1148</v>
      </c>
      <c r="F204" s="84"/>
      <c r="G204" s="97" t="s">
        <v>1225</v>
      </c>
      <c r="H204" s="97" t="s">
        <v>174</v>
      </c>
      <c r="I204" s="94">
        <v>571.99999999999989</v>
      </c>
      <c r="J204" s="96">
        <v>8784</v>
      </c>
      <c r="K204" s="84"/>
      <c r="L204" s="94">
        <v>182.23673000000002</v>
      </c>
      <c r="M204" s="95">
        <v>4.832417718026445E-7</v>
      </c>
      <c r="N204" s="95">
        <v>1.5240757973218277E-3</v>
      </c>
      <c r="O204" s="95">
        <v>1.2922374164219341E-4</v>
      </c>
    </row>
    <row r="205" spans="2:15">
      <c r="B205" s="87" t="s">
        <v>1349</v>
      </c>
      <c r="C205" s="84" t="s">
        <v>1350</v>
      </c>
      <c r="D205" s="97" t="s">
        <v>1266</v>
      </c>
      <c r="E205" s="97" t="s">
        <v>1148</v>
      </c>
      <c r="F205" s="84"/>
      <c r="G205" s="97" t="s">
        <v>1252</v>
      </c>
      <c r="H205" s="97" t="s">
        <v>179</v>
      </c>
      <c r="I205" s="94">
        <v>34191.999999999993</v>
      </c>
      <c r="J205" s="96">
        <v>634</v>
      </c>
      <c r="K205" s="94">
        <v>1.2033199999999997</v>
      </c>
      <c r="L205" s="94">
        <v>101.64489999999998</v>
      </c>
      <c r="M205" s="95">
        <v>1.6205584177374172E-6</v>
      </c>
      <c r="N205" s="95">
        <v>8.5007304516053039E-4</v>
      </c>
      <c r="O205" s="95">
        <v>7.2076218097452593E-5</v>
      </c>
    </row>
    <row r="206" spans="2:15">
      <c r="B206" s="87" t="s">
        <v>1179</v>
      </c>
      <c r="C206" s="84" t="s">
        <v>1180</v>
      </c>
      <c r="D206" s="97" t="s">
        <v>1153</v>
      </c>
      <c r="E206" s="97" t="s">
        <v>1148</v>
      </c>
      <c r="F206" s="84"/>
      <c r="G206" s="97" t="s">
        <v>490</v>
      </c>
      <c r="H206" s="97" t="s">
        <v>174</v>
      </c>
      <c r="I206" s="94">
        <v>168.99999999999997</v>
      </c>
      <c r="J206" s="96">
        <v>7080</v>
      </c>
      <c r="K206" s="84"/>
      <c r="L206" s="94">
        <v>43.39777999999999</v>
      </c>
      <c r="M206" s="95">
        <v>1.2350859263529953E-6</v>
      </c>
      <c r="N206" s="95">
        <v>3.6294278412204415E-4</v>
      </c>
      <c r="O206" s="95">
        <v>3.0773288735836881E-5</v>
      </c>
    </row>
    <row r="207" spans="2:15">
      <c r="B207" s="87" t="s">
        <v>1351</v>
      </c>
      <c r="C207" s="84" t="s">
        <v>1352</v>
      </c>
      <c r="D207" s="97" t="s">
        <v>1147</v>
      </c>
      <c r="E207" s="97" t="s">
        <v>1148</v>
      </c>
      <c r="F207" s="84"/>
      <c r="G207" s="97" t="s">
        <v>1171</v>
      </c>
      <c r="H207" s="97" t="s">
        <v>174</v>
      </c>
      <c r="I207" s="94">
        <v>2584.9999999999995</v>
      </c>
      <c r="J207" s="96">
        <v>4407</v>
      </c>
      <c r="K207" s="84"/>
      <c r="L207" s="94">
        <v>413.19128000000001</v>
      </c>
      <c r="M207" s="95">
        <v>4.409675388487876E-7</v>
      </c>
      <c r="N207" s="95">
        <v>3.4555867497865359E-3</v>
      </c>
      <c r="O207" s="95">
        <v>2.9299320293733975E-4</v>
      </c>
    </row>
    <row r="208" spans="2:15">
      <c r="B208" s="87" t="s">
        <v>1353</v>
      </c>
      <c r="C208" s="84" t="s">
        <v>1354</v>
      </c>
      <c r="D208" s="97" t="s">
        <v>1147</v>
      </c>
      <c r="E208" s="97" t="s">
        <v>1148</v>
      </c>
      <c r="F208" s="84"/>
      <c r="G208" s="97" t="s">
        <v>1212</v>
      </c>
      <c r="H208" s="97" t="s">
        <v>174</v>
      </c>
      <c r="I208" s="94">
        <v>1130.9999999999998</v>
      </c>
      <c r="J208" s="96">
        <v>6779</v>
      </c>
      <c r="K208" s="84"/>
      <c r="L208" s="94">
        <v>278.08386999999993</v>
      </c>
      <c r="M208" s="95">
        <v>1.796622392791741E-6</v>
      </c>
      <c r="N208" s="95">
        <v>2.3256612203949737E-3</v>
      </c>
      <c r="O208" s="95">
        <v>1.9718877841882527E-4</v>
      </c>
    </row>
    <row r="209" spans="2:15">
      <c r="B209" s="87" t="s">
        <v>1355</v>
      </c>
      <c r="C209" s="84" t="s">
        <v>1356</v>
      </c>
      <c r="D209" s="97" t="s">
        <v>30</v>
      </c>
      <c r="E209" s="97" t="s">
        <v>1148</v>
      </c>
      <c r="F209" s="84"/>
      <c r="G209" s="97" t="s">
        <v>1357</v>
      </c>
      <c r="H209" s="97" t="s">
        <v>176</v>
      </c>
      <c r="I209" s="94">
        <v>430.99999999999994</v>
      </c>
      <c r="J209" s="96">
        <v>5148</v>
      </c>
      <c r="K209" s="84"/>
      <c r="L209" s="94">
        <v>93.535229999999984</v>
      </c>
      <c r="M209" s="95">
        <v>1.8320950673195254E-6</v>
      </c>
      <c r="N209" s="95">
        <v>7.8225053884543741E-4</v>
      </c>
      <c r="O209" s="95">
        <v>6.6325665500929131E-5</v>
      </c>
    </row>
    <row r="210" spans="2:15">
      <c r="B210" s="87" t="s">
        <v>1358</v>
      </c>
      <c r="C210" s="84" t="s">
        <v>1359</v>
      </c>
      <c r="D210" s="97" t="s">
        <v>1147</v>
      </c>
      <c r="E210" s="97" t="s">
        <v>1148</v>
      </c>
      <c r="F210" s="84"/>
      <c r="G210" s="97" t="s">
        <v>1203</v>
      </c>
      <c r="H210" s="97" t="s">
        <v>174</v>
      </c>
      <c r="I210" s="94">
        <v>259.99999999999994</v>
      </c>
      <c r="J210" s="96">
        <v>20666</v>
      </c>
      <c r="K210" s="84"/>
      <c r="L210" s="94">
        <v>194.88451999999995</v>
      </c>
      <c r="M210" s="95">
        <v>9.11449204234733E-7</v>
      </c>
      <c r="N210" s="95">
        <v>1.629851348872873E-3</v>
      </c>
      <c r="O210" s="95">
        <v>1.3819226707230132E-4</v>
      </c>
    </row>
    <row r="211" spans="2:15">
      <c r="B211" s="87" t="s">
        <v>1360</v>
      </c>
      <c r="C211" s="84" t="s">
        <v>1361</v>
      </c>
      <c r="D211" s="97" t="s">
        <v>134</v>
      </c>
      <c r="E211" s="97" t="s">
        <v>1148</v>
      </c>
      <c r="F211" s="84"/>
      <c r="G211" s="97" t="s">
        <v>1252</v>
      </c>
      <c r="H211" s="97" t="s">
        <v>177</v>
      </c>
      <c r="I211" s="94">
        <v>2653.9999999999995</v>
      </c>
      <c r="J211" s="96">
        <v>2636.5</v>
      </c>
      <c r="K211" s="84"/>
      <c r="L211" s="94">
        <v>331.56568999999996</v>
      </c>
      <c r="M211" s="95">
        <v>5.8289446665723806E-7</v>
      </c>
      <c r="N211" s="95">
        <v>2.7729384924285671E-3</v>
      </c>
      <c r="O211" s="95">
        <v>2.3511264201226385E-4</v>
      </c>
    </row>
    <row r="212" spans="2:15">
      <c r="B212" s="87" t="s">
        <v>1362</v>
      </c>
      <c r="C212" s="84" t="s">
        <v>1363</v>
      </c>
      <c r="D212" s="97" t="s">
        <v>1147</v>
      </c>
      <c r="E212" s="97" t="s">
        <v>1148</v>
      </c>
      <c r="F212" s="84"/>
      <c r="G212" s="97" t="s">
        <v>1222</v>
      </c>
      <c r="H212" s="97" t="s">
        <v>174</v>
      </c>
      <c r="I212" s="94">
        <v>205.99999999999997</v>
      </c>
      <c r="J212" s="96">
        <v>19539</v>
      </c>
      <c r="K212" s="84"/>
      <c r="L212" s="94">
        <v>145.98797999999999</v>
      </c>
      <c r="M212" s="95">
        <v>8.1908548707753464E-7</v>
      </c>
      <c r="N212" s="95">
        <v>1.2209215289250581E-3</v>
      </c>
      <c r="O212" s="95">
        <v>1.0351981738470449E-4</v>
      </c>
    </row>
    <row r="213" spans="2:15">
      <c r="B213" s="87" t="s">
        <v>1181</v>
      </c>
      <c r="C213" s="84" t="s">
        <v>1182</v>
      </c>
      <c r="D213" s="97" t="s">
        <v>1153</v>
      </c>
      <c r="E213" s="97" t="s">
        <v>1148</v>
      </c>
      <c r="F213" s="84"/>
      <c r="G213" s="97" t="s">
        <v>203</v>
      </c>
      <c r="H213" s="97" t="s">
        <v>174</v>
      </c>
      <c r="I213" s="94">
        <v>5425.9999999999991</v>
      </c>
      <c r="J213" s="96">
        <v>1321</v>
      </c>
      <c r="K213" s="84"/>
      <c r="L213" s="94">
        <v>259.97414999999995</v>
      </c>
      <c r="M213" s="95">
        <v>1.0896388618314426E-4</v>
      </c>
      <c r="N213" s="95">
        <v>2.1742066483760674E-3</v>
      </c>
      <c r="O213" s="95">
        <v>1.843472081245577E-4</v>
      </c>
    </row>
    <row r="214" spans="2:15">
      <c r="B214" s="87" t="s">
        <v>1364</v>
      </c>
      <c r="C214" s="84" t="s">
        <v>1365</v>
      </c>
      <c r="D214" s="97" t="s">
        <v>134</v>
      </c>
      <c r="E214" s="97" t="s">
        <v>1148</v>
      </c>
      <c r="F214" s="84"/>
      <c r="G214" s="97" t="s">
        <v>1212</v>
      </c>
      <c r="H214" s="97" t="s">
        <v>177</v>
      </c>
      <c r="I214" s="94">
        <v>4544.9999999999991</v>
      </c>
      <c r="J214" s="96">
        <v>637.79999999999995</v>
      </c>
      <c r="K214" s="84"/>
      <c r="L214" s="94">
        <v>137.35968999999997</v>
      </c>
      <c r="M214" s="95">
        <v>4.484447571737352E-6</v>
      </c>
      <c r="N214" s="95">
        <v>1.1487617181049562E-3</v>
      </c>
      <c r="O214" s="95">
        <v>9.7401512267103192E-5</v>
      </c>
    </row>
    <row r="215" spans="2:15">
      <c r="B215" s="87" t="s">
        <v>1366</v>
      </c>
      <c r="C215" s="84" t="s">
        <v>1367</v>
      </c>
      <c r="D215" s="97" t="s">
        <v>30</v>
      </c>
      <c r="E215" s="97" t="s">
        <v>1148</v>
      </c>
      <c r="F215" s="84"/>
      <c r="G215" s="97" t="s">
        <v>1203</v>
      </c>
      <c r="H215" s="97" t="s">
        <v>176</v>
      </c>
      <c r="I215" s="94">
        <v>317.99999999999994</v>
      </c>
      <c r="J215" s="96">
        <v>11010</v>
      </c>
      <c r="K215" s="84"/>
      <c r="L215" s="94">
        <v>147.59573999999995</v>
      </c>
      <c r="M215" s="95">
        <v>3.7411764705882348E-7</v>
      </c>
      <c r="N215" s="95">
        <v>1.2343674906908453E-3</v>
      </c>
      <c r="O215" s="95">
        <v>1.0465987714577816E-4</v>
      </c>
    </row>
    <row r="216" spans="2:15">
      <c r="B216" s="87" t="s">
        <v>1368</v>
      </c>
      <c r="C216" s="84" t="s">
        <v>1369</v>
      </c>
      <c r="D216" s="97" t="s">
        <v>1147</v>
      </c>
      <c r="E216" s="97" t="s">
        <v>1148</v>
      </c>
      <c r="F216" s="84"/>
      <c r="G216" s="97" t="s">
        <v>1212</v>
      </c>
      <c r="H216" s="97" t="s">
        <v>174</v>
      </c>
      <c r="I216" s="94">
        <v>332.99999999999994</v>
      </c>
      <c r="J216" s="96">
        <v>17675</v>
      </c>
      <c r="K216" s="84"/>
      <c r="L216" s="94">
        <v>213.47704999999996</v>
      </c>
      <c r="M216" s="95">
        <v>1.0769391073694155E-6</v>
      </c>
      <c r="N216" s="95">
        <v>1.7853437404669276E-3</v>
      </c>
      <c r="O216" s="95">
        <v>1.5137619708023513E-4</v>
      </c>
    </row>
    <row r="217" spans="2:15">
      <c r="B217" s="87" t="s">
        <v>1370</v>
      </c>
      <c r="C217" s="84" t="s">
        <v>1371</v>
      </c>
      <c r="D217" s="97" t="s">
        <v>1147</v>
      </c>
      <c r="E217" s="97" t="s">
        <v>1148</v>
      </c>
      <c r="F217" s="84"/>
      <c r="G217" s="97" t="s">
        <v>1212</v>
      </c>
      <c r="H217" s="97" t="s">
        <v>174</v>
      </c>
      <c r="I217" s="94">
        <v>248.99999999999997</v>
      </c>
      <c r="J217" s="96">
        <v>9753</v>
      </c>
      <c r="K217" s="94">
        <v>0.73377999999999988</v>
      </c>
      <c r="L217" s="94">
        <v>88.815359999999984</v>
      </c>
      <c r="M217" s="95">
        <v>2.8763948002267565E-6</v>
      </c>
      <c r="N217" s="95">
        <v>7.4277748841534367E-4</v>
      </c>
      <c r="O217" s="95">
        <v>6.2978814065081152E-5</v>
      </c>
    </row>
    <row r="218" spans="2:15">
      <c r="B218" s="87" t="s">
        <v>1372</v>
      </c>
      <c r="C218" s="84" t="s">
        <v>1373</v>
      </c>
      <c r="D218" s="97" t="s">
        <v>30</v>
      </c>
      <c r="E218" s="97" t="s">
        <v>1148</v>
      </c>
      <c r="F218" s="84"/>
      <c r="G218" s="97" t="s">
        <v>1237</v>
      </c>
      <c r="H218" s="97" t="s">
        <v>176</v>
      </c>
      <c r="I218" s="94">
        <v>865.99999999999989</v>
      </c>
      <c r="J218" s="96">
        <v>3697</v>
      </c>
      <c r="K218" s="84"/>
      <c r="L218" s="94">
        <v>134.96673999999996</v>
      </c>
      <c r="M218" s="95">
        <v>1.0718913055082701E-6</v>
      </c>
      <c r="N218" s="95">
        <v>1.1287490830055374E-3</v>
      </c>
      <c r="O218" s="95">
        <v>9.5704675671304487E-5</v>
      </c>
    </row>
    <row r="219" spans="2:15">
      <c r="B219" s="87" t="s">
        <v>1374</v>
      </c>
      <c r="C219" s="84" t="s">
        <v>1375</v>
      </c>
      <c r="D219" s="97" t="s">
        <v>1147</v>
      </c>
      <c r="E219" s="97" t="s">
        <v>1148</v>
      </c>
      <c r="F219" s="84"/>
      <c r="G219" s="97" t="s">
        <v>1287</v>
      </c>
      <c r="H219" s="97" t="s">
        <v>174</v>
      </c>
      <c r="I219" s="94">
        <v>595.99999999999989</v>
      </c>
      <c r="J219" s="96">
        <v>6245</v>
      </c>
      <c r="K219" s="84"/>
      <c r="L219" s="94">
        <v>134.99767</v>
      </c>
      <c r="M219" s="95">
        <v>1.0401047825291853E-6</v>
      </c>
      <c r="N219" s="95">
        <v>1.1290077556913962E-3</v>
      </c>
      <c r="O219" s="95">
        <v>9.5726608079381605E-5</v>
      </c>
    </row>
    <row r="220" spans="2:15">
      <c r="B220" s="87" t="s">
        <v>1376</v>
      </c>
      <c r="C220" s="84" t="s">
        <v>1377</v>
      </c>
      <c r="D220" s="97" t="s">
        <v>30</v>
      </c>
      <c r="E220" s="97" t="s">
        <v>1148</v>
      </c>
      <c r="F220" s="84"/>
      <c r="G220" s="97" t="s">
        <v>1203</v>
      </c>
      <c r="H220" s="97" t="s">
        <v>176</v>
      </c>
      <c r="I220" s="94">
        <v>384.99999999999994</v>
      </c>
      <c r="J220" s="96">
        <v>12235</v>
      </c>
      <c r="K220" s="84"/>
      <c r="L220" s="94">
        <v>198.57478999999995</v>
      </c>
      <c r="M220" s="95">
        <v>1.8067885212087803E-6</v>
      </c>
      <c r="N220" s="95">
        <v>1.6607136848716742E-3</v>
      </c>
      <c r="O220" s="95">
        <v>1.4080903097642722E-4</v>
      </c>
    </row>
    <row r="221" spans="2:15">
      <c r="B221" s="87" t="s">
        <v>1378</v>
      </c>
      <c r="C221" s="84" t="s">
        <v>1379</v>
      </c>
      <c r="D221" s="97" t="s">
        <v>30</v>
      </c>
      <c r="E221" s="97" t="s">
        <v>1148</v>
      </c>
      <c r="F221" s="84"/>
      <c r="G221" s="97" t="s">
        <v>1252</v>
      </c>
      <c r="H221" s="97" t="s">
        <v>176</v>
      </c>
      <c r="I221" s="94">
        <v>1011.9999999999999</v>
      </c>
      <c r="J221" s="96">
        <v>5584</v>
      </c>
      <c r="K221" s="94">
        <v>2.7303600000000001</v>
      </c>
      <c r="L221" s="94">
        <v>240.95425999999995</v>
      </c>
      <c r="M221" s="95">
        <v>3.7956844240559894E-7</v>
      </c>
      <c r="N221" s="95">
        <v>2.0151401746925047E-3</v>
      </c>
      <c r="O221" s="95">
        <v>1.7086023789949419E-4</v>
      </c>
    </row>
    <row r="222" spans="2:15">
      <c r="B222" s="87" t="s">
        <v>1380</v>
      </c>
      <c r="C222" s="84" t="s">
        <v>1381</v>
      </c>
      <c r="D222" s="97" t="s">
        <v>1153</v>
      </c>
      <c r="E222" s="97" t="s">
        <v>1148</v>
      </c>
      <c r="F222" s="84"/>
      <c r="G222" s="97" t="s">
        <v>1215</v>
      </c>
      <c r="H222" s="97" t="s">
        <v>174</v>
      </c>
      <c r="I222" s="94">
        <v>471.99999999999994</v>
      </c>
      <c r="J222" s="96">
        <v>5107</v>
      </c>
      <c r="K222" s="84"/>
      <c r="L222" s="94">
        <v>87.428979999999981</v>
      </c>
      <c r="M222" s="95">
        <v>3.7836495708179032E-6</v>
      </c>
      <c r="N222" s="95">
        <v>7.3118296406292013E-4</v>
      </c>
      <c r="O222" s="95">
        <v>6.1995734468899279E-5</v>
      </c>
    </row>
    <row r="223" spans="2:15">
      <c r="B223" s="87" t="s">
        <v>1382</v>
      </c>
      <c r="C223" s="84" t="s">
        <v>1383</v>
      </c>
      <c r="D223" s="97" t="s">
        <v>1147</v>
      </c>
      <c r="E223" s="97" t="s">
        <v>1148</v>
      </c>
      <c r="F223" s="84"/>
      <c r="G223" s="97" t="s">
        <v>1287</v>
      </c>
      <c r="H223" s="97" t="s">
        <v>174</v>
      </c>
      <c r="I223" s="94">
        <v>147.99999999999997</v>
      </c>
      <c r="J223" s="96">
        <v>8906</v>
      </c>
      <c r="K223" s="84"/>
      <c r="L223" s="94">
        <v>47.807050000000004</v>
      </c>
      <c r="M223" s="95">
        <v>5.4291211868328892E-7</v>
      </c>
      <c r="N223" s="95">
        <v>3.9981823557937239E-4</v>
      </c>
      <c r="O223" s="95">
        <v>3.3899894263222475E-5</v>
      </c>
    </row>
    <row r="224" spans="2:15">
      <c r="B224" s="87" t="s">
        <v>1384</v>
      </c>
      <c r="C224" s="84" t="s">
        <v>1385</v>
      </c>
      <c r="D224" s="97" t="s">
        <v>1147</v>
      </c>
      <c r="E224" s="97" t="s">
        <v>1148</v>
      </c>
      <c r="F224" s="84"/>
      <c r="G224" s="97" t="s">
        <v>1237</v>
      </c>
      <c r="H224" s="97" t="s">
        <v>174</v>
      </c>
      <c r="I224" s="94">
        <v>1085.4799999999998</v>
      </c>
      <c r="J224" s="96">
        <v>5281</v>
      </c>
      <c r="K224" s="94">
        <v>1.4567099999999997</v>
      </c>
      <c r="L224" s="94">
        <v>209.37157999999997</v>
      </c>
      <c r="M224" s="95">
        <v>6.6632902672968799E-7</v>
      </c>
      <c r="N224" s="95">
        <v>1.7510090184620342E-3</v>
      </c>
      <c r="O224" s="95">
        <v>1.4846501559338682E-4</v>
      </c>
    </row>
    <row r="225" spans="2:15">
      <c r="B225" s="87" t="s">
        <v>1386</v>
      </c>
      <c r="C225" s="84" t="s">
        <v>1387</v>
      </c>
      <c r="D225" s="97" t="s">
        <v>1153</v>
      </c>
      <c r="E225" s="97" t="s">
        <v>1148</v>
      </c>
      <c r="F225" s="84"/>
      <c r="G225" s="97" t="s">
        <v>1150</v>
      </c>
      <c r="H225" s="97" t="s">
        <v>174</v>
      </c>
      <c r="I225" s="94">
        <v>115.99999999999999</v>
      </c>
      <c r="J225" s="96">
        <v>7325</v>
      </c>
      <c r="K225" s="84"/>
      <c r="L225" s="94">
        <v>30.818619999999996</v>
      </c>
      <c r="M225" s="95">
        <v>3.9698424756238835E-6</v>
      </c>
      <c r="N225" s="95">
        <v>2.5774119656810356E-4</v>
      </c>
      <c r="O225" s="95">
        <v>2.185342871686149E-5</v>
      </c>
    </row>
    <row r="226" spans="2:15">
      <c r="B226" s="87" t="s">
        <v>1388</v>
      </c>
      <c r="C226" s="84" t="s">
        <v>1389</v>
      </c>
      <c r="D226" s="97" t="s">
        <v>30</v>
      </c>
      <c r="E226" s="97" t="s">
        <v>1148</v>
      </c>
      <c r="F226" s="84"/>
      <c r="G226" s="97" t="s">
        <v>1203</v>
      </c>
      <c r="H226" s="97" t="s">
        <v>176</v>
      </c>
      <c r="I226" s="94">
        <v>1291.9999999999998</v>
      </c>
      <c r="J226" s="96">
        <v>8202</v>
      </c>
      <c r="K226" s="84"/>
      <c r="L226" s="94">
        <v>446.72645999999992</v>
      </c>
      <c r="M226" s="95">
        <v>2.1644832938444686E-6</v>
      </c>
      <c r="N226" s="95">
        <v>3.7360469852002797E-3</v>
      </c>
      <c r="O226" s="95">
        <v>3.1677293952636019E-4</v>
      </c>
    </row>
    <row r="227" spans="2:15">
      <c r="B227" s="87" t="s">
        <v>1390</v>
      </c>
      <c r="C227" s="84" t="s">
        <v>1391</v>
      </c>
      <c r="D227" s="97" t="s">
        <v>1147</v>
      </c>
      <c r="E227" s="97" t="s">
        <v>1148</v>
      </c>
      <c r="F227" s="84"/>
      <c r="G227" s="97" t="s">
        <v>1150</v>
      </c>
      <c r="H227" s="97" t="s">
        <v>174</v>
      </c>
      <c r="I227" s="94">
        <v>609.99999999999989</v>
      </c>
      <c r="J227" s="96">
        <v>15009</v>
      </c>
      <c r="K227" s="84"/>
      <c r="L227" s="94">
        <v>332.06961999999993</v>
      </c>
      <c r="M227" s="95">
        <v>3.4334119231378773E-7</v>
      </c>
      <c r="N227" s="95">
        <v>2.7771529420433311E-3</v>
      </c>
      <c r="O227" s="95">
        <v>2.3546997788042689E-4</v>
      </c>
    </row>
    <row r="228" spans="2:15">
      <c r="B228" s="87" t="s">
        <v>1392</v>
      </c>
      <c r="C228" s="84" t="s">
        <v>1393</v>
      </c>
      <c r="D228" s="97" t="s">
        <v>30</v>
      </c>
      <c r="E228" s="97" t="s">
        <v>1148</v>
      </c>
      <c r="F228" s="84"/>
      <c r="G228" s="97" t="s">
        <v>1228</v>
      </c>
      <c r="H228" s="97" t="s">
        <v>176</v>
      </c>
      <c r="I228" s="94">
        <v>77.999999999999986</v>
      </c>
      <c r="J228" s="96">
        <v>15100</v>
      </c>
      <c r="K228" s="84"/>
      <c r="L228" s="94">
        <v>49.65133999999999</v>
      </c>
      <c r="M228" s="95">
        <v>3.7826353227481449E-7</v>
      </c>
      <c r="N228" s="95">
        <v>4.1524233670455526E-4</v>
      </c>
      <c r="O228" s="95">
        <v>3.5207677027285895E-5</v>
      </c>
    </row>
    <row r="229" spans="2:15">
      <c r="B229" s="87" t="s">
        <v>1394</v>
      </c>
      <c r="C229" s="84" t="s">
        <v>1395</v>
      </c>
      <c r="D229" s="97" t="s">
        <v>30</v>
      </c>
      <c r="E229" s="97" t="s">
        <v>1148</v>
      </c>
      <c r="F229" s="84"/>
      <c r="G229" s="97" t="s">
        <v>1212</v>
      </c>
      <c r="H229" s="97" t="s">
        <v>176</v>
      </c>
      <c r="I229" s="94">
        <v>1107.9999999999998</v>
      </c>
      <c r="J229" s="96">
        <v>4210</v>
      </c>
      <c r="K229" s="84"/>
      <c r="L229" s="94">
        <v>196.64424999999997</v>
      </c>
      <c r="M229" s="95">
        <v>2.1386743717210697E-6</v>
      </c>
      <c r="N229" s="95">
        <v>1.6445682607864108E-3</v>
      </c>
      <c r="O229" s="95">
        <v>1.3944008849051936E-4</v>
      </c>
    </row>
    <row r="230" spans="2:15">
      <c r="B230" s="87" t="s">
        <v>1396</v>
      </c>
      <c r="C230" s="84" t="s">
        <v>1397</v>
      </c>
      <c r="D230" s="97" t="s">
        <v>1147</v>
      </c>
      <c r="E230" s="97" t="s">
        <v>1148</v>
      </c>
      <c r="F230" s="84"/>
      <c r="G230" s="97" t="s">
        <v>1257</v>
      </c>
      <c r="H230" s="97" t="s">
        <v>174</v>
      </c>
      <c r="I230" s="94">
        <v>979.99999999999989</v>
      </c>
      <c r="J230" s="96">
        <v>9391</v>
      </c>
      <c r="K230" s="84"/>
      <c r="L230" s="94">
        <v>333.79933999999997</v>
      </c>
      <c r="M230" s="95">
        <v>3.3461550528708611E-7</v>
      </c>
      <c r="N230" s="95">
        <v>2.7916188753825846E-3</v>
      </c>
      <c r="O230" s="95">
        <v>2.3669651926093422E-4</v>
      </c>
    </row>
    <row r="231" spans="2:15">
      <c r="B231" s="87" t="s">
        <v>1398</v>
      </c>
      <c r="C231" s="84" t="s">
        <v>1399</v>
      </c>
      <c r="D231" s="97" t="s">
        <v>1147</v>
      </c>
      <c r="E231" s="97" t="s">
        <v>1148</v>
      </c>
      <c r="F231" s="84"/>
      <c r="G231" s="97" t="s">
        <v>1237</v>
      </c>
      <c r="H231" s="97" t="s">
        <v>174</v>
      </c>
      <c r="I231" s="94">
        <v>1624.7099999999998</v>
      </c>
      <c r="J231" s="96">
        <v>5256</v>
      </c>
      <c r="K231" s="84"/>
      <c r="L231" s="94">
        <v>309.72679999999997</v>
      </c>
      <c r="M231" s="95">
        <v>3.3734712011649627E-7</v>
      </c>
      <c r="N231" s="95">
        <v>2.590296257301907E-3</v>
      </c>
      <c r="O231" s="95">
        <v>2.1962672389294575E-4</v>
      </c>
    </row>
    <row r="232" spans="2:15">
      <c r="B232" s="87" t="s">
        <v>1400</v>
      </c>
      <c r="C232" s="84" t="s">
        <v>1401</v>
      </c>
      <c r="D232" s="97" t="s">
        <v>146</v>
      </c>
      <c r="E232" s="97" t="s">
        <v>1148</v>
      </c>
      <c r="F232" s="84"/>
      <c r="G232" s="97" t="s">
        <v>1252</v>
      </c>
      <c r="H232" s="97" t="s">
        <v>178</v>
      </c>
      <c r="I232" s="94">
        <v>1620.9999999999998</v>
      </c>
      <c r="J232" s="96">
        <v>3858</v>
      </c>
      <c r="K232" s="84"/>
      <c r="L232" s="94">
        <v>163.63739999999996</v>
      </c>
      <c r="M232" s="95">
        <v>1.7315572481096217E-6</v>
      </c>
      <c r="N232" s="95">
        <v>1.3685265362074414E-3</v>
      </c>
      <c r="O232" s="95">
        <v>1.1603498976633444E-4</v>
      </c>
    </row>
    <row r="233" spans="2:15">
      <c r="B233" s="87" t="s">
        <v>1402</v>
      </c>
      <c r="C233" s="84" t="s">
        <v>1403</v>
      </c>
      <c r="D233" s="97" t="s">
        <v>134</v>
      </c>
      <c r="E233" s="97" t="s">
        <v>1148</v>
      </c>
      <c r="F233" s="84"/>
      <c r="G233" s="97" t="s">
        <v>1357</v>
      </c>
      <c r="H233" s="97" t="s">
        <v>177</v>
      </c>
      <c r="I233" s="94">
        <v>1462.9999999999998</v>
      </c>
      <c r="J233" s="96">
        <v>1124.5</v>
      </c>
      <c r="K233" s="84"/>
      <c r="L233" s="94">
        <v>77.955149999999975</v>
      </c>
      <c r="M233" s="95">
        <v>1.1594832849206659E-6</v>
      </c>
      <c r="N233" s="95">
        <v>6.5195176291624971E-4</v>
      </c>
      <c r="O233" s="95">
        <v>5.5277858438737513E-5</v>
      </c>
    </row>
    <row r="234" spans="2:15">
      <c r="B234" s="87" t="s">
        <v>1404</v>
      </c>
      <c r="C234" s="84" t="s">
        <v>1405</v>
      </c>
      <c r="D234" s="97" t="s">
        <v>30</v>
      </c>
      <c r="E234" s="97" t="s">
        <v>1148</v>
      </c>
      <c r="F234" s="84"/>
      <c r="G234" s="97" t="s">
        <v>1215</v>
      </c>
      <c r="H234" s="97" t="s">
        <v>176</v>
      </c>
      <c r="I234" s="94">
        <v>987.99999999999989</v>
      </c>
      <c r="J234" s="96">
        <v>3382</v>
      </c>
      <c r="K234" s="84"/>
      <c r="L234" s="94">
        <v>140.86072999999999</v>
      </c>
      <c r="M234" s="95">
        <v>3.9442855611965617E-6</v>
      </c>
      <c r="N234" s="95">
        <v>1.1780414924372525E-3</v>
      </c>
      <c r="O234" s="95">
        <v>9.9884093514247975E-5</v>
      </c>
    </row>
    <row r="235" spans="2:15">
      <c r="E235" s="140"/>
      <c r="F235" s="140"/>
      <c r="G235" s="140"/>
    </row>
    <row r="236" spans="2:15">
      <c r="E236" s="140"/>
      <c r="F236" s="140"/>
      <c r="G236" s="140"/>
    </row>
    <row r="237" spans="2:15">
      <c r="E237" s="140"/>
      <c r="F237" s="140"/>
      <c r="G237" s="140"/>
    </row>
    <row r="238" spans="2:15">
      <c r="B238" s="143" t="s">
        <v>264</v>
      </c>
      <c r="E238" s="140"/>
      <c r="F238" s="140"/>
      <c r="G238" s="140"/>
    </row>
    <row r="239" spans="2:15">
      <c r="B239" s="143" t="s">
        <v>123</v>
      </c>
      <c r="E239" s="140"/>
      <c r="F239" s="140"/>
      <c r="G239" s="140"/>
    </row>
    <row r="240" spans="2:15">
      <c r="B240" s="143" t="s">
        <v>247</v>
      </c>
      <c r="E240" s="140"/>
      <c r="F240" s="140"/>
      <c r="G240" s="140"/>
    </row>
    <row r="241" spans="2:4" s="140" customFormat="1">
      <c r="B241" s="143" t="s">
        <v>255</v>
      </c>
      <c r="C241" s="142"/>
      <c r="D241" s="142"/>
    </row>
    <row r="242" spans="2:4" s="140" customFormat="1">
      <c r="B242" s="143" t="s">
        <v>261</v>
      </c>
      <c r="C242" s="142"/>
      <c r="D242" s="142"/>
    </row>
    <row r="243" spans="2:4" s="140" customFormat="1">
      <c r="B243" s="142"/>
      <c r="C243" s="142"/>
      <c r="D243" s="142"/>
    </row>
    <row r="244" spans="2:4" s="140" customFormat="1">
      <c r="B244" s="142"/>
      <c r="C244" s="142"/>
      <c r="D244" s="142"/>
    </row>
    <row r="245" spans="2:4" s="140" customFormat="1">
      <c r="B245" s="142"/>
      <c r="C245" s="142"/>
      <c r="D245" s="142"/>
    </row>
    <row r="246" spans="2:4" s="140" customFormat="1">
      <c r="B246" s="142"/>
      <c r="C246" s="142"/>
      <c r="D246" s="142"/>
    </row>
    <row r="247" spans="2:4" s="140" customFormat="1">
      <c r="B247" s="142"/>
      <c r="C247" s="142"/>
      <c r="D247" s="142"/>
    </row>
    <row r="248" spans="2:4" s="140" customFormat="1">
      <c r="B248" s="142"/>
      <c r="C248" s="142"/>
      <c r="D248" s="142"/>
    </row>
    <row r="249" spans="2:4" s="140" customFormat="1">
      <c r="B249" s="142"/>
      <c r="C249" s="142"/>
      <c r="D249" s="142"/>
    </row>
    <row r="250" spans="2:4" s="140" customFormat="1">
      <c r="B250" s="142"/>
      <c r="C250" s="142"/>
      <c r="D250" s="142"/>
    </row>
    <row r="251" spans="2:4" s="140" customFormat="1">
      <c r="B251" s="142"/>
      <c r="C251" s="142"/>
      <c r="D251" s="142"/>
    </row>
    <row r="252" spans="2:4" s="140" customFormat="1">
      <c r="B252" s="142"/>
      <c r="C252" s="142"/>
      <c r="D252" s="142"/>
    </row>
    <row r="253" spans="2:4" s="140" customFormat="1">
      <c r="B253" s="142"/>
      <c r="C253" s="142"/>
      <c r="D253" s="142"/>
    </row>
    <row r="254" spans="2:4" s="140" customFormat="1">
      <c r="B254" s="142"/>
      <c r="C254" s="142"/>
      <c r="D254" s="142"/>
    </row>
    <row r="255" spans="2:4" s="140" customFormat="1">
      <c r="B255" s="142"/>
      <c r="C255" s="142"/>
      <c r="D255" s="142"/>
    </row>
    <row r="256" spans="2:4" s="140" customFormat="1">
      <c r="B256" s="142"/>
      <c r="C256" s="142"/>
      <c r="D256" s="142"/>
    </row>
    <row r="257" spans="2:4" s="140" customFormat="1">
      <c r="B257" s="142"/>
      <c r="C257" s="142"/>
      <c r="D257" s="142"/>
    </row>
    <row r="258" spans="2:4" s="140" customFormat="1">
      <c r="B258" s="142"/>
      <c r="C258" s="142"/>
      <c r="D258" s="142"/>
    </row>
    <row r="259" spans="2:4" s="140" customFormat="1">
      <c r="B259" s="142"/>
      <c r="C259" s="142"/>
      <c r="D259" s="142"/>
    </row>
    <row r="260" spans="2:4" s="140" customFormat="1">
      <c r="B260" s="142"/>
      <c r="C260" s="142"/>
      <c r="D260" s="142"/>
    </row>
    <row r="261" spans="2:4" s="140" customFormat="1">
      <c r="B261" s="142"/>
      <c r="C261" s="142"/>
      <c r="D261" s="142"/>
    </row>
    <row r="262" spans="2:4" s="140" customFormat="1">
      <c r="B262" s="142"/>
      <c r="C262" s="142"/>
      <c r="D262" s="142"/>
    </row>
    <row r="263" spans="2:4" s="140" customFormat="1">
      <c r="B263" s="142"/>
      <c r="C263" s="142"/>
      <c r="D263" s="142"/>
    </row>
    <row r="264" spans="2:4" s="140" customFormat="1">
      <c r="B264" s="142"/>
      <c r="C264" s="142"/>
      <c r="D264" s="142"/>
    </row>
    <row r="265" spans="2:4" s="140" customFormat="1">
      <c r="B265" s="142"/>
      <c r="C265" s="142"/>
      <c r="D265" s="142"/>
    </row>
    <row r="266" spans="2:4" s="140" customFormat="1">
      <c r="B266" s="142"/>
      <c r="C266" s="142"/>
      <c r="D266" s="142"/>
    </row>
    <row r="267" spans="2:4" s="140" customFormat="1">
      <c r="B267" s="142"/>
      <c r="C267" s="142"/>
      <c r="D267" s="142"/>
    </row>
    <row r="268" spans="2:4" s="140" customFormat="1">
      <c r="B268" s="142"/>
      <c r="C268" s="142"/>
      <c r="D268" s="142"/>
    </row>
    <row r="269" spans="2:4" s="140" customFormat="1">
      <c r="B269" s="142"/>
      <c r="C269" s="142"/>
      <c r="D269" s="142"/>
    </row>
    <row r="270" spans="2:4" s="140" customFormat="1">
      <c r="B270" s="142"/>
      <c r="C270" s="142"/>
      <c r="D270" s="142"/>
    </row>
    <row r="271" spans="2:4" s="140" customFormat="1">
      <c r="B271" s="142"/>
      <c r="C271" s="142"/>
      <c r="D271" s="142"/>
    </row>
    <row r="272" spans="2:4" s="140" customFormat="1">
      <c r="B272" s="142"/>
      <c r="C272" s="142"/>
      <c r="D272" s="142"/>
    </row>
    <row r="273" spans="2:4" s="140" customFormat="1">
      <c r="B273" s="148"/>
      <c r="C273" s="142"/>
      <c r="D273" s="142"/>
    </row>
    <row r="274" spans="2:4" s="140" customFormat="1">
      <c r="B274" s="148"/>
      <c r="C274" s="142"/>
      <c r="D274" s="142"/>
    </row>
    <row r="275" spans="2:4" s="140" customFormat="1">
      <c r="B275" s="146"/>
      <c r="C275" s="142"/>
      <c r="D275" s="142"/>
    </row>
    <row r="276" spans="2:4" s="140" customFormat="1">
      <c r="B276" s="142"/>
      <c r="C276" s="142"/>
      <c r="D276" s="142"/>
    </row>
    <row r="277" spans="2:4" s="140" customFormat="1">
      <c r="B277" s="142"/>
      <c r="C277" s="142"/>
      <c r="D277" s="142"/>
    </row>
    <row r="278" spans="2:4" s="140" customFormat="1">
      <c r="B278" s="142"/>
      <c r="C278" s="142"/>
      <c r="D278" s="142"/>
    </row>
    <row r="279" spans="2:4" s="140" customFormat="1">
      <c r="B279" s="142"/>
      <c r="C279" s="142"/>
      <c r="D279" s="142"/>
    </row>
    <row r="280" spans="2:4" s="140" customFormat="1">
      <c r="B280" s="142"/>
      <c r="C280" s="142"/>
      <c r="D280" s="142"/>
    </row>
    <row r="281" spans="2:4" s="140" customFormat="1">
      <c r="B281" s="142"/>
      <c r="C281" s="142"/>
      <c r="D281" s="142"/>
    </row>
    <row r="282" spans="2:4" s="140" customFormat="1">
      <c r="B282" s="142"/>
      <c r="C282" s="142"/>
      <c r="D282" s="142"/>
    </row>
    <row r="283" spans="2:4" s="140" customFormat="1">
      <c r="B283" s="142"/>
      <c r="C283" s="142"/>
      <c r="D283" s="142"/>
    </row>
    <row r="284" spans="2:4" s="140" customFormat="1">
      <c r="B284" s="142"/>
      <c r="C284" s="142"/>
      <c r="D284" s="142"/>
    </row>
    <row r="285" spans="2:4" s="140" customFormat="1">
      <c r="B285" s="142"/>
      <c r="C285" s="142"/>
      <c r="D285" s="142"/>
    </row>
    <row r="286" spans="2:4" s="140" customFormat="1">
      <c r="B286" s="142"/>
      <c r="C286" s="142"/>
      <c r="D286" s="142"/>
    </row>
    <row r="287" spans="2:4" s="140" customFormat="1">
      <c r="B287" s="142"/>
      <c r="C287" s="142"/>
      <c r="D287" s="142"/>
    </row>
    <row r="288" spans="2:4" s="140" customFormat="1">
      <c r="B288" s="142"/>
      <c r="C288" s="142"/>
      <c r="D288" s="142"/>
    </row>
    <row r="289" spans="2:4" s="140" customFormat="1">
      <c r="B289" s="142"/>
      <c r="C289" s="142"/>
      <c r="D289" s="142"/>
    </row>
    <row r="290" spans="2:4" s="140" customFormat="1">
      <c r="B290" s="142"/>
      <c r="C290" s="142"/>
      <c r="D290" s="142"/>
    </row>
    <row r="291" spans="2:4" s="140" customFormat="1">
      <c r="B291" s="142"/>
      <c r="C291" s="142"/>
      <c r="D291" s="142"/>
    </row>
    <row r="292" spans="2:4" s="140" customFormat="1">
      <c r="B292" s="142"/>
      <c r="C292" s="142"/>
      <c r="D292" s="142"/>
    </row>
    <row r="293" spans="2:4" s="140" customFormat="1">
      <c r="B293" s="142"/>
      <c r="C293" s="142"/>
      <c r="D293" s="142"/>
    </row>
    <row r="294" spans="2:4" s="140" customFormat="1">
      <c r="B294" s="148"/>
      <c r="C294" s="142"/>
      <c r="D294" s="142"/>
    </row>
    <row r="295" spans="2:4" s="140" customFormat="1">
      <c r="B295" s="148"/>
      <c r="C295" s="142"/>
      <c r="D295" s="142"/>
    </row>
    <row r="296" spans="2:4" s="140" customFormat="1">
      <c r="B296" s="146"/>
      <c r="C296" s="142"/>
      <c r="D296" s="142"/>
    </row>
    <row r="297" spans="2:4" s="140" customFormat="1">
      <c r="B297" s="142"/>
      <c r="C297" s="142"/>
      <c r="D297" s="142"/>
    </row>
    <row r="298" spans="2:4" s="140" customFormat="1">
      <c r="B298" s="142"/>
      <c r="C298" s="142"/>
      <c r="D298" s="142"/>
    </row>
    <row r="299" spans="2:4" s="140" customFormat="1">
      <c r="B299" s="142"/>
      <c r="C299" s="142"/>
      <c r="D299" s="142"/>
    </row>
    <row r="300" spans="2:4" s="140" customFormat="1">
      <c r="B300" s="142"/>
      <c r="C300" s="142"/>
      <c r="D300" s="142"/>
    </row>
    <row r="301" spans="2:4" s="140" customFormat="1">
      <c r="B301" s="142"/>
      <c r="C301" s="142"/>
      <c r="D301" s="142"/>
    </row>
    <row r="302" spans="2:4" s="140" customFormat="1">
      <c r="B302" s="142"/>
      <c r="C302" s="142"/>
      <c r="D302" s="142"/>
    </row>
    <row r="303" spans="2:4" s="140" customFormat="1">
      <c r="B303" s="142"/>
      <c r="C303" s="142"/>
      <c r="D303" s="142"/>
    </row>
    <row r="304" spans="2:4" s="140" customFormat="1">
      <c r="B304" s="142"/>
      <c r="C304" s="142"/>
      <c r="D304" s="142"/>
    </row>
    <row r="305" spans="2:4" s="140" customFormat="1">
      <c r="B305" s="142"/>
      <c r="C305" s="142"/>
      <c r="D305" s="142"/>
    </row>
    <row r="306" spans="2:4" s="140" customFormat="1">
      <c r="B306" s="142"/>
      <c r="C306" s="142"/>
      <c r="D306" s="142"/>
    </row>
    <row r="307" spans="2:4" s="140" customFormat="1">
      <c r="B307" s="142"/>
      <c r="C307" s="142"/>
      <c r="D307" s="142"/>
    </row>
    <row r="308" spans="2:4" s="140" customFormat="1">
      <c r="B308" s="142"/>
      <c r="C308" s="142"/>
      <c r="D308" s="142"/>
    </row>
    <row r="309" spans="2:4" s="140" customFormat="1">
      <c r="B309" s="142"/>
      <c r="C309" s="142"/>
      <c r="D309" s="142"/>
    </row>
    <row r="310" spans="2:4" s="140" customFormat="1">
      <c r="B310" s="142"/>
      <c r="C310" s="142"/>
      <c r="D310" s="142"/>
    </row>
    <row r="311" spans="2:4" s="140" customFormat="1">
      <c r="B311" s="142"/>
      <c r="C311" s="142"/>
      <c r="D311" s="142"/>
    </row>
    <row r="312" spans="2:4" s="140" customFormat="1">
      <c r="B312" s="142"/>
      <c r="C312" s="142"/>
      <c r="D312" s="142"/>
    </row>
    <row r="313" spans="2:4" s="140" customFormat="1">
      <c r="B313" s="142"/>
      <c r="C313" s="142"/>
      <c r="D313" s="142"/>
    </row>
    <row r="314" spans="2:4" s="140" customFormat="1">
      <c r="B314" s="142"/>
      <c r="C314" s="142"/>
      <c r="D314" s="142"/>
    </row>
    <row r="315" spans="2:4" s="140" customFormat="1">
      <c r="B315" s="142"/>
      <c r="C315" s="142"/>
      <c r="D315" s="142"/>
    </row>
    <row r="316" spans="2:4" s="140" customFormat="1">
      <c r="B316" s="142"/>
      <c r="C316" s="142"/>
      <c r="D316" s="142"/>
    </row>
    <row r="317" spans="2:4" s="140" customFormat="1">
      <c r="B317" s="142"/>
      <c r="C317" s="142"/>
      <c r="D317" s="142"/>
    </row>
    <row r="318" spans="2:4" s="140" customFormat="1">
      <c r="B318" s="142"/>
      <c r="C318" s="142"/>
      <c r="D318" s="142"/>
    </row>
    <row r="319" spans="2:4" s="140" customFormat="1">
      <c r="B319" s="142"/>
      <c r="C319" s="142"/>
      <c r="D319" s="142"/>
    </row>
    <row r="320" spans="2:4" s="140" customFormat="1">
      <c r="B320" s="142"/>
      <c r="C320" s="142"/>
      <c r="D320" s="142"/>
    </row>
    <row r="321" spans="2:4" s="140" customFormat="1">
      <c r="B321" s="142"/>
      <c r="C321" s="142"/>
      <c r="D321" s="142"/>
    </row>
    <row r="322" spans="2:4" s="140" customFormat="1">
      <c r="B322" s="142"/>
      <c r="C322" s="142"/>
      <c r="D322" s="142"/>
    </row>
    <row r="323" spans="2:4" s="140" customFormat="1">
      <c r="B323" s="142"/>
      <c r="C323" s="142"/>
      <c r="D323" s="142"/>
    </row>
    <row r="324" spans="2:4" s="140" customFormat="1">
      <c r="B324" s="142"/>
      <c r="C324" s="142"/>
      <c r="D324" s="142"/>
    </row>
    <row r="325" spans="2:4" s="140" customFormat="1">
      <c r="B325" s="142"/>
      <c r="C325" s="142"/>
      <c r="D325" s="142"/>
    </row>
    <row r="326" spans="2:4" s="140" customFormat="1">
      <c r="B326" s="142"/>
      <c r="C326" s="142"/>
      <c r="D326" s="142"/>
    </row>
    <row r="327" spans="2:4" s="140" customFormat="1">
      <c r="B327" s="142"/>
      <c r="C327" s="142"/>
      <c r="D327" s="142"/>
    </row>
    <row r="328" spans="2:4" s="140" customFormat="1">
      <c r="B328" s="142"/>
      <c r="C328" s="142"/>
      <c r="D328" s="142"/>
    </row>
    <row r="329" spans="2:4" s="140" customFormat="1">
      <c r="B329" s="142"/>
      <c r="C329" s="142"/>
      <c r="D329" s="142"/>
    </row>
    <row r="330" spans="2:4" s="140" customFormat="1">
      <c r="B330" s="142"/>
      <c r="C330" s="142"/>
      <c r="D330" s="142"/>
    </row>
    <row r="331" spans="2:4" s="140" customFormat="1">
      <c r="B331" s="142"/>
      <c r="C331" s="142"/>
      <c r="D331" s="142"/>
    </row>
    <row r="332" spans="2:4" s="140" customFormat="1">
      <c r="B332" s="142"/>
      <c r="C332" s="142"/>
      <c r="D332" s="142"/>
    </row>
    <row r="333" spans="2:4" s="140" customFormat="1">
      <c r="B333" s="142"/>
      <c r="C333" s="142"/>
      <c r="D333" s="142"/>
    </row>
    <row r="334" spans="2:4" s="140" customFormat="1">
      <c r="B334" s="142"/>
      <c r="C334" s="142"/>
      <c r="D334" s="142"/>
    </row>
    <row r="335" spans="2:4" s="140" customFormat="1">
      <c r="B335" s="142"/>
      <c r="C335" s="142"/>
      <c r="D335" s="142"/>
    </row>
    <row r="336" spans="2:4" s="140" customFormat="1">
      <c r="B336" s="142"/>
      <c r="C336" s="142"/>
      <c r="D336" s="142"/>
    </row>
    <row r="337" spans="2:4" s="140" customFormat="1">
      <c r="B337" s="142"/>
      <c r="C337" s="142"/>
      <c r="D337" s="142"/>
    </row>
    <row r="338" spans="2:4" s="140" customFormat="1">
      <c r="B338" s="142"/>
      <c r="C338" s="142"/>
      <c r="D338" s="142"/>
    </row>
    <row r="339" spans="2:4" s="140" customFormat="1">
      <c r="B339" s="142"/>
      <c r="C339" s="142"/>
      <c r="D339" s="142"/>
    </row>
    <row r="340" spans="2:4" s="140" customFormat="1">
      <c r="B340" s="142"/>
      <c r="C340" s="142"/>
      <c r="D340" s="142"/>
    </row>
    <row r="341" spans="2:4" s="140" customFormat="1">
      <c r="B341" s="142"/>
      <c r="C341" s="142"/>
      <c r="D341" s="142"/>
    </row>
    <row r="342" spans="2:4" s="140" customFormat="1">
      <c r="B342" s="142"/>
      <c r="C342" s="142"/>
      <c r="D342" s="142"/>
    </row>
    <row r="343" spans="2:4" s="140" customFormat="1">
      <c r="B343" s="142"/>
      <c r="C343" s="142"/>
      <c r="D343" s="142"/>
    </row>
    <row r="344" spans="2:4" s="140" customFormat="1">
      <c r="B344" s="142"/>
      <c r="C344" s="142"/>
      <c r="D344" s="142"/>
    </row>
    <row r="345" spans="2:4" s="140" customFormat="1">
      <c r="B345" s="142"/>
      <c r="C345" s="142"/>
      <c r="D345" s="142"/>
    </row>
    <row r="346" spans="2:4" s="140" customFormat="1">
      <c r="B346" s="142"/>
      <c r="C346" s="142"/>
      <c r="D346" s="142"/>
    </row>
    <row r="347" spans="2:4" s="140" customFormat="1">
      <c r="B347" s="142"/>
      <c r="C347" s="142"/>
      <c r="D347" s="142"/>
    </row>
    <row r="348" spans="2:4" s="140" customFormat="1">
      <c r="B348" s="142"/>
      <c r="C348" s="142"/>
      <c r="D348" s="142"/>
    </row>
    <row r="349" spans="2:4" s="140" customFormat="1">
      <c r="B349" s="142"/>
      <c r="C349" s="142"/>
      <c r="D349" s="142"/>
    </row>
    <row r="350" spans="2:4" s="140" customFormat="1">
      <c r="B350" s="142"/>
      <c r="C350" s="142"/>
      <c r="D350" s="142"/>
    </row>
    <row r="351" spans="2:4" s="140" customFormat="1">
      <c r="B351" s="142"/>
      <c r="C351" s="142"/>
      <c r="D351" s="142"/>
    </row>
    <row r="352" spans="2:4" s="140" customFormat="1">
      <c r="B352" s="142"/>
      <c r="C352" s="142"/>
      <c r="D352" s="142"/>
    </row>
    <row r="353" spans="2:7">
      <c r="E353" s="140"/>
      <c r="F353" s="140"/>
      <c r="G353" s="140"/>
    </row>
    <row r="354" spans="2:7">
      <c r="E354" s="140"/>
      <c r="F354" s="140"/>
      <c r="G354" s="140"/>
    </row>
    <row r="355" spans="2:7">
      <c r="E355" s="140"/>
      <c r="F355" s="140"/>
      <c r="G355" s="140"/>
    </row>
    <row r="356" spans="2:7">
      <c r="E356" s="140"/>
      <c r="F356" s="140"/>
      <c r="G356" s="140"/>
    </row>
    <row r="357" spans="2:7">
      <c r="E357" s="140"/>
      <c r="F357" s="140"/>
      <c r="G357" s="140"/>
    </row>
    <row r="358" spans="2:7">
      <c r="E358" s="140"/>
      <c r="F358" s="140"/>
      <c r="G358" s="140"/>
    </row>
    <row r="359" spans="2:7">
      <c r="E359" s="140"/>
      <c r="F359" s="140"/>
      <c r="G359" s="140"/>
    </row>
    <row r="360" spans="2:7">
      <c r="E360" s="140"/>
      <c r="F360" s="140"/>
      <c r="G360" s="140"/>
    </row>
    <row r="361" spans="2:7">
      <c r="B361" s="148"/>
      <c r="E361" s="140"/>
      <c r="F361" s="140"/>
      <c r="G361" s="140"/>
    </row>
    <row r="362" spans="2:7">
      <c r="B362" s="148"/>
      <c r="E362" s="140"/>
      <c r="F362" s="140"/>
      <c r="G362" s="140"/>
    </row>
    <row r="363" spans="2:7">
      <c r="B363" s="146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5:I35 B240 B242"/>
    <dataValidation type="list" allowBlank="1" showInputMessage="1" showErrorMessage="1" sqref="E12:E34 E36:E37 E38:E357">
      <formula1>$BF$6:$BF$23</formula1>
    </dataValidation>
    <dataValidation type="list" allowBlank="1" showInputMessage="1" showErrorMessage="1" sqref="H12:H34 H36:H37 H38:H357">
      <formula1>$BJ$6:$BJ$19</formula1>
    </dataValidation>
    <dataValidation type="list" allowBlank="1" showInputMessage="1" showErrorMessage="1" sqref="G12:G34 G36:G37 G38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zoomScale="90" zoomScaleNormal="90" workbookViewId="0"/>
  </sheetViews>
  <sheetFormatPr defaultColWidth="9.140625" defaultRowHeight="18"/>
  <cols>
    <col min="1" max="1" width="6.28515625" style="140" customWidth="1"/>
    <col min="2" max="2" width="52" style="142" bestFit="1" customWidth="1"/>
    <col min="3" max="3" width="34.140625" style="142" bestFit="1" customWidth="1"/>
    <col min="4" max="4" width="9.7109375" style="142" bestFit="1" customWidth="1"/>
    <col min="5" max="5" width="11.28515625" style="142" bestFit="1" customWidth="1"/>
    <col min="6" max="6" width="5.28515625" style="142" bestFit="1" customWidth="1"/>
    <col min="7" max="7" width="12.28515625" style="142" bestFit="1" customWidth="1"/>
    <col min="8" max="8" width="11.28515625" style="140" bestFit="1" customWidth="1"/>
    <col min="9" max="9" width="10.7109375" style="140" bestFit="1" customWidth="1"/>
    <col min="10" max="10" width="8.28515625" style="140" bestFit="1" customWidth="1"/>
    <col min="11" max="12" width="11.28515625" style="140" bestFit="1" customWidth="1"/>
    <col min="13" max="13" width="11.85546875" style="140" bestFit="1" customWidth="1"/>
    <col min="14" max="14" width="11.5703125" style="140" customWidth="1"/>
    <col min="15" max="15" width="7.5703125" style="140" customWidth="1"/>
    <col min="16" max="16" width="6.7109375" style="140" customWidth="1"/>
    <col min="17" max="17" width="7.7109375" style="140" customWidth="1"/>
    <col min="18" max="18" width="7.140625" style="140" customWidth="1"/>
    <col min="19" max="19" width="6" style="140" customWidth="1"/>
    <col min="20" max="20" width="7.85546875" style="140" customWidth="1"/>
    <col min="21" max="21" width="8.140625" style="140" customWidth="1"/>
    <col min="22" max="22" width="6.28515625" style="140" customWidth="1"/>
    <col min="23" max="23" width="8" style="140" customWidth="1"/>
    <col min="24" max="24" width="8.7109375" style="140" customWidth="1"/>
    <col min="25" max="25" width="10" style="140" customWidth="1"/>
    <col min="26" max="26" width="9.5703125" style="140" customWidth="1"/>
    <col min="27" max="27" width="6.140625" style="140" customWidth="1"/>
    <col min="28" max="29" width="5.7109375" style="140" customWidth="1"/>
    <col min="30" max="30" width="6.85546875" style="140" customWidth="1"/>
    <col min="31" max="31" width="6.42578125" style="140" customWidth="1"/>
    <col min="32" max="32" width="6.7109375" style="140" customWidth="1"/>
    <col min="33" max="33" width="7.28515625" style="140" customWidth="1"/>
    <col min="34" max="45" width="5.7109375" style="140" customWidth="1"/>
    <col min="46" max="16384" width="9.140625" style="140"/>
  </cols>
  <sheetData>
    <row r="1" spans="2:63" s="1" customFormat="1">
      <c r="B1" s="56" t="s">
        <v>190</v>
      </c>
      <c r="C1" s="78" t="s" vm="1">
        <v>265</v>
      </c>
      <c r="D1" s="2"/>
      <c r="E1" s="2"/>
      <c r="F1" s="2"/>
      <c r="G1" s="2"/>
    </row>
    <row r="2" spans="2:63" s="1" customFormat="1">
      <c r="B2" s="56" t="s">
        <v>189</v>
      </c>
      <c r="C2" s="78" t="s">
        <v>266</v>
      </c>
      <c r="D2" s="2"/>
      <c r="E2" s="2"/>
      <c r="F2" s="2"/>
      <c r="G2" s="2"/>
    </row>
    <row r="3" spans="2:63" s="1" customFormat="1">
      <c r="B3" s="56" t="s">
        <v>191</v>
      </c>
      <c r="C3" s="78" t="s">
        <v>267</v>
      </c>
      <c r="D3" s="2"/>
      <c r="E3" s="2"/>
      <c r="F3" s="2"/>
      <c r="G3" s="2"/>
    </row>
    <row r="4" spans="2:63" s="1" customFormat="1">
      <c r="B4" s="56" t="s">
        <v>192</v>
      </c>
      <c r="C4" s="78">
        <v>74</v>
      </c>
      <c r="D4" s="2"/>
      <c r="E4" s="2"/>
      <c r="F4" s="2"/>
      <c r="G4" s="2"/>
    </row>
    <row r="5" spans="2:63" s="1" customFormat="1">
      <c r="B5" s="2"/>
      <c r="C5" s="2"/>
      <c r="D5" s="2"/>
      <c r="E5" s="2"/>
      <c r="F5" s="2"/>
      <c r="G5" s="2"/>
    </row>
    <row r="6" spans="2:63" s="1" customFormat="1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2"/>
      <c r="BK6" s="3"/>
    </row>
    <row r="7" spans="2:63" s="1" customFormat="1" ht="26.25" customHeight="1">
      <c r="B7" s="160" t="s">
        <v>101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2"/>
      <c r="BH7" s="3"/>
      <c r="BK7" s="3"/>
    </row>
    <row r="8" spans="2:63" s="3" customFormat="1" ht="74.25" customHeight="1">
      <c r="B8" s="22" t="s">
        <v>126</v>
      </c>
      <c r="C8" s="30" t="s">
        <v>49</v>
      </c>
      <c r="D8" s="30" t="s">
        <v>130</v>
      </c>
      <c r="E8" s="30" t="s">
        <v>128</v>
      </c>
      <c r="F8" s="30" t="s">
        <v>70</v>
      </c>
      <c r="G8" s="30" t="s">
        <v>112</v>
      </c>
      <c r="H8" s="30" t="s">
        <v>249</v>
      </c>
      <c r="I8" s="30" t="s">
        <v>248</v>
      </c>
      <c r="J8" s="30" t="s">
        <v>263</v>
      </c>
      <c r="K8" s="30" t="s">
        <v>67</v>
      </c>
      <c r="L8" s="30" t="s">
        <v>64</v>
      </c>
      <c r="M8" s="30" t="s">
        <v>193</v>
      </c>
      <c r="N8" s="14" t="s">
        <v>195</v>
      </c>
      <c r="O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32" t="s">
        <v>256</v>
      </c>
      <c r="I9" s="32"/>
      <c r="J9" s="16" t="s">
        <v>252</v>
      </c>
      <c r="K9" s="32" t="s">
        <v>252</v>
      </c>
      <c r="L9" s="32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5"/>
      <c r="BH10" s="1"/>
      <c r="BI10" s="3"/>
      <c r="BK10" s="1"/>
    </row>
    <row r="11" spans="2:63" s="139" customFormat="1" ht="18" customHeight="1">
      <c r="B11" s="79" t="s">
        <v>33</v>
      </c>
      <c r="C11" s="80"/>
      <c r="D11" s="80"/>
      <c r="E11" s="80"/>
      <c r="F11" s="80"/>
      <c r="G11" s="80"/>
      <c r="H11" s="88"/>
      <c r="I11" s="90"/>
      <c r="J11" s="88">
        <v>24.718299999999999</v>
      </c>
      <c r="K11" s="88">
        <v>197287.19369000028</v>
      </c>
      <c r="L11" s="80"/>
      <c r="M11" s="89">
        <v>1</v>
      </c>
      <c r="N11" s="89">
        <v>0.13989599871941275</v>
      </c>
      <c r="O11" s="145"/>
      <c r="BH11" s="140"/>
      <c r="BI11" s="146"/>
      <c r="BK11" s="140"/>
    </row>
    <row r="12" spans="2:63" ht="20.25">
      <c r="B12" s="81" t="s">
        <v>244</v>
      </c>
      <c r="C12" s="82"/>
      <c r="D12" s="82"/>
      <c r="E12" s="82"/>
      <c r="F12" s="82"/>
      <c r="G12" s="82"/>
      <c r="H12" s="91"/>
      <c r="I12" s="93"/>
      <c r="J12" s="82"/>
      <c r="K12" s="91">
        <v>4583.7834899999989</v>
      </c>
      <c r="L12" s="82"/>
      <c r="M12" s="92">
        <v>2.3234065041254286E-2</v>
      </c>
      <c r="N12" s="92">
        <v>3.2503527332580621E-3</v>
      </c>
      <c r="BI12" s="139"/>
    </row>
    <row r="13" spans="2:63">
      <c r="B13" s="101" t="s">
        <v>72</v>
      </c>
      <c r="C13" s="82"/>
      <c r="D13" s="82"/>
      <c r="E13" s="82"/>
      <c r="F13" s="82"/>
      <c r="G13" s="82"/>
      <c r="H13" s="91"/>
      <c r="I13" s="93"/>
      <c r="J13" s="82"/>
      <c r="K13" s="91">
        <v>9.219999999999999E-3</v>
      </c>
      <c r="L13" s="82"/>
      <c r="M13" s="92">
        <v>4.6733900095347774E-8</v>
      </c>
      <c r="N13" s="92">
        <v>6.537885627891935E-9</v>
      </c>
    </row>
    <row r="14" spans="2:63">
      <c r="B14" s="87" t="s">
        <v>1406</v>
      </c>
      <c r="C14" s="84" t="s">
        <v>1407</v>
      </c>
      <c r="D14" s="97" t="s">
        <v>131</v>
      </c>
      <c r="E14" s="84" t="s">
        <v>1408</v>
      </c>
      <c r="F14" s="97" t="s">
        <v>1409</v>
      </c>
      <c r="G14" s="97" t="s">
        <v>175</v>
      </c>
      <c r="H14" s="94">
        <v>0.34999999999999992</v>
      </c>
      <c r="I14" s="96">
        <v>1141</v>
      </c>
      <c r="J14" s="84"/>
      <c r="K14" s="94">
        <v>3.9899999999999996E-3</v>
      </c>
      <c r="L14" s="95">
        <v>4.103877439552874E-9</v>
      </c>
      <c r="M14" s="95">
        <v>2.0224323360134232E-8</v>
      </c>
      <c r="N14" s="95">
        <v>2.8293019148903275E-9</v>
      </c>
    </row>
    <row r="15" spans="2:63">
      <c r="B15" s="87" t="s">
        <v>1410</v>
      </c>
      <c r="C15" s="84" t="s">
        <v>1411</v>
      </c>
      <c r="D15" s="97" t="s">
        <v>131</v>
      </c>
      <c r="E15" s="84" t="s">
        <v>1412</v>
      </c>
      <c r="F15" s="97" t="s">
        <v>1409</v>
      </c>
      <c r="G15" s="97" t="s">
        <v>175</v>
      </c>
      <c r="H15" s="94">
        <v>0.45999999999999991</v>
      </c>
      <c r="I15" s="96">
        <v>1138</v>
      </c>
      <c r="J15" s="84"/>
      <c r="K15" s="94">
        <v>5.2300000000000003E-3</v>
      </c>
      <c r="L15" s="95">
        <v>4.4154176593957371E-9</v>
      </c>
      <c r="M15" s="95">
        <v>2.6509576735213548E-8</v>
      </c>
      <c r="N15" s="95">
        <v>3.7085837130016079E-9</v>
      </c>
    </row>
    <row r="16" spans="2:63" ht="20.25">
      <c r="B16" s="83"/>
      <c r="C16" s="84"/>
      <c r="D16" s="84"/>
      <c r="E16" s="84"/>
      <c r="F16" s="84"/>
      <c r="G16" s="84"/>
      <c r="H16" s="94"/>
      <c r="I16" s="96"/>
      <c r="J16" s="84"/>
      <c r="K16" s="84"/>
      <c r="L16" s="84"/>
      <c r="M16" s="95"/>
      <c r="N16" s="84"/>
      <c r="BH16" s="139"/>
    </row>
    <row r="17" spans="2:14">
      <c r="B17" s="101" t="s">
        <v>73</v>
      </c>
      <c r="C17" s="82"/>
      <c r="D17" s="82"/>
      <c r="E17" s="82"/>
      <c r="F17" s="82"/>
      <c r="G17" s="82"/>
      <c r="H17" s="91"/>
      <c r="I17" s="93"/>
      <c r="J17" s="82"/>
      <c r="K17" s="91">
        <v>4583.774269999999</v>
      </c>
      <c r="L17" s="82"/>
      <c r="M17" s="92">
        <v>2.3234018307354193E-2</v>
      </c>
      <c r="N17" s="92">
        <v>3.2503461953724343E-3</v>
      </c>
    </row>
    <row r="18" spans="2:14">
      <c r="B18" s="87" t="s">
        <v>1413</v>
      </c>
      <c r="C18" s="84" t="s">
        <v>1414</v>
      </c>
      <c r="D18" s="97" t="s">
        <v>131</v>
      </c>
      <c r="E18" s="84" t="s">
        <v>1408</v>
      </c>
      <c r="F18" s="97" t="s">
        <v>1415</v>
      </c>
      <c r="G18" s="97" t="s">
        <v>175</v>
      </c>
      <c r="H18" s="94">
        <v>77999.999999999985</v>
      </c>
      <c r="I18" s="96">
        <v>3143.33</v>
      </c>
      <c r="J18" s="84"/>
      <c r="K18" s="94">
        <v>2451.7973999999999</v>
      </c>
      <c r="L18" s="95">
        <v>2.0743396525874673E-3</v>
      </c>
      <c r="M18" s="95">
        <v>1.2427554744645708E-2</v>
      </c>
      <c r="N18" s="95">
        <v>1.7385651826423878E-3</v>
      </c>
    </row>
    <row r="19" spans="2:14">
      <c r="B19" s="87" t="s">
        <v>1416</v>
      </c>
      <c r="C19" s="84" t="s">
        <v>1417</v>
      </c>
      <c r="D19" s="97" t="s">
        <v>131</v>
      </c>
      <c r="E19" s="84" t="s">
        <v>1408</v>
      </c>
      <c r="F19" s="97" t="s">
        <v>1415</v>
      </c>
      <c r="G19" s="97" t="s">
        <v>175</v>
      </c>
      <c r="H19" s="94">
        <v>39999.999999999993</v>
      </c>
      <c r="I19" s="96">
        <v>277.45</v>
      </c>
      <c r="J19" s="84"/>
      <c r="K19" s="94">
        <v>110.97999999999999</v>
      </c>
      <c r="L19" s="95">
        <v>7.9372695679183394E-5</v>
      </c>
      <c r="M19" s="95">
        <v>5.6253017706959824E-4</v>
      </c>
      <c r="N19" s="95">
        <v>7.8695720930959534E-5</v>
      </c>
    </row>
    <row r="20" spans="2:14">
      <c r="B20" s="87" t="s">
        <v>1418</v>
      </c>
      <c r="C20" s="84" t="s">
        <v>1419</v>
      </c>
      <c r="D20" s="97" t="s">
        <v>131</v>
      </c>
      <c r="E20" s="84" t="s">
        <v>1420</v>
      </c>
      <c r="F20" s="97" t="s">
        <v>1415</v>
      </c>
      <c r="G20" s="97" t="s">
        <v>175</v>
      </c>
      <c r="H20" s="94">
        <v>27861.999999999996</v>
      </c>
      <c r="I20" s="96">
        <v>3632.95</v>
      </c>
      <c r="J20" s="84"/>
      <c r="K20" s="94">
        <v>1012.2125299999998</v>
      </c>
      <c r="L20" s="95">
        <v>1.2134022812241609E-3</v>
      </c>
      <c r="M20" s="95">
        <v>5.130655016516183E-3</v>
      </c>
      <c r="N20" s="95">
        <v>7.1775810762029644E-4</v>
      </c>
    </row>
    <row r="21" spans="2:14">
      <c r="B21" s="87" t="s">
        <v>1421</v>
      </c>
      <c r="C21" s="84" t="s">
        <v>1422</v>
      </c>
      <c r="D21" s="97" t="s">
        <v>131</v>
      </c>
      <c r="E21" s="84" t="s">
        <v>1412</v>
      </c>
      <c r="F21" s="97" t="s">
        <v>1415</v>
      </c>
      <c r="G21" s="97" t="s">
        <v>175</v>
      </c>
      <c r="H21" s="94">
        <v>27886.999999999996</v>
      </c>
      <c r="I21" s="96">
        <v>3617.4</v>
      </c>
      <c r="J21" s="84"/>
      <c r="K21" s="94">
        <v>1008.7843399999998</v>
      </c>
      <c r="L21" s="95">
        <v>5.7657821720700272E-4</v>
      </c>
      <c r="M21" s="95">
        <v>5.1132783691227052E-3</v>
      </c>
      <c r="N21" s="95">
        <v>7.1532718417879079E-4</v>
      </c>
    </row>
    <row r="22" spans="2:14">
      <c r="B22" s="83"/>
      <c r="C22" s="84"/>
      <c r="D22" s="84"/>
      <c r="E22" s="84"/>
      <c r="F22" s="84"/>
      <c r="G22" s="84"/>
      <c r="H22" s="94"/>
      <c r="I22" s="96"/>
      <c r="J22" s="84"/>
      <c r="K22" s="84"/>
      <c r="L22" s="84"/>
      <c r="M22" s="95"/>
      <c r="N22" s="84"/>
    </row>
    <row r="23" spans="2:14">
      <c r="B23" s="81" t="s">
        <v>243</v>
      </c>
      <c r="C23" s="82"/>
      <c r="D23" s="82"/>
      <c r="E23" s="82"/>
      <c r="F23" s="82"/>
      <c r="G23" s="82"/>
      <c r="H23" s="91"/>
      <c r="I23" s="93"/>
      <c r="J23" s="91">
        <v>24.718299999999999</v>
      </c>
      <c r="K23" s="91">
        <v>192703.41020000033</v>
      </c>
      <c r="L23" s="82"/>
      <c r="M23" s="92">
        <v>0.97676593495874597</v>
      </c>
      <c r="N23" s="92">
        <v>0.13664564598615472</v>
      </c>
    </row>
    <row r="24" spans="2:14">
      <c r="B24" s="101" t="s">
        <v>74</v>
      </c>
      <c r="C24" s="82"/>
      <c r="D24" s="82"/>
      <c r="E24" s="82"/>
      <c r="F24" s="82"/>
      <c r="G24" s="82"/>
      <c r="H24" s="91"/>
      <c r="I24" s="93"/>
      <c r="J24" s="91">
        <v>24.718299999999999</v>
      </c>
      <c r="K24" s="91">
        <v>79438.408490000264</v>
      </c>
      <c r="L24" s="82"/>
      <c r="M24" s="92">
        <v>0.40265364925217995</v>
      </c>
      <c r="N24" s="92">
        <v>5.6329634400149833E-2</v>
      </c>
    </row>
    <row r="25" spans="2:14">
      <c r="B25" s="87" t="s">
        <v>1423</v>
      </c>
      <c r="C25" s="84" t="s">
        <v>1424</v>
      </c>
      <c r="D25" s="97" t="s">
        <v>30</v>
      </c>
      <c r="E25" s="84"/>
      <c r="F25" s="97" t="s">
        <v>1409</v>
      </c>
      <c r="G25" s="97" t="s">
        <v>174</v>
      </c>
      <c r="H25" s="94">
        <v>21201.969999999994</v>
      </c>
      <c r="I25" s="96">
        <v>3261.35</v>
      </c>
      <c r="J25" s="84"/>
      <c r="K25" s="94">
        <v>2507.9633200000003</v>
      </c>
      <c r="L25" s="95">
        <v>8.7228265486813752E-4</v>
      </c>
      <c r="M25" s="95">
        <v>1.2712245904520254E-2</v>
      </c>
      <c r="N25" s="95">
        <v>1.7783923367796254E-3</v>
      </c>
    </row>
    <row r="26" spans="2:14">
      <c r="B26" s="87" t="s">
        <v>1425</v>
      </c>
      <c r="C26" s="84" t="s">
        <v>1426</v>
      </c>
      <c r="D26" s="97" t="s">
        <v>30</v>
      </c>
      <c r="E26" s="84"/>
      <c r="F26" s="97" t="s">
        <v>1409</v>
      </c>
      <c r="G26" s="97" t="s">
        <v>176</v>
      </c>
      <c r="H26" s="94">
        <v>11439</v>
      </c>
      <c r="I26" s="96">
        <v>1219.9000000000001</v>
      </c>
      <c r="J26" s="84"/>
      <c r="K26" s="94">
        <v>588.26320999999984</v>
      </c>
      <c r="L26" s="95">
        <v>8.3169464017555526E-4</v>
      </c>
      <c r="M26" s="95">
        <v>2.9817607468447488E-3</v>
      </c>
      <c r="N26" s="95">
        <v>4.1713639762218813E-4</v>
      </c>
    </row>
    <row r="27" spans="2:14">
      <c r="B27" s="87" t="s">
        <v>1427</v>
      </c>
      <c r="C27" s="84" t="s">
        <v>1428</v>
      </c>
      <c r="D27" s="97" t="s">
        <v>1147</v>
      </c>
      <c r="E27" s="84"/>
      <c r="F27" s="97" t="s">
        <v>1409</v>
      </c>
      <c r="G27" s="97" t="s">
        <v>174</v>
      </c>
      <c r="H27" s="94">
        <v>4150.9999999999991</v>
      </c>
      <c r="I27" s="96">
        <v>4900</v>
      </c>
      <c r="J27" s="84"/>
      <c r="K27" s="94">
        <v>737.72818000000007</v>
      </c>
      <c r="L27" s="95">
        <v>1.0236744759556102E-4</v>
      </c>
      <c r="M27" s="95">
        <v>3.739361720351708E-3</v>
      </c>
      <c r="N27" s="95">
        <v>5.2312174244174359E-4</v>
      </c>
    </row>
    <row r="28" spans="2:14">
      <c r="B28" s="87" t="s">
        <v>1429</v>
      </c>
      <c r="C28" s="84" t="s">
        <v>1430</v>
      </c>
      <c r="D28" s="97" t="s">
        <v>1147</v>
      </c>
      <c r="E28" s="84"/>
      <c r="F28" s="97" t="s">
        <v>1409</v>
      </c>
      <c r="G28" s="97" t="s">
        <v>174</v>
      </c>
      <c r="H28" s="94">
        <v>2283.9999999999995</v>
      </c>
      <c r="I28" s="96">
        <v>11722</v>
      </c>
      <c r="J28" s="84"/>
      <c r="K28" s="94">
        <v>971.05844999999988</v>
      </c>
      <c r="L28" s="95">
        <v>1.6454945882680038E-5</v>
      </c>
      <c r="M28" s="95">
        <v>4.9220551615014388E-3</v>
      </c>
      <c r="N28" s="95">
        <v>6.885758225702841E-4</v>
      </c>
    </row>
    <row r="29" spans="2:14">
      <c r="B29" s="87" t="s">
        <v>1431</v>
      </c>
      <c r="C29" s="84" t="s">
        <v>1432</v>
      </c>
      <c r="D29" s="97" t="s">
        <v>1147</v>
      </c>
      <c r="E29" s="84"/>
      <c r="F29" s="97" t="s">
        <v>1409</v>
      </c>
      <c r="G29" s="97" t="s">
        <v>174</v>
      </c>
      <c r="H29" s="94">
        <v>1619.9999999999998</v>
      </c>
      <c r="I29" s="96">
        <v>5393</v>
      </c>
      <c r="J29" s="84"/>
      <c r="K29" s="94">
        <v>316.87865999999991</v>
      </c>
      <c r="L29" s="95">
        <v>9.4752462963060751E-6</v>
      </c>
      <c r="M29" s="95">
        <v>1.6061795703674266E-3</v>
      </c>
      <c r="N29" s="95">
        <v>2.246980951192684E-4</v>
      </c>
    </row>
    <row r="30" spans="2:14">
      <c r="B30" s="87" t="s">
        <v>1433</v>
      </c>
      <c r="C30" s="84" t="s">
        <v>1434</v>
      </c>
      <c r="D30" s="97" t="s">
        <v>135</v>
      </c>
      <c r="E30" s="84"/>
      <c r="F30" s="97" t="s">
        <v>1409</v>
      </c>
      <c r="G30" s="97" t="s">
        <v>184</v>
      </c>
      <c r="H30" s="94">
        <v>210125.59999999998</v>
      </c>
      <c r="I30" s="96">
        <v>1899</v>
      </c>
      <c r="J30" s="84"/>
      <c r="K30" s="94">
        <v>12753.74937</v>
      </c>
      <c r="L30" s="95">
        <v>9.5053908587465626E-5</v>
      </c>
      <c r="M30" s="95">
        <v>6.4645601832829136E-2</v>
      </c>
      <c r="N30" s="95">
        <v>9.0436610312211313E-3</v>
      </c>
    </row>
    <row r="31" spans="2:14">
      <c r="B31" s="87" t="s">
        <v>1435</v>
      </c>
      <c r="C31" s="84" t="s">
        <v>1436</v>
      </c>
      <c r="D31" s="97" t="s">
        <v>30</v>
      </c>
      <c r="E31" s="84"/>
      <c r="F31" s="97" t="s">
        <v>1409</v>
      </c>
      <c r="G31" s="97" t="s">
        <v>176</v>
      </c>
      <c r="H31" s="94">
        <v>3034.9999999999986</v>
      </c>
      <c r="I31" s="96">
        <v>13060</v>
      </c>
      <c r="J31" s="84"/>
      <c r="K31" s="94">
        <v>1670.9415799999997</v>
      </c>
      <c r="L31" s="95">
        <v>1.5945402102586458E-3</v>
      </c>
      <c r="M31" s="95">
        <v>8.4695896816575442E-3</v>
      </c>
      <c r="N31" s="95">
        <v>1.1848617072591151E-3</v>
      </c>
    </row>
    <row r="32" spans="2:14">
      <c r="B32" s="87" t="s">
        <v>1437</v>
      </c>
      <c r="C32" s="84" t="s">
        <v>1438</v>
      </c>
      <c r="D32" s="97" t="s">
        <v>30</v>
      </c>
      <c r="E32" s="84"/>
      <c r="F32" s="97" t="s">
        <v>1409</v>
      </c>
      <c r="G32" s="97" t="s">
        <v>176</v>
      </c>
      <c r="H32" s="94">
        <v>25276.999999999996</v>
      </c>
      <c r="I32" s="96">
        <v>854.4</v>
      </c>
      <c r="J32" s="84"/>
      <c r="K32" s="94">
        <v>910.42917999999986</v>
      </c>
      <c r="L32" s="95">
        <v>7.511738484398216E-4</v>
      </c>
      <c r="M32" s="95">
        <v>4.6147403841658779E-3</v>
      </c>
      <c r="N32" s="95">
        <v>6.4558371487369185E-4</v>
      </c>
    </row>
    <row r="33" spans="2:14">
      <c r="B33" s="87" t="s">
        <v>1439</v>
      </c>
      <c r="C33" s="84" t="s">
        <v>1440</v>
      </c>
      <c r="D33" s="97" t="s">
        <v>30</v>
      </c>
      <c r="E33" s="84"/>
      <c r="F33" s="97" t="s">
        <v>1409</v>
      </c>
      <c r="G33" s="97" t="s">
        <v>176</v>
      </c>
      <c r="H33" s="94">
        <v>32072.999999999996</v>
      </c>
      <c r="I33" s="96">
        <v>3994.5</v>
      </c>
      <c r="J33" s="84"/>
      <c r="K33" s="94">
        <v>5400.8411900000001</v>
      </c>
      <c r="L33" s="95">
        <v>6.0532365479826146E-4</v>
      </c>
      <c r="M33" s="95">
        <v>2.7375528482028115E-2</v>
      </c>
      <c r="N33" s="95">
        <v>3.8297268974650522E-3</v>
      </c>
    </row>
    <row r="34" spans="2:14">
      <c r="B34" s="87" t="s">
        <v>1441</v>
      </c>
      <c r="C34" s="84" t="s">
        <v>1442</v>
      </c>
      <c r="D34" s="97" t="s">
        <v>30</v>
      </c>
      <c r="E34" s="84"/>
      <c r="F34" s="97" t="s">
        <v>1409</v>
      </c>
      <c r="G34" s="97" t="s">
        <v>176</v>
      </c>
      <c r="H34" s="94">
        <v>21083.999999999996</v>
      </c>
      <c r="I34" s="96">
        <v>3598.5</v>
      </c>
      <c r="J34" s="84"/>
      <c r="K34" s="94">
        <v>3198.4083500000997</v>
      </c>
      <c r="L34" s="95">
        <v>2.0938727111301783E-3</v>
      </c>
      <c r="M34" s="95">
        <v>1.6211941029612886E-2</v>
      </c>
      <c r="N34" s="95">
        <v>2.2679856815179191E-3</v>
      </c>
    </row>
    <row r="35" spans="2:14">
      <c r="B35" s="87" t="s">
        <v>1443</v>
      </c>
      <c r="C35" s="84" t="s">
        <v>1444</v>
      </c>
      <c r="D35" s="97" t="s">
        <v>134</v>
      </c>
      <c r="E35" s="84"/>
      <c r="F35" s="97" t="s">
        <v>1409</v>
      </c>
      <c r="G35" s="97" t="s">
        <v>174</v>
      </c>
      <c r="H35" s="94">
        <v>12345.999999999998</v>
      </c>
      <c r="I35" s="96">
        <v>4221.5</v>
      </c>
      <c r="J35" s="84"/>
      <c r="K35" s="94">
        <v>1890.3430300001996</v>
      </c>
      <c r="L35" s="95">
        <v>1.6425925608092526E-3</v>
      </c>
      <c r="M35" s="95">
        <v>9.5816813785212958E-3</v>
      </c>
      <c r="N35" s="95">
        <v>1.3404388858594359E-3</v>
      </c>
    </row>
    <row r="36" spans="2:14">
      <c r="B36" s="87" t="s">
        <v>1445</v>
      </c>
      <c r="C36" s="84" t="s">
        <v>1446</v>
      </c>
      <c r="D36" s="97" t="s">
        <v>1147</v>
      </c>
      <c r="E36" s="84"/>
      <c r="F36" s="97" t="s">
        <v>1409</v>
      </c>
      <c r="G36" s="97" t="s">
        <v>174</v>
      </c>
      <c r="H36" s="94">
        <v>3895.9999999999995</v>
      </c>
      <c r="I36" s="96">
        <v>9515</v>
      </c>
      <c r="J36" s="84"/>
      <c r="K36" s="94">
        <v>1344.5448600000002</v>
      </c>
      <c r="L36" s="95">
        <v>1.8897455325707438E-5</v>
      </c>
      <c r="M36" s="95">
        <v>6.8151654187585007E-3</v>
      </c>
      <c r="N36" s="95">
        <v>9.5341437269522513E-4</v>
      </c>
    </row>
    <row r="37" spans="2:14">
      <c r="B37" s="87" t="s">
        <v>1447</v>
      </c>
      <c r="C37" s="84" t="s">
        <v>1448</v>
      </c>
      <c r="D37" s="97" t="s">
        <v>30</v>
      </c>
      <c r="E37" s="84"/>
      <c r="F37" s="97" t="s">
        <v>1409</v>
      </c>
      <c r="G37" s="97" t="s">
        <v>183</v>
      </c>
      <c r="H37" s="94">
        <v>30995.999999999996</v>
      </c>
      <c r="I37" s="96">
        <v>3395</v>
      </c>
      <c r="J37" s="84"/>
      <c r="K37" s="94">
        <v>2932.69445</v>
      </c>
      <c r="L37" s="95">
        <v>5.1264147650271661E-4</v>
      </c>
      <c r="M37" s="95">
        <v>1.4865102975757149E-2</v>
      </c>
      <c r="N37" s="95">
        <v>2.0795684268604606E-3</v>
      </c>
    </row>
    <row r="38" spans="2:14">
      <c r="B38" s="87" t="s">
        <v>1449</v>
      </c>
      <c r="C38" s="84" t="s">
        <v>1450</v>
      </c>
      <c r="D38" s="97" t="s">
        <v>1147</v>
      </c>
      <c r="E38" s="84"/>
      <c r="F38" s="97" t="s">
        <v>1409</v>
      </c>
      <c r="G38" s="97" t="s">
        <v>174</v>
      </c>
      <c r="H38" s="94">
        <v>3649.9999999999995</v>
      </c>
      <c r="I38" s="96">
        <v>7840</v>
      </c>
      <c r="J38" s="84"/>
      <c r="K38" s="94">
        <v>1037.9023199999999</v>
      </c>
      <c r="L38" s="95">
        <v>2.2084271158546914E-5</v>
      </c>
      <c r="M38" s="95">
        <v>5.2608702095021343E-3</v>
      </c>
      <c r="N38" s="95">
        <v>7.3597469209150718E-4</v>
      </c>
    </row>
    <row r="39" spans="2:14">
      <c r="B39" s="87" t="s">
        <v>1451</v>
      </c>
      <c r="C39" s="84" t="s">
        <v>1452</v>
      </c>
      <c r="D39" s="97" t="s">
        <v>30</v>
      </c>
      <c r="E39" s="84"/>
      <c r="F39" s="97" t="s">
        <v>1409</v>
      </c>
      <c r="G39" s="97" t="s">
        <v>176</v>
      </c>
      <c r="H39" s="94">
        <v>5001.9999999999982</v>
      </c>
      <c r="I39" s="96">
        <v>5043</v>
      </c>
      <c r="J39" s="84"/>
      <c r="K39" s="94">
        <v>1063.3887199999999</v>
      </c>
      <c r="L39" s="95">
        <v>1.092139737991266E-3</v>
      </c>
      <c r="M39" s="95">
        <v>5.3900544688719907E-3</v>
      </c>
      <c r="N39" s="95">
        <v>7.5404705307488085E-4</v>
      </c>
    </row>
    <row r="40" spans="2:14">
      <c r="B40" s="87" t="s">
        <v>1453</v>
      </c>
      <c r="C40" s="84" t="s">
        <v>1454</v>
      </c>
      <c r="D40" s="97" t="s">
        <v>150</v>
      </c>
      <c r="E40" s="84"/>
      <c r="F40" s="97" t="s">
        <v>1409</v>
      </c>
      <c r="G40" s="97" t="s">
        <v>174</v>
      </c>
      <c r="H40" s="94">
        <v>2994.9999999999995</v>
      </c>
      <c r="I40" s="96">
        <v>12126</v>
      </c>
      <c r="J40" s="84"/>
      <c r="K40" s="94">
        <v>1317.2310099999997</v>
      </c>
      <c r="L40" s="95">
        <v>5.5981308411214947E-4</v>
      </c>
      <c r="M40" s="95">
        <v>6.6767182672271197E-3</v>
      </c>
      <c r="N40" s="95">
        <v>9.340461701618847E-4</v>
      </c>
    </row>
    <row r="41" spans="2:14">
      <c r="B41" s="87" t="s">
        <v>1455</v>
      </c>
      <c r="C41" s="84" t="s">
        <v>1456</v>
      </c>
      <c r="D41" s="97" t="s">
        <v>150</v>
      </c>
      <c r="E41" s="84"/>
      <c r="F41" s="97" t="s">
        <v>1409</v>
      </c>
      <c r="G41" s="97" t="s">
        <v>176</v>
      </c>
      <c r="H41" s="94">
        <v>661.99999999999989</v>
      </c>
      <c r="I41" s="96">
        <v>10600</v>
      </c>
      <c r="J41" s="84"/>
      <c r="K41" s="94">
        <v>295.81707999999998</v>
      </c>
      <c r="L41" s="95">
        <v>1.7665281187380144E-5</v>
      </c>
      <c r="M41" s="95">
        <v>1.4994236294162148E-3</v>
      </c>
      <c r="N41" s="95">
        <v>2.0976336614066799E-4</v>
      </c>
    </row>
    <row r="42" spans="2:14">
      <c r="B42" s="87" t="s">
        <v>1457</v>
      </c>
      <c r="C42" s="84" t="s">
        <v>1458</v>
      </c>
      <c r="D42" s="97" t="s">
        <v>1147</v>
      </c>
      <c r="E42" s="84"/>
      <c r="F42" s="97" t="s">
        <v>1409</v>
      </c>
      <c r="G42" s="97" t="s">
        <v>174</v>
      </c>
      <c r="H42" s="94">
        <v>46156.999999999978</v>
      </c>
      <c r="I42" s="96">
        <v>5178</v>
      </c>
      <c r="J42" s="84"/>
      <c r="K42" s="94">
        <v>8668.5643099999943</v>
      </c>
      <c r="L42" s="95">
        <v>4.8750528094634536E-5</v>
      </c>
      <c r="M42" s="95">
        <v>4.393880894074155E-2</v>
      </c>
      <c r="N42" s="95">
        <v>6.1468635593065011E-3</v>
      </c>
    </row>
    <row r="43" spans="2:14">
      <c r="B43" s="87" t="s">
        <v>1459</v>
      </c>
      <c r="C43" s="84" t="s">
        <v>1460</v>
      </c>
      <c r="D43" s="97" t="s">
        <v>1147</v>
      </c>
      <c r="E43" s="84"/>
      <c r="F43" s="97" t="s">
        <v>1409</v>
      </c>
      <c r="G43" s="97" t="s">
        <v>174</v>
      </c>
      <c r="H43" s="94">
        <v>1.9999999999999997E-2</v>
      </c>
      <c r="I43" s="96">
        <v>29273</v>
      </c>
      <c r="J43" s="94">
        <v>1.0999999999999999E-4</v>
      </c>
      <c r="K43" s="94">
        <v>2.1319999999999995E-2</v>
      </c>
      <c r="L43" s="95">
        <v>3.5457849481428944E-11</v>
      </c>
      <c r="M43" s="95">
        <v>1.0806580802958942E-7</v>
      </c>
      <c r="N43" s="95">
        <v>1.5117974141719744E-8</v>
      </c>
    </row>
    <row r="44" spans="2:14">
      <c r="B44" s="87" t="s">
        <v>1461</v>
      </c>
      <c r="C44" s="84" t="s">
        <v>1462</v>
      </c>
      <c r="D44" s="97" t="s">
        <v>1147</v>
      </c>
      <c r="E44" s="84"/>
      <c r="F44" s="97" t="s">
        <v>1409</v>
      </c>
      <c r="G44" s="97" t="s">
        <v>174</v>
      </c>
      <c r="H44" s="94">
        <v>3650.9999999999995</v>
      </c>
      <c r="I44" s="96">
        <v>20129</v>
      </c>
      <c r="J44" s="94">
        <v>11.148669999999997</v>
      </c>
      <c r="K44" s="94">
        <v>2676.6664799999994</v>
      </c>
      <c r="L44" s="95">
        <v>1.4557416267942582E-5</v>
      </c>
      <c r="M44" s="95">
        <v>1.3567360505952948E-2</v>
      </c>
      <c r="N44" s="95">
        <v>1.8980194479666045E-3</v>
      </c>
    </row>
    <row r="45" spans="2:14">
      <c r="B45" s="87" t="s">
        <v>1463</v>
      </c>
      <c r="C45" s="84" t="s">
        <v>1464</v>
      </c>
      <c r="D45" s="97" t="s">
        <v>1147</v>
      </c>
      <c r="E45" s="84"/>
      <c r="F45" s="97" t="s">
        <v>1409</v>
      </c>
      <c r="G45" s="97" t="s">
        <v>174</v>
      </c>
      <c r="H45" s="94">
        <v>48225.999999999993</v>
      </c>
      <c r="I45" s="96">
        <v>2533</v>
      </c>
      <c r="J45" s="84"/>
      <c r="K45" s="94">
        <v>4430.6147300000002</v>
      </c>
      <c r="L45" s="95">
        <v>3.5722962962962956E-3</v>
      </c>
      <c r="M45" s="95">
        <v>2.245769047210372E-2</v>
      </c>
      <c r="N45" s="95">
        <v>3.1417410375263895E-3</v>
      </c>
    </row>
    <row r="46" spans="2:14">
      <c r="B46" s="87" t="s">
        <v>1465</v>
      </c>
      <c r="C46" s="84" t="s">
        <v>1466</v>
      </c>
      <c r="D46" s="97" t="s">
        <v>1147</v>
      </c>
      <c r="E46" s="84"/>
      <c r="F46" s="97" t="s">
        <v>1409</v>
      </c>
      <c r="G46" s="97" t="s">
        <v>174</v>
      </c>
      <c r="H46" s="94">
        <v>1751.9999999999998</v>
      </c>
      <c r="I46" s="96">
        <v>3534</v>
      </c>
      <c r="J46" s="94">
        <v>0.25867999999999997</v>
      </c>
      <c r="K46" s="94">
        <v>224.82684999999998</v>
      </c>
      <c r="L46" s="95">
        <v>6.7126436781609193E-5</v>
      </c>
      <c r="M46" s="95">
        <v>1.1395917078797983E-3</v>
      </c>
      <c r="N46" s="95">
        <v>1.5942432010620562E-4</v>
      </c>
    </row>
    <row r="47" spans="2:14">
      <c r="B47" s="87" t="s">
        <v>1467</v>
      </c>
      <c r="C47" s="84" t="s">
        <v>1468</v>
      </c>
      <c r="D47" s="97" t="s">
        <v>1147</v>
      </c>
      <c r="E47" s="84"/>
      <c r="F47" s="97" t="s">
        <v>1409</v>
      </c>
      <c r="G47" s="97" t="s">
        <v>174</v>
      </c>
      <c r="H47" s="94">
        <v>1069.9999999999998</v>
      </c>
      <c r="I47" s="96">
        <v>22748</v>
      </c>
      <c r="J47" s="94">
        <v>0.40611999999999993</v>
      </c>
      <c r="K47" s="94">
        <v>883.23096999999984</v>
      </c>
      <c r="L47" s="95">
        <v>7.6428571428571406E-5</v>
      </c>
      <c r="M47" s="95">
        <v>4.4768793831992523E-3</v>
      </c>
      <c r="N47" s="95">
        <v>6.262975124590079E-4</v>
      </c>
    </row>
    <row r="48" spans="2:14">
      <c r="B48" s="87" t="s">
        <v>1469</v>
      </c>
      <c r="C48" s="84" t="s">
        <v>1470</v>
      </c>
      <c r="D48" s="97" t="s">
        <v>1147</v>
      </c>
      <c r="E48" s="84"/>
      <c r="F48" s="97" t="s">
        <v>1409</v>
      </c>
      <c r="G48" s="97" t="s">
        <v>174</v>
      </c>
      <c r="H48" s="94">
        <v>136.99999999999997</v>
      </c>
      <c r="I48" s="96">
        <v>20455</v>
      </c>
      <c r="J48" s="94">
        <v>0.25036999999999998</v>
      </c>
      <c r="K48" s="94">
        <v>101.89107000000001</v>
      </c>
      <c r="L48" s="95">
        <v>3.1494252873563215E-5</v>
      </c>
      <c r="M48" s="95">
        <v>5.1646063839350196E-4</v>
      </c>
      <c r="N48" s="95">
        <v>7.2250776807324433E-5</v>
      </c>
    </row>
    <row r="49" spans="2:14">
      <c r="B49" s="87" t="s">
        <v>1471</v>
      </c>
      <c r="C49" s="84" t="s">
        <v>1472</v>
      </c>
      <c r="D49" s="97" t="s">
        <v>30</v>
      </c>
      <c r="E49" s="84"/>
      <c r="F49" s="97" t="s">
        <v>1409</v>
      </c>
      <c r="G49" s="97" t="s">
        <v>176</v>
      </c>
      <c r="H49" s="94">
        <v>5912.9999999999973</v>
      </c>
      <c r="I49" s="96">
        <v>2894</v>
      </c>
      <c r="J49" s="84"/>
      <c r="K49" s="94">
        <v>721.38283000000001</v>
      </c>
      <c r="L49" s="95">
        <v>5.0755364806866926E-4</v>
      </c>
      <c r="M49" s="95">
        <v>3.6565111830498104E-3</v>
      </c>
      <c r="N49" s="95">
        <v>5.1153128378145457E-4</v>
      </c>
    </row>
    <row r="50" spans="2:14">
      <c r="B50" s="87" t="s">
        <v>1473</v>
      </c>
      <c r="C50" s="84" t="s">
        <v>1474</v>
      </c>
      <c r="D50" s="97" t="s">
        <v>30</v>
      </c>
      <c r="E50" s="84"/>
      <c r="F50" s="97" t="s">
        <v>1409</v>
      </c>
      <c r="G50" s="97" t="s">
        <v>176</v>
      </c>
      <c r="H50" s="94">
        <v>2168.9999999999995</v>
      </c>
      <c r="I50" s="96">
        <v>6061</v>
      </c>
      <c r="J50" s="84"/>
      <c r="K50" s="94">
        <v>554.19580000000008</v>
      </c>
      <c r="L50" s="95">
        <v>1.9540540540540538E-4</v>
      </c>
      <c r="M50" s="95">
        <v>2.8090814696812736E-3</v>
      </c>
      <c r="N50" s="95">
        <v>3.9297925768525752E-4</v>
      </c>
    </row>
    <row r="51" spans="2:14">
      <c r="B51" s="87" t="s">
        <v>1475</v>
      </c>
      <c r="C51" s="84" t="s">
        <v>1476</v>
      </c>
      <c r="D51" s="97" t="s">
        <v>134</v>
      </c>
      <c r="E51" s="84"/>
      <c r="F51" s="97" t="s">
        <v>1409</v>
      </c>
      <c r="G51" s="97" t="s">
        <v>177</v>
      </c>
      <c r="H51" s="94">
        <v>45288.999999999993</v>
      </c>
      <c r="I51" s="96">
        <v>741.7</v>
      </c>
      <c r="J51" s="84"/>
      <c r="K51" s="94">
        <v>1591.7024799999997</v>
      </c>
      <c r="L51" s="95">
        <v>5.7135822557271686E-5</v>
      </c>
      <c r="M51" s="95">
        <v>8.0679462778565393E-3</v>
      </c>
      <c r="N51" s="95">
        <v>1.128673402155309E-3</v>
      </c>
    </row>
    <row r="52" spans="2:14">
      <c r="B52" s="87" t="s">
        <v>1477</v>
      </c>
      <c r="C52" s="84" t="s">
        <v>1478</v>
      </c>
      <c r="D52" s="97" t="s">
        <v>1147</v>
      </c>
      <c r="E52" s="84"/>
      <c r="F52" s="97" t="s">
        <v>1409</v>
      </c>
      <c r="G52" s="97" t="s">
        <v>174</v>
      </c>
      <c r="H52" s="94">
        <v>1586.5699999999997</v>
      </c>
      <c r="I52" s="96">
        <v>4282</v>
      </c>
      <c r="J52" s="84"/>
      <c r="K52" s="94">
        <v>246.40724999999998</v>
      </c>
      <c r="L52" s="95">
        <v>1.3491241496598637E-5</v>
      </c>
      <c r="M52" s="95">
        <v>1.2489774191181543E-3</v>
      </c>
      <c r="N52" s="95">
        <v>1.7472694342552875E-4</v>
      </c>
    </row>
    <row r="53" spans="2:14">
      <c r="B53" s="87" t="s">
        <v>1479</v>
      </c>
      <c r="C53" s="84" t="s">
        <v>1480</v>
      </c>
      <c r="D53" s="97" t="s">
        <v>134</v>
      </c>
      <c r="E53" s="84"/>
      <c r="F53" s="97" t="s">
        <v>1409</v>
      </c>
      <c r="G53" s="97" t="s">
        <v>174</v>
      </c>
      <c r="H53" s="94">
        <v>1712.9999999999998</v>
      </c>
      <c r="I53" s="96">
        <v>6624.5</v>
      </c>
      <c r="J53" s="84"/>
      <c r="K53" s="94">
        <v>411.58357999999993</v>
      </c>
      <c r="L53" s="95">
        <v>2.7853658536585363E-4</v>
      </c>
      <c r="M53" s="95">
        <v>2.0862153913888911E-3</v>
      </c>
      <c r="N53" s="95">
        <v>2.9185318572215945E-4</v>
      </c>
    </row>
    <row r="54" spans="2:14">
      <c r="B54" s="87" t="s">
        <v>1481</v>
      </c>
      <c r="C54" s="84" t="s">
        <v>1482</v>
      </c>
      <c r="D54" s="97" t="s">
        <v>134</v>
      </c>
      <c r="E54" s="84"/>
      <c r="F54" s="97" t="s">
        <v>1409</v>
      </c>
      <c r="G54" s="97" t="s">
        <v>176</v>
      </c>
      <c r="H54" s="94">
        <v>327.99999999999994</v>
      </c>
      <c r="I54" s="96">
        <v>20107.5</v>
      </c>
      <c r="J54" s="84"/>
      <c r="K54" s="94">
        <v>278.02978000000002</v>
      </c>
      <c r="L54" s="95">
        <v>6.4625855701497885E-5</v>
      </c>
      <c r="M54" s="95">
        <v>1.4092642041270633E-3</v>
      </c>
      <c r="N54" s="95">
        <v>1.9715042329587385E-4</v>
      </c>
    </row>
    <row r="55" spans="2:14">
      <c r="B55" s="87" t="s">
        <v>1483</v>
      </c>
      <c r="C55" s="84" t="s">
        <v>1484</v>
      </c>
      <c r="D55" s="97" t="s">
        <v>1153</v>
      </c>
      <c r="E55" s="84"/>
      <c r="F55" s="97" t="s">
        <v>1409</v>
      </c>
      <c r="G55" s="97" t="s">
        <v>174</v>
      </c>
      <c r="H55" s="94">
        <v>1478.9999999999998</v>
      </c>
      <c r="I55" s="96">
        <v>12194</v>
      </c>
      <c r="J55" s="94">
        <v>0.17365999999999998</v>
      </c>
      <c r="K55" s="94">
        <v>654.30041999999992</v>
      </c>
      <c r="L55" s="95">
        <v>1.8418430884184305E-5</v>
      </c>
      <c r="M55" s="95">
        <v>3.316487034774847E-3</v>
      </c>
      <c r="N55" s="95">
        <v>4.6396326596981092E-4</v>
      </c>
    </row>
    <row r="56" spans="2:14">
      <c r="B56" s="87" t="s">
        <v>1485</v>
      </c>
      <c r="C56" s="84" t="s">
        <v>1486</v>
      </c>
      <c r="D56" s="97" t="s">
        <v>134</v>
      </c>
      <c r="E56" s="84"/>
      <c r="F56" s="97" t="s">
        <v>1409</v>
      </c>
      <c r="G56" s="97" t="s">
        <v>174</v>
      </c>
      <c r="H56" s="94">
        <v>33527.999999999993</v>
      </c>
      <c r="I56" s="96">
        <v>687.5</v>
      </c>
      <c r="J56" s="84"/>
      <c r="K56" s="94">
        <v>836.04163999999992</v>
      </c>
      <c r="L56" s="95">
        <v>1.7062595419847323E-4</v>
      </c>
      <c r="M56" s="95">
        <v>4.2376883383200333E-3</v>
      </c>
      <c r="N56" s="95">
        <v>5.9283564235088971E-4</v>
      </c>
    </row>
    <row r="57" spans="2:14">
      <c r="B57" s="87" t="s">
        <v>1487</v>
      </c>
      <c r="C57" s="84" t="s">
        <v>1488</v>
      </c>
      <c r="D57" s="97" t="s">
        <v>1147</v>
      </c>
      <c r="E57" s="84"/>
      <c r="F57" s="97" t="s">
        <v>1409</v>
      </c>
      <c r="G57" s="97" t="s">
        <v>174</v>
      </c>
      <c r="H57" s="94">
        <v>2233.9999999999995</v>
      </c>
      <c r="I57" s="96">
        <v>3139</v>
      </c>
      <c r="J57" s="84"/>
      <c r="K57" s="94">
        <v>254.34430999999998</v>
      </c>
      <c r="L57" s="95">
        <v>5.7651612903225792E-5</v>
      </c>
      <c r="M57" s="95">
        <v>1.2892084135965472E-3</v>
      </c>
      <c r="N57" s="95">
        <v>1.8035509857755868E-4</v>
      </c>
    </row>
    <row r="58" spans="2:14">
      <c r="B58" s="87" t="s">
        <v>1489</v>
      </c>
      <c r="C58" s="84" t="s">
        <v>1490</v>
      </c>
      <c r="D58" s="97" t="s">
        <v>1147</v>
      </c>
      <c r="E58" s="84"/>
      <c r="F58" s="97" t="s">
        <v>1409</v>
      </c>
      <c r="G58" s="97" t="s">
        <v>174</v>
      </c>
      <c r="H58" s="94">
        <v>445.99999999999994</v>
      </c>
      <c r="I58" s="96">
        <v>21643</v>
      </c>
      <c r="J58" s="94">
        <v>1.4059699999999997</v>
      </c>
      <c r="K58" s="94">
        <v>351.51222999999993</v>
      </c>
      <c r="L58" s="95">
        <v>1.5787610619469023E-5</v>
      </c>
      <c r="M58" s="95">
        <v>1.781728572571899E-3</v>
      </c>
      <c r="N58" s="95">
        <v>2.4925669810685943E-4</v>
      </c>
    </row>
    <row r="59" spans="2:14">
      <c r="B59" s="87" t="s">
        <v>1491</v>
      </c>
      <c r="C59" s="84" t="s">
        <v>1492</v>
      </c>
      <c r="D59" s="97" t="s">
        <v>30</v>
      </c>
      <c r="E59" s="84"/>
      <c r="F59" s="97" t="s">
        <v>1409</v>
      </c>
      <c r="G59" s="97" t="s">
        <v>176</v>
      </c>
      <c r="H59" s="94">
        <v>411.99999999999983</v>
      </c>
      <c r="I59" s="96">
        <v>5532</v>
      </c>
      <c r="J59" s="84"/>
      <c r="K59" s="94">
        <v>96.081279999999992</v>
      </c>
      <c r="L59" s="95">
        <v>1.6479999999999994E-4</v>
      </c>
      <c r="M59" s="95">
        <v>4.8701224951769377E-4</v>
      </c>
      <c r="N59" s="95">
        <v>6.8131065034865597E-5</v>
      </c>
    </row>
    <row r="60" spans="2:14">
      <c r="B60" s="87" t="s">
        <v>1493</v>
      </c>
      <c r="C60" s="84" t="s">
        <v>1494</v>
      </c>
      <c r="D60" s="97" t="s">
        <v>1153</v>
      </c>
      <c r="E60" s="84"/>
      <c r="F60" s="97" t="s">
        <v>1409</v>
      </c>
      <c r="G60" s="97" t="s">
        <v>174</v>
      </c>
      <c r="H60" s="94">
        <v>3174.9999999999995</v>
      </c>
      <c r="I60" s="96">
        <v>4882</v>
      </c>
      <c r="J60" s="84"/>
      <c r="K60" s="94">
        <v>562.19768999999985</v>
      </c>
      <c r="L60" s="95">
        <v>1.0929432013769362E-4</v>
      </c>
      <c r="M60" s="95">
        <v>2.8496410713986222E-3</v>
      </c>
      <c r="N60" s="95">
        <v>3.9865338367516754E-4</v>
      </c>
    </row>
    <row r="61" spans="2:14">
      <c r="B61" s="87" t="s">
        <v>1495</v>
      </c>
      <c r="C61" s="84" t="s">
        <v>1496</v>
      </c>
      <c r="D61" s="97" t="s">
        <v>30</v>
      </c>
      <c r="E61" s="84"/>
      <c r="F61" s="97" t="s">
        <v>1409</v>
      </c>
      <c r="G61" s="97" t="s">
        <v>176</v>
      </c>
      <c r="H61" s="94">
        <v>909.99999999999989</v>
      </c>
      <c r="I61" s="96">
        <v>19630</v>
      </c>
      <c r="J61" s="84"/>
      <c r="K61" s="94">
        <v>753.04526999999985</v>
      </c>
      <c r="L61" s="95">
        <v>1.6582992410091933E-3</v>
      </c>
      <c r="M61" s="95">
        <v>3.8170002619798468E-3</v>
      </c>
      <c r="N61" s="95">
        <v>5.3398306376193077E-4</v>
      </c>
    </row>
    <row r="62" spans="2:14">
      <c r="B62" s="87" t="s">
        <v>1497</v>
      </c>
      <c r="C62" s="84" t="s">
        <v>1498</v>
      </c>
      <c r="D62" s="97" t="s">
        <v>30</v>
      </c>
      <c r="E62" s="84"/>
      <c r="F62" s="97" t="s">
        <v>1409</v>
      </c>
      <c r="G62" s="97" t="s">
        <v>176</v>
      </c>
      <c r="H62" s="94">
        <v>2577</v>
      </c>
      <c r="I62" s="96">
        <v>4841</v>
      </c>
      <c r="J62" s="84"/>
      <c r="K62" s="94">
        <v>525.9069300000001</v>
      </c>
      <c r="L62" s="95">
        <v>3.858535921442185E-4</v>
      </c>
      <c r="M62" s="95">
        <v>2.6656921828710481E-3</v>
      </c>
      <c r="N62" s="95">
        <v>3.7291967020127668E-4</v>
      </c>
    </row>
    <row r="63" spans="2:14">
      <c r="B63" s="87" t="s">
        <v>1499</v>
      </c>
      <c r="C63" s="84" t="s">
        <v>1500</v>
      </c>
      <c r="D63" s="97" t="s">
        <v>30</v>
      </c>
      <c r="E63" s="84"/>
      <c r="F63" s="97" t="s">
        <v>1409</v>
      </c>
      <c r="G63" s="97" t="s">
        <v>176</v>
      </c>
      <c r="H63" s="94">
        <v>2657.9999999999995</v>
      </c>
      <c r="I63" s="96">
        <v>5672</v>
      </c>
      <c r="J63" s="84"/>
      <c r="K63" s="94">
        <v>635.55127000000005</v>
      </c>
      <c r="L63" s="95">
        <v>6.6023553865582189E-4</v>
      </c>
      <c r="M63" s="95">
        <v>3.221452229680196E-3</v>
      </c>
      <c r="N63" s="95">
        <v>4.5066827699798996E-4</v>
      </c>
    </row>
    <row r="64" spans="2:14">
      <c r="B64" s="87" t="s">
        <v>1501</v>
      </c>
      <c r="C64" s="84" t="s">
        <v>1502</v>
      </c>
      <c r="D64" s="97" t="s">
        <v>30</v>
      </c>
      <c r="E64" s="84"/>
      <c r="F64" s="97" t="s">
        <v>1409</v>
      </c>
      <c r="G64" s="97" t="s">
        <v>176</v>
      </c>
      <c r="H64" s="94">
        <v>1273.9999999999998</v>
      </c>
      <c r="I64" s="96">
        <v>9410</v>
      </c>
      <c r="J64" s="84"/>
      <c r="K64" s="94">
        <v>505.38045999999991</v>
      </c>
      <c r="L64" s="95">
        <v>1.4514032814018046E-4</v>
      </c>
      <c r="M64" s="95">
        <v>2.5616485821888181E-3</v>
      </c>
      <c r="N64" s="95">
        <v>3.5836438677347231E-4</v>
      </c>
    </row>
    <row r="65" spans="2:14">
      <c r="B65" s="87" t="s">
        <v>1503</v>
      </c>
      <c r="C65" s="84" t="s">
        <v>1504</v>
      </c>
      <c r="D65" s="97" t="s">
        <v>1147</v>
      </c>
      <c r="E65" s="84"/>
      <c r="F65" s="97" t="s">
        <v>1409</v>
      </c>
      <c r="G65" s="97" t="s">
        <v>174</v>
      </c>
      <c r="H65" s="94">
        <v>1676.9999999999998</v>
      </c>
      <c r="I65" s="96">
        <v>2519</v>
      </c>
      <c r="J65" s="84"/>
      <c r="K65" s="94">
        <v>153.21764999999999</v>
      </c>
      <c r="L65" s="95">
        <v>3.1905868821065588E-5</v>
      </c>
      <c r="M65" s="95">
        <v>7.7662238047114562E-4</v>
      </c>
      <c r="N65" s="95">
        <v>1.0864636354385865E-4</v>
      </c>
    </row>
    <row r="66" spans="2:14">
      <c r="B66" s="87" t="s">
        <v>1505</v>
      </c>
      <c r="C66" s="84" t="s">
        <v>1506</v>
      </c>
      <c r="D66" s="97" t="s">
        <v>1147</v>
      </c>
      <c r="E66" s="84"/>
      <c r="F66" s="97" t="s">
        <v>1409</v>
      </c>
      <c r="G66" s="97" t="s">
        <v>174</v>
      </c>
      <c r="H66" s="94">
        <v>2764.9999999999995</v>
      </c>
      <c r="I66" s="96">
        <v>10645</v>
      </c>
      <c r="J66" s="84"/>
      <c r="K66" s="94">
        <v>1067.5503299999998</v>
      </c>
      <c r="L66" s="95">
        <v>2.6156621688313908E-4</v>
      </c>
      <c r="M66" s="95">
        <v>5.4111486408867189E-3</v>
      </c>
      <c r="N66" s="95">
        <v>7.5699804333604031E-4</v>
      </c>
    </row>
    <row r="67" spans="2:14">
      <c r="B67" s="87" t="s">
        <v>1507</v>
      </c>
      <c r="C67" s="84" t="s">
        <v>1508</v>
      </c>
      <c r="D67" s="97" t="s">
        <v>135</v>
      </c>
      <c r="E67" s="84"/>
      <c r="F67" s="97" t="s">
        <v>1409</v>
      </c>
      <c r="G67" s="97" t="s">
        <v>184</v>
      </c>
      <c r="H67" s="94">
        <v>37482.999999999993</v>
      </c>
      <c r="I67" s="96">
        <v>191</v>
      </c>
      <c r="J67" s="84"/>
      <c r="K67" s="94">
        <v>228.82404999999997</v>
      </c>
      <c r="L67" s="95">
        <v>1.2474914050461446E-4</v>
      </c>
      <c r="M67" s="95">
        <v>1.1598525262595297E-3</v>
      </c>
      <c r="N67" s="95">
        <v>1.6225872752831079E-4</v>
      </c>
    </row>
    <row r="68" spans="2:14">
      <c r="B68" s="87" t="s">
        <v>1509</v>
      </c>
      <c r="C68" s="84" t="s">
        <v>1510</v>
      </c>
      <c r="D68" s="97" t="s">
        <v>1147</v>
      </c>
      <c r="E68" s="84"/>
      <c r="F68" s="97" t="s">
        <v>1409</v>
      </c>
      <c r="G68" s="97" t="s">
        <v>174</v>
      </c>
      <c r="H68" s="94">
        <v>4291.0000000000009</v>
      </c>
      <c r="I68" s="96">
        <v>2882</v>
      </c>
      <c r="J68" s="84"/>
      <c r="K68" s="94">
        <v>448.5388299999999</v>
      </c>
      <c r="L68" s="95">
        <v>5.5582901554404154E-5</v>
      </c>
      <c r="M68" s="95">
        <v>2.2735324154126006E-3</v>
      </c>
      <c r="N68" s="95">
        <v>3.1805808787510451E-4</v>
      </c>
    </row>
    <row r="69" spans="2:14">
      <c r="B69" s="87" t="s">
        <v>1511</v>
      </c>
      <c r="C69" s="84" t="s">
        <v>1512</v>
      </c>
      <c r="D69" s="97" t="s">
        <v>134</v>
      </c>
      <c r="E69" s="84"/>
      <c r="F69" s="97" t="s">
        <v>1409</v>
      </c>
      <c r="G69" s="97" t="s">
        <v>174</v>
      </c>
      <c r="H69" s="94">
        <v>1176.9999999999998</v>
      </c>
      <c r="I69" s="96">
        <v>40367.5</v>
      </c>
      <c r="J69" s="84"/>
      <c r="K69" s="94">
        <v>1723.2801100000001</v>
      </c>
      <c r="L69" s="95">
        <v>1.8941375076240237E-3</v>
      </c>
      <c r="M69" s="95">
        <v>8.7348807480520547E-3</v>
      </c>
      <c r="N69" s="95">
        <v>1.2219748659437132E-3</v>
      </c>
    </row>
    <row r="70" spans="2:14">
      <c r="B70" s="87" t="s">
        <v>1513</v>
      </c>
      <c r="C70" s="84" t="s">
        <v>1514</v>
      </c>
      <c r="D70" s="97" t="s">
        <v>30</v>
      </c>
      <c r="E70" s="84"/>
      <c r="F70" s="97" t="s">
        <v>1409</v>
      </c>
      <c r="G70" s="97" t="s">
        <v>176</v>
      </c>
      <c r="H70" s="94">
        <v>1180.9999999999998</v>
      </c>
      <c r="I70" s="96">
        <v>6014</v>
      </c>
      <c r="J70" s="84"/>
      <c r="K70" s="94">
        <v>299.41441999999995</v>
      </c>
      <c r="L70" s="95">
        <v>1.7006119467053267E-4</v>
      </c>
      <c r="M70" s="95">
        <v>1.517657656332592E-3</v>
      </c>
      <c r="N70" s="95">
        <v>2.1231423354681122E-4</v>
      </c>
    </row>
    <row r="71" spans="2:14">
      <c r="B71" s="87" t="s">
        <v>1515</v>
      </c>
      <c r="C71" s="84" t="s">
        <v>1516</v>
      </c>
      <c r="D71" s="97" t="s">
        <v>134</v>
      </c>
      <c r="E71" s="84"/>
      <c r="F71" s="97" t="s">
        <v>1409</v>
      </c>
      <c r="G71" s="97" t="s">
        <v>174</v>
      </c>
      <c r="H71" s="94">
        <v>1329.9999999999998</v>
      </c>
      <c r="I71" s="96">
        <v>8341</v>
      </c>
      <c r="J71" s="84"/>
      <c r="K71" s="94">
        <v>402.36233999999985</v>
      </c>
      <c r="L71" s="95">
        <v>1.0314371176218316E-3</v>
      </c>
      <c r="M71" s="95">
        <v>2.0394752060401678E-3</v>
      </c>
      <c r="N71" s="95">
        <v>2.8531442081246934E-4</v>
      </c>
    </row>
    <row r="72" spans="2:14">
      <c r="B72" s="87" t="s">
        <v>1517</v>
      </c>
      <c r="C72" s="84" t="s">
        <v>1518</v>
      </c>
      <c r="D72" s="97" t="s">
        <v>1147</v>
      </c>
      <c r="E72" s="84"/>
      <c r="F72" s="97" t="s">
        <v>1409</v>
      </c>
      <c r="G72" s="97" t="s">
        <v>174</v>
      </c>
      <c r="H72" s="94">
        <v>5483.9999999999991</v>
      </c>
      <c r="I72" s="96">
        <v>5942</v>
      </c>
      <c r="J72" s="84"/>
      <c r="K72" s="94">
        <v>1181.8916100000001</v>
      </c>
      <c r="L72" s="95">
        <v>6.516733859096544E-5</v>
      </c>
      <c r="M72" s="95">
        <v>5.990716315105179E-3</v>
      </c>
      <c r="N72" s="95">
        <v>8.3807724194631911E-4</v>
      </c>
    </row>
    <row r="73" spans="2:14">
      <c r="B73" s="87" t="s">
        <v>1519</v>
      </c>
      <c r="C73" s="84" t="s">
        <v>1520</v>
      </c>
      <c r="D73" s="97" t="s">
        <v>30</v>
      </c>
      <c r="E73" s="84"/>
      <c r="F73" s="97" t="s">
        <v>1409</v>
      </c>
      <c r="G73" s="97" t="s">
        <v>176</v>
      </c>
      <c r="H73" s="94">
        <v>614.99999999999989</v>
      </c>
      <c r="I73" s="96">
        <v>17412</v>
      </c>
      <c r="J73" s="84"/>
      <c r="K73" s="94">
        <v>451.42246999999992</v>
      </c>
      <c r="L73" s="95">
        <v>4.1694915254237279E-4</v>
      </c>
      <c r="M73" s="95">
        <v>2.2881488735114019E-3</v>
      </c>
      <c r="N73" s="95">
        <v>3.2010287187857677E-4</v>
      </c>
    </row>
    <row r="74" spans="2:14">
      <c r="B74" s="87" t="s">
        <v>1521</v>
      </c>
      <c r="C74" s="84" t="s">
        <v>1522</v>
      </c>
      <c r="D74" s="97" t="s">
        <v>1147</v>
      </c>
      <c r="E74" s="84"/>
      <c r="F74" s="97" t="s">
        <v>1409</v>
      </c>
      <c r="G74" s="97" t="s">
        <v>174</v>
      </c>
      <c r="H74" s="94">
        <v>2450.5299999999997</v>
      </c>
      <c r="I74" s="96">
        <v>3844</v>
      </c>
      <c r="J74" s="84"/>
      <c r="K74" s="94">
        <v>341.65748999999994</v>
      </c>
      <c r="L74" s="95">
        <v>1.3174881139887189E-4</v>
      </c>
      <c r="M74" s="95">
        <v>1.7317773323738915E-3</v>
      </c>
      <c r="N74" s="95">
        <v>2.4226871947208593E-4</v>
      </c>
    </row>
    <row r="75" spans="2:14">
      <c r="B75" s="87" t="s">
        <v>1523</v>
      </c>
      <c r="C75" s="84" t="s">
        <v>1524</v>
      </c>
      <c r="D75" s="97" t="s">
        <v>1147</v>
      </c>
      <c r="E75" s="84"/>
      <c r="F75" s="97" t="s">
        <v>1409</v>
      </c>
      <c r="G75" s="97" t="s">
        <v>174</v>
      </c>
      <c r="H75" s="94">
        <v>1136.9999999999998</v>
      </c>
      <c r="I75" s="96">
        <v>9587</v>
      </c>
      <c r="J75" s="84"/>
      <c r="K75" s="94">
        <v>395.35819999999995</v>
      </c>
      <c r="L75" s="95">
        <v>2.0339892665474057E-5</v>
      </c>
      <c r="M75" s="95">
        <v>2.0039729523510332E-3</v>
      </c>
      <c r="N75" s="95">
        <v>2.8034779757583786E-4</v>
      </c>
    </row>
    <row r="76" spans="2:14">
      <c r="B76" s="87" t="s">
        <v>1525</v>
      </c>
      <c r="C76" s="84" t="s">
        <v>1526</v>
      </c>
      <c r="D76" s="97" t="s">
        <v>30</v>
      </c>
      <c r="E76" s="84"/>
      <c r="F76" s="97" t="s">
        <v>1409</v>
      </c>
      <c r="G76" s="97" t="s">
        <v>176</v>
      </c>
      <c r="H76" s="94">
        <v>1798.9999999999998</v>
      </c>
      <c r="I76" s="96">
        <v>9780</v>
      </c>
      <c r="J76" s="84"/>
      <c r="K76" s="94">
        <v>741.70193999999981</v>
      </c>
      <c r="L76" s="95">
        <v>1.4809838869940964E-3</v>
      </c>
      <c r="M76" s="95">
        <v>3.7595037271676381E-3</v>
      </c>
      <c r="N76" s="95">
        <v>5.259395286014713E-4</v>
      </c>
    </row>
    <row r="77" spans="2:14">
      <c r="B77" s="87" t="s">
        <v>1527</v>
      </c>
      <c r="C77" s="84" t="s">
        <v>1528</v>
      </c>
      <c r="D77" s="97" t="s">
        <v>1147</v>
      </c>
      <c r="E77" s="84"/>
      <c r="F77" s="97" t="s">
        <v>1409</v>
      </c>
      <c r="G77" s="97" t="s">
        <v>174</v>
      </c>
      <c r="H77" s="94">
        <v>2274.9999999999995</v>
      </c>
      <c r="I77" s="96">
        <v>5265</v>
      </c>
      <c r="J77" s="84"/>
      <c r="K77" s="94">
        <v>434.43753000000004</v>
      </c>
      <c r="L77" s="95">
        <v>1.5660045805806067E-5</v>
      </c>
      <c r="M77" s="95">
        <v>2.2020564126561449E-3</v>
      </c>
      <c r="N77" s="95">
        <v>3.0805888108501864E-4</v>
      </c>
    </row>
    <row r="78" spans="2:14">
      <c r="B78" s="87" t="s">
        <v>1529</v>
      </c>
      <c r="C78" s="84" t="s">
        <v>1530</v>
      </c>
      <c r="D78" s="97" t="s">
        <v>146</v>
      </c>
      <c r="E78" s="84"/>
      <c r="F78" s="97" t="s">
        <v>1409</v>
      </c>
      <c r="G78" s="97" t="s">
        <v>178</v>
      </c>
      <c r="H78" s="94">
        <v>4881.9999999999991</v>
      </c>
      <c r="I78" s="96">
        <v>8001</v>
      </c>
      <c r="J78" s="84"/>
      <c r="K78" s="94">
        <v>1022.0670299999998</v>
      </c>
      <c r="L78" s="95">
        <v>1.3333871932174999E-4</v>
      </c>
      <c r="M78" s="95">
        <v>5.1806050402135369E-3</v>
      </c>
      <c r="N78" s="95">
        <v>7.2474591607149617E-4</v>
      </c>
    </row>
    <row r="79" spans="2:14">
      <c r="B79" s="87" t="s">
        <v>1531</v>
      </c>
      <c r="C79" s="84" t="s">
        <v>1532</v>
      </c>
      <c r="D79" s="97" t="s">
        <v>134</v>
      </c>
      <c r="E79" s="84"/>
      <c r="F79" s="97" t="s">
        <v>1409</v>
      </c>
      <c r="G79" s="97" t="s">
        <v>177</v>
      </c>
      <c r="H79" s="94">
        <v>4182.9999999999991</v>
      </c>
      <c r="I79" s="96">
        <v>3227.25</v>
      </c>
      <c r="J79" s="94">
        <v>4.712489999999999</v>
      </c>
      <c r="K79" s="94">
        <v>644.39041999999995</v>
      </c>
      <c r="L79" s="95">
        <v>1.8096359849944271E-4</v>
      </c>
      <c r="M79" s="95">
        <v>3.266255695301431E-3</v>
      </c>
      <c r="N79" s="95">
        <v>4.5693610256716355E-4</v>
      </c>
    </row>
    <row r="80" spans="2:14">
      <c r="B80" s="87" t="s">
        <v>1533</v>
      </c>
      <c r="C80" s="84" t="s">
        <v>1534</v>
      </c>
      <c r="D80" s="97" t="s">
        <v>1147</v>
      </c>
      <c r="E80" s="84"/>
      <c r="F80" s="97" t="s">
        <v>1409</v>
      </c>
      <c r="G80" s="97" t="s">
        <v>174</v>
      </c>
      <c r="H80" s="94">
        <v>3282.9999999999995</v>
      </c>
      <c r="I80" s="96">
        <v>20256</v>
      </c>
      <c r="J80" s="84"/>
      <c r="K80" s="94">
        <v>2411.9712499999996</v>
      </c>
      <c r="L80" s="95">
        <v>2.9594298228909702E-5</v>
      </c>
      <c r="M80" s="95">
        <v>1.2225685838432874E-2</v>
      </c>
      <c r="N80" s="95">
        <v>1.7103245303973476E-3</v>
      </c>
    </row>
    <row r="81" spans="2:14">
      <c r="B81" s="87" t="s">
        <v>1535</v>
      </c>
      <c r="C81" s="84" t="s">
        <v>1536</v>
      </c>
      <c r="D81" s="97" t="s">
        <v>1147</v>
      </c>
      <c r="E81" s="84"/>
      <c r="F81" s="97" t="s">
        <v>1409</v>
      </c>
      <c r="G81" s="97" t="s">
        <v>174</v>
      </c>
      <c r="H81" s="94">
        <v>0.29999999999999993</v>
      </c>
      <c r="I81" s="96">
        <v>26705</v>
      </c>
      <c r="J81" s="94">
        <v>1.31E-3</v>
      </c>
      <c r="K81" s="94">
        <v>0.29189999999999994</v>
      </c>
      <c r="L81" s="95">
        <v>7.6675438848040457E-10</v>
      </c>
      <c r="M81" s="95">
        <v>1.4795689195045568E-6</v>
      </c>
      <c r="N81" s="95">
        <v>2.0698577166829236E-7</v>
      </c>
    </row>
    <row r="82" spans="2:14">
      <c r="B82" s="87" t="s">
        <v>1537</v>
      </c>
      <c r="C82" s="84" t="s">
        <v>1538</v>
      </c>
      <c r="D82" s="97" t="s">
        <v>134</v>
      </c>
      <c r="E82" s="84"/>
      <c r="F82" s="97" t="s">
        <v>1409</v>
      </c>
      <c r="G82" s="97" t="s">
        <v>174</v>
      </c>
      <c r="H82" s="94">
        <v>7877.9999999999991</v>
      </c>
      <c r="I82" s="96">
        <v>5536.25</v>
      </c>
      <c r="J82" s="94">
        <v>6.3609199999999992</v>
      </c>
      <c r="K82" s="94">
        <v>1588.2616599999997</v>
      </c>
      <c r="L82" s="95">
        <v>1.6878907790944531E-5</v>
      </c>
      <c r="M82" s="95">
        <v>8.0505056121161836E-3</v>
      </c>
      <c r="N82" s="95">
        <v>1.1262335228032305E-3</v>
      </c>
    </row>
    <row r="83" spans="2:14">
      <c r="B83" s="87" t="s">
        <v>1539</v>
      </c>
      <c r="C83" s="84" t="s">
        <v>1540</v>
      </c>
      <c r="D83" s="97" t="s">
        <v>1147</v>
      </c>
      <c r="E83" s="84"/>
      <c r="F83" s="97" t="s">
        <v>1409</v>
      </c>
      <c r="G83" s="97" t="s">
        <v>174</v>
      </c>
      <c r="H83" s="94">
        <v>5288.9999999999991</v>
      </c>
      <c r="I83" s="96">
        <v>2411</v>
      </c>
      <c r="J83" s="84"/>
      <c r="K83" s="94">
        <v>462.5070199999999</v>
      </c>
      <c r="L83" s="95">
        <v>8.9040404040404027E-5</v>
      </c>
      <c r="M83" s="95">
        <v>2.3443337164942529E-3</v>
      </c>
      <c r="N83" s="95">
        <v>3.2796290660055613E-4</v>
      </c>
    </row>
    <row r="84" spans="2:14">
      <c r="B84" s="87" t="s">
        <v>1541</v>
      </c>
      <c r="C84" s="84" t="s">
        <v>1542</v>
      </c>
      <c r="D84" s="97" t="s">
        <v>1147</v>
      </c>
      <c r="E84" s="84"/>
      <c r="F84" s="97" t="s">
        <v>1409</v>
      </c>
      <c r="G84" s="97" t="s">
        <v>174</v>
      </c>
      <c r="H84" s="94">
        <v>1915.9999999999998</v>
      </c>
      <c r="I84" s="96">
        <v>7736</v>
      </c>
      <c r="J84" s="84"/>
      <c r="K84" s="94">
        <v>537.60032999999987</v>
      </c>
      <c r="L84" s="95">
        <v>1.335191637630662E-4</v>
      </c>
      <c r="M84" s="95">
        <v>2.7249631359485891E-3</v>
      </c>
      <c r="N84" s="95">
        <v>3.8121143937711076E-4</v>
      </c>
    </row>
    <row r="85" spans="2:14">
      <c r="B85" s="83"/>
      <c r="C85" s="84"/>
      <c r="D85" s="84"/>
      <c r="E85" s="84"/>
      <c r="F85" s="84"/>
      <c r="G85" s="84"/>
      <c r="H85" s="94"/>
      <c r="I85" s="96"/>
      <c r="J85" s="84"/>
      <c r="K85" s="84"/>
      <c r="L85" s="84"/>
      <c r="M85" s="95"/>
      <c r="N85" s="84"/>
    </row>
    <row r="86" spans="2:14">
      <c r="B86" s="101" t="s">
        <v>75</v>
      </c>
      <c r="C86" s="82"/>
      <c r="D86" s="82"/>
      <c r="E86" s="82"/>
      <c r="F86" s="82"/>
      <c r="G86" s="82"/>
      <c r="H86" s="91"/>
      <c r="I86" s="93"/>
      <c r="J86" s="82"/>
      <c r="K86" s="91">
        <v>113265.00171</v>
      </c>
      <c r="L86" s="82"/>
      <c r="M86" s="92">
        <v>0.57411228570656569</v>
      </c>
      <c r="N86" s="92">
        <v>8.0316011586004821E-2</v>
      </c>
    </row>
    <row r="87" spans="2:14">
      <c r="B87" s="87" t="s">
        <v>1543</v>
      </c>
      <c r="C87" s="84" t="s">
        <v>1544</v>
      </c>
      <c r="D87" s="97" t="s">
        <v>30</v>
      </c>
      <c r="E87" s="84"/>
      <c r="F87" s="97" t="s">
        <v>1415</v>
      </c>
      <c r="G87" s="97" t="s">
        <v>176</v>
      </c>
      <c r="H87" s="94">
        <v>15636.999999999998</v>
      </c>
      <c r="I87" s="96">
        <v>19585</v>
      </c>
      <c r="J87" s="84"/>
      <c r="K87" s="94">
        <v>12910.302189999999</v>
      </c>
      <c r="L87" s="95">
        <v>1.4888354007106648E-2</v>
      </c>
      <c r="M87" s="95">
        <v>6.5439129365315568E-2</v>
      </c>
      <c r="N87" s="95">
        <v>9.1546723578896719E-3</v>
      </c>
    </row>
    <row r="88" spans="2:14">
      <c r="B88" s="87" t="s">
        <v>1545</v>
      </c>
      <c r="C88" s="84" t="s">
        <v>1546</v>
      </c>
      <c r="D88" s="97" t="s">
        <v>134</v>
      </c>
      <c r="E88" s="84"/>
      <c r="F88" s="97" t="s">
        <v>1415</v>
      </c>
      <c r="G88" s="97" t="s">
        <v>174</v>
      </c>
      <c r="H88" s="94">
        <v>21593.999999999996</v>
      </c>
      <c r="I88" s="96">
        <v>9724</v>
      </c>
      <c r="J88" s="84"/>
      <c r="K88" s="94">
        <v>7615.9766299999992</v>
      </c>
      <c r="L88" s="95">
        <v>6.3259359860040783E-3</v>
      </c>
      <c r="M88" s="95">
        <v>3.8603502272768271E-2</v>
      </c>
      <c r="N88" s="95">
        <v>5.4004755045160358E-3</v>
      </c>
    </row>
    <row r="89" spans="2:14">
      <c r="B89" s="87" t="s">
        <v>1547</v>
      </c>
      <c r="C89" s="84" t="s">
        <v>1548</v>
      </c>
      <c r="D89" s="97" t="s">
        <v>134</v>
      </c>
      <c r="E89" s="84"/>
      <c r="F89" s="97" t="s">
        <v>1415</v>
      </c>
      <c r="G89" s="97" t="s">
        <v>174</v>
      </c>
      <c r="H89" s="94">
        <v>23113.999999999996</v>
      </c>
      <c r="I89" s="96">
        <v>10381</v>
      </c>
      <c r="J89" s="84"/>
      <c r="K89" s="94">
        <v>8702.8571599999977</v>
      </c>
      <c r="L89" s="95">
        <v>7.9080660802846267E-4</v>
      </c>
      <c r="M89" s="95">
        <v>4.4112630917518658E-2</v>
      </c>
      <c r="N89" s="95">
        <v>6.1711805583471169E-3</v>
      </c>
    </row>
    <row r="90" spans="2:14">
      <c r="B90" s="87" t="s">
        <v>1549</v>
      </c>
      <c r="C90" s="84" t="s">
        <v>1550</v>
      </c>
      <c r="D90" s="97" t="s">
        <v>134</v>
      </c>
      <c r="E90" s="84"/>
      <c r="F90" s="97" t="s">
        <v>1415</v>
      </c>
      <c r="G90" s="97" t="s">
        <v>174</v>
      </c>
      <c r="H90" s="94">
        <v>21788.999999999996</v>
      </c>
      <c r="I90" s="96">
        <v>11020</v>
      </c>
      <c r="J90" s="84"/>
      <c r="K90" s="94">
        <v>8708.963069999998</v>
      </c>
      <c r="L90" s="95">
        <v>5.1889508995789032E-4</v>
      </c>
      <c r="M90" s="95">
        <v>4.4143580265450455E-2</v>
      </c>
      <c r="N90" s="95">
        <v>6.17551024828575E-3</v>
      </c>
    </row>
    <row r="91" spans="2:14">
      <c r="B91" s="87" t="s">
        <v>1551</v>
      </c>
      <c r="C91" s="84" t="s">
        <v>1552</v>
      </c>
      <c r="D91" s="97" t="s">
        <v>1147</v>
      </c>
      <c r="E91" s="84"/>
      <c r="F91" s="97" t="s">
        <v>1415</v>
      </c>
      <c r="G91" s="97" t="s">
        <v>174</v>
      </c>
      <c r="H91" s="94">
        <v>70727.999999999985</v>
      </c>
      <c r="I91" s="96">
        <v>3605</v>
      </c>
      <c r="J91" s="84"/>
      <c r="K91" s="94">
        <v>9247.9229299999988</v>
      </c>
      <c r="L91" s="95">
        <v>2.6438020403208066E-4</v>
      </c>
      <c r="M91" s="95">
        <v>4.6875434522786974E-2</v>
      </c>
      <c r="N91" s="95">
        <v>6.5576857279717217E-3</v>
      </c>
    </row>
    <row r="92" spans="2:14">
      <c r="B92" s="87" t="s">
        <v>1553</v>
      </c>
      <c r="C92" s="84" t="s">
        <v>1554</v>
      </c>
      <c r="D92" s="97" t="s">
        <v>134</v>
      </c>
      <c r="E92" s="84"/>
      <c r="F92" s="97" t="s">
        <v>1415</v>
      </c>
      <c r="G92" s="97" t="s">
        <v>174</v>
      </c>
      <c r="H92" s="94">
        <v>47010</v>
      </c>
      <c r="I92" s="96">
        <v>6775</v>
      </c>
      <c r="J92" s="84"/>
      <c r="K92" s="94">
        <v>11551.732050000001</v>
      </c>
      <c r="L92" s="95">
        <v>1.0582549185048039E-3</v>
      </c>
      <c r="M92" s="95">
        <v>5.8552873270382541E-2</v>
      </c>
      <c r="N92" s="95">
        <v>8.191312684051372E-3</v>
      </c>
    </row>
    <row r="93" spans="2:14">
      <c r="B93" s="87" t="s">
        <v>1555</v>
      </c>
      <c r="C93" s="84" t="s">
        <v>1556</v>
      </c>
      <c r="D93" s="97" t="s">
        <v>1147</v>
      </c>
      <c r="E93" s="84"/>
      <c r="F93" s="97" t="s">
        <v>1415</v>
      </c>
      <c r="G93" s="97" t="s">
        <v>174</v>
      </c>
      <c r="H93" s="94">
        <v>55404.999999999993</v>
      </c>
      <c r="I93" s="96">
        <v>3330</v>
      </c>
      <c r="J93" s="84"/>
      <c r="K93" s="94">
        <v>6691.7660399999995</v>
      </c>
      <c r="L93" s="95">
        <v>4.9205119513600303E-4</v>
      </c>
      <c r="M93" s="95">
        <v>3.3918907329154126E-2</v>
      </c>
      <c r="N93" s="95">
        <v>4.7451194162832248E-3</v>
      </c>
    </row>
    <row r="94" spans="2:14">
      <c r="B94" s="87" t="s">
        <v>1557</v>
      </c>
      <c r="C94" s="84" t="s">
        <v>1558</v>
      </c>
      <c r="D94" s="97" t="s">
        <v>1147</v>
      </c>
      <c r="E94" s="84"/>
      <c r="F94" s="97" t="s">
        <v>1415</v>
      </c>
      <c r="G94" s="97" t="s">
        <v>174</v>
      </c>
      <c r="H94" s="94">
        <v>168739.99999999997</v>
      </c>
      <c r="I94" s="96">
        <v>7816</v>
      </c>
      <c r="J94" s="84"/>
      <c r="K94" s="94">
        <v>47835.481639999991</v>
      </c>
      <c r="L94" s="95">
        <v>6.1979792288356986E-4</v>
      </c>
      <c r="M94" s="95">
        <v>0.24246622776318899</v>
      </c>
      <c r="N94" s="95">
        <v>3.3920055088659924E-2</v>
      </c>
    </row>
    <row r="95" spans="2:14">
      <c r="D95" s="140"/>
      <c r="E95" s="140"/>
      <c r="F95" s="140"/>
      <c r="G95" s="140"/>
    </row>
    <row r="96" spans="2:14">
      <c r="D96" s="140"/>
      <c r="E96" s="140"/>
      <c r="F96" s="140"/>
      <c r="G96" s="140"/>
    </row>
    <row r="97" spans="2:3" s="140" customFormat="1">
      <c r="B97" s="142"/>
      <c r="C97" s="142"/>
    </row>
    <row r="98" spans="2:3" s="140" customFormat="1">
      <c r="B98" s="143" t="s">
        <v>264</v>
      </c>
      <c r="C98" s="142"/>
    </row>
    <row r="99" spans="2:3" s="140" customFormat="1">
      <c r="B99" s="143" t="s">
        <v>123</v>
      </c>
      <c r="C99" s="142"/>
    </row>
    <row r="100" spans="2:3" s="140" customFormat="1">
      <c r="B100" s="143" t="s">
        <v>247</v>
      </c>
      <c r="C100" s="142"/>
    </row>
    <row r="101" spans="2:3" s="140" customFormat="1">
      <c r="B101" s="143" t="s">
        <v>255</v>
      </c>
      <c r="C101" s="142"/>
    </row>
    <row r="102" spans="2:3" s="140" customFormat="1">
      <c r="B102" s="143" t="s">
        <v>262</v>
      </c>
      <c r="C102" s="142"/>
    </row>
    <row r="103" spans="2:3" s="140" customFormat="1">
      <c r="B103" s="142"/>
      <c r="C103" s="142"/>
    </row>
    <row r="104" spans="2:3" s="140" customFormat="1">
      <c r="B104" s="142"/>
      <c r="C104" s="142"/>
    </row>
    <row r="105" spans="2:3" s="140" customFormat="1">
      <c r="B105" s="142"/>
      <c r="C105" s="142"/>
    </row>
    <row r="106" spans="2:3" s="140" customFormat="1">
      <c r="B106" s="142"/>
      <c r="C106" s="142"/>
    </row>
    <row r="107" spans="2:3" s="140" customFormat="1">
      <c r="B107" s="142"/>
      <c r="C107" s="142"/>
    </row>
    <row r="108" spans="2:3" s="140" customFormat="1">
      <c r="B108" s="142"/>
      <c r="C108" s="142"/>
    </row>
    <row r="109" spans="2:3" s="140" customFormat="1">
      <c r="B109" s="142"/>
      <c r="C109" s="142"/>
    </row>
    <row r="110" spans="2:3" s="140" customFormat="1">
      <c r="B110" s="142"/>
      <c r="C110" s="142"/>
    </row>
    <row r="111" spans="2:3" s="140" customFormat="1">
      <c r="B111" s="142"/>
      <c r="C111" s="142"/>
    </row>
    <row r="112" spans="2:3" s="140" customFormat="1">
      <c r="B112" s="142"/>
      <c r="C112" s="142"/>
    </row>
    <row r="113" spans="2:3" s="140" customFormat="1">
      <c r="B113" s="142"/>
      <c r="C113" s="142"/>
    </row>
    <row r="114" spans="2:3" s="140" customFormat="1">
      <c r="B114" s="142"/>
      <c r="C114" s="142"/>
    </row>
    <row r="115" spans="2:3" s="140" customFormat="1">
      <c r="B115" s="142"/>
      <c r="C115" s="142"/>
    </row>
    <row r="116" spans="2:3" s="140" customFormat="1">
      <c r="B116" s="142"/>
      <c r="C116" s="142"/>
    </row>
    <row r="117" spans="2:3" s="140" customFormat="1">
      <c r="B117" s="142"/>
      <c r="C117" s="142"/>
    </row>
    <row r="118" spans="2:3" s="140" customFormat="1">
      <c r="B118" s="142"/>
      <c r="C118" s="142"/>
    </row>
    <row r="119" spans="2:3" s="140" customFormat="1">
      <c r="B119" s="142"/>
      <c r="C119" s="142"/>
    </row>
    <row r="120" spans="2:3" s="140" customFormat="1">
      <c r="B120" s="142"/>
      <c r="C120" s="142"/>
    </row>
    <row r="121" spans="2:3" s="140" customFormat="1">
      <c r="B121" s="142"/>
      <c r="C121" s="142"/>
    </row>
    <row r="122" spans="2:3" s="140" customFormat="1">
      <c r="B122" s="142"/>
      <c r="C122" s="142"/>
    </row>
    <row r="123" spans="2:3" s="140" customFormat="1">
      <c r="B123" s="142"/>
      <c r="C123" s="142"/>
    </row>
    <row r="124" spans="2:3" s="140" customFormat="1">
      <c r="B124" s="142"/>
      <c r="C124" s="142"/>
    </row>
    <row r="125" spans="2:3" s="140" customFormat="1">
      <c r="B125" s="142"/>
      <c r="C125" s="142"/>
    </row>
    <row r="126" spans="2:3" s="140" customFormat="1">
      <c r="B126" s="142"/>
      <c r="C126" s="142"/>
    </row>
    <row r="127" spans="2:3" s="140" customFormat="1">
      <c r="B127" s="142"/>
      <c r="C127" s="142"/>
    </row>
    <row r="128" spans="2:3" s="140" customFormat="1">
      <c r="B128" s="142"/>
      <c r="C128" s="142"/>
    </row>
    <row r="129" spans="2:3" s="140" customFormat="1">
      <c r="B129" s="142"/>
      <c r="C129" s="142"/>
    </row>
    <row r="130" spans="2:3" s="140" customFormat="1">
      <c r="B130" s="142"/>
      <c r="C130" s="142"/>
    </row>
    <row r="131" spans="2:3" s="140" customFormat="1">
      <c r="B131" s="142"/>
      <c r="C131" s="142"/>
    </row>
    <row r="132" spans="2:3" s="140" customFormat="1">
      <c r="B132" s="142"/>
      <c r="C132" s="142"/>
    </row>
    <row r="133" spans="2:3" s="140" customFormat="1">
      <c r="B133" s="142"/>
      <c r="C133" s="142"/>
    </row>
    <row r="134" spans="2:3" s="140" customFormat="1">
      <c r="B134" s="142"/>
      <c r="C134" s="142"/>
    </row>
    <row r="135" spans="2:3" s="140" customFormat="1">
      <c r="B135" s="142"/>
      <c r="C135" s="142"/>
    </row>
    <row r="136" spans="2:3" s="140" customFormat="1">
      <c r="B136" s="142"/>
      <c r="C136" s="142"/>
    </row>
    <row r="137" spans="2:3" s="140" customFormat="1">
      <c r="B137" s="142"/>
      <c r="C137" s="142"/>
    </row>
    <row r="138" spans="2:3" s="140" customFormat="1">
      <c r="B138" s="142"/>
      <c r="C138" s="142"/>
    </row>
    <row r="139" spans="2:3" s="140" customFormat="1">
      <c r="B139" s="142"/>
      <c r="C139" s="142"/>
    </row>
    <row r="140" spans="2:3" s="140" customFormat="1">
      <c r="B140" s="142"/>
      <c r="C140" s="142"/>
    </row>
    <row r="141" spans="2:3" s="140" customFormat="1">
      <c r="B141" s="142"/>
      <c r="C141" s="142"/>
    </row>
    <row r="142" spans="2:3" s="140" customFormat="1">
      <c r="B142" s="142"/>
      <c r="C142" s="142"/>
    </row>
    <row r="143" spans="2:3" s="140" customFormat="1">
      <c r="B143" s="142"/>
      <c r="C143" s="142"/>
    </row>
    <row r="144" spans="2:3" s="140" customFormat="1">
      <c r="B144" s="142"/>
      <c r="C144" s="142"/>
    </row>
    <row r="145" spans="2:3" s="140" customFormat="1">
      <c r="B145" s="142"/>
      <c r="C145" s="142"/>
    </row>
    <row r="146" spans="2:3" s="140" customFormat="1">
      <c r="B146" s="142"/>
      <c r="C146" s="142"/>
    </row>
    <row r="147" spans="2:3" s="140" customFormat="1">
      <c r="B147" s="142"/>
      <c r="C147" s="142"/>
    </row>
    <row r="148" spans="2:3" s="140" customFormat="1">
      <c r="B148" s="142"/>
      <c r="C148" s="142"/>
    </row>
    <row r="149" spans="2:3" s="140" customFormat="1">
      <c r="B149" s="142"/>
      <c r="C149" s="142"/>
    </row>
    <row r="150" spans="2:3" s="140" customFormat="1">
      <c r="B150" s="142"/>
      <c r="C150" s="142"/>
    </row>
    <row r="151" spans="2:3" s="140" customFormat="1">
      <c r="B151" s="142"/>
      <c r="C151" s="142"/>
    </row>
    <row r="152" spans="2:3" s="140" customFormat="1">
      <c r="B152" s="142"/>
      <c r="C152" s="142"/>
    </row>
    <row r="153" spans="2:3" s="140" customFormat="1">
      <c r="B153" s="142"/>
      <c r="C153" s="142"/>
    </row>
    <row r="154" spans="2:3" s="140" customFormat="1">
      <c r="B154" s="142"/>
      <c r="C154" s="142"/>
    </row>
    <row r="155" spans="2:3" s="140" customFormat="1">
      <c r="B155" s="142"/>
      <c r="C155" s="142"/>
    </row>
    <row r="156" spans="2:3" s="140" customFormat="1">
      <c r="B156" s="142"/>
      <c r="C156" s="142"/>
    </row>
    <row r="157" spans="2:3" s="140" customFormat="1">
      <c r="B157" s="142"/>
      <c r="C157" s="142"/>
    </row>
    <row r="158" spans="2:3" s="140" customFormat="1">
      <c r="B158" s="142"/>
      <c r="C158" s="142"/>
    </row>
    <row r="159" spans="2:3" s="140" customFormat="1">
      <c r="B159" s="142"/>
      <c r="C159" s="142"/>
    </row>
    <row r="160" spans="2:3" s="140" customFormat="1">
      <c r="B160" s="142"/>
      <c r="C160" s="142"/>
    </row>
    <row r="161" spans="2:3" s="140" customFormat="1">
      <c r="B161" s="142"/>
      <c r="C161" s="142"/>
    </row>
    <row r="162" spans="2:3" s="140" customFormat="1">
      <c r="B162" s="142"/>
      <c r="C162" s="142"/>
    </row>
    <row r="163" spans="2:3" s="140" customFormat="1">
      <c r="B163" s="142"/>
      <c r="C163" s="142"/>
    </row>
    <row r="164" spans="2:3" s="140" customFormat="1">
      <c r="B164" s="142"/>
      <c r="C164" s="142"/>
    </row>
    <row r="165" spans="2:3" s="140" customFormat="1">
      <c r="B165" s="142"/>
      <c r="C165" s="142"/>
    </row>
    <row r="166" spans="2:3" s="140" customFormat="1">
      <c r="B166" s="142"/>
      <c r="C166" s="142"/>
    </row>
    <row r="167" spans="2:3" s="140" customFormat="1">
      <c r="B167" s="142"/>
      <c r="C167" s="142"/>
    </row>
    <row r="168" spans="2:3" s="140" customFormat="1">
      <c r="B168" s="142"/>
      <c r="C168" s="142"/>
    </row>
    <row r="169" spans="2:3" s="140" customFormat="1">
      <c r="B169" s="142"/>
      <c r="C169" s="142"/>
    </row>
    <row r="170" spans="2:3" s="140" customFormat="1">
      <c r="B170" s="142"/>
      <c r="C170" s="142"/>
    </row>
    <row r="171" spans="2:3" s="140" customFormat="1">
      <c r="B171" s="142"/>
      <c r="C171" s="142"/>
    </row>
    <row r="172" spans="2:3" s="140" customFormat="1">
      <c r="B172" s="142"/>
      <c r="C172" s="142"/>
    </row>
    <row r="173" spans="2:3" s="140" customFormat="1">
      <c r="B173" s="142"/>
      <c r="C173" s="142"/>
    </row>
    <row r="174" spans="2:3" s="140" customFormat="1">
      <c r="B174" s="142"/>
      <c r="C174" s="142"/>
    </row>
    <row r="175" spans="2:3" s="140" customFormat="1">
      <c r="B175" s="142"/>
      <c r="C175" s="142"/>
    </row>
    <row r="176" spans="2:3" s="140" customFormat="1">
      <c r="B176" s="142"/>
      <c r="C176" s="142"/>
    </row>
    <row r="177" spans="2:3" s="140" customFormat="1">
      <c r="B177" s="142"/>
      <c r="C177" s="142"/>
    </row>
    <row r="178" spans="2:3" s="140" customFormat="1">
      <c r="B178" s="142"/>
      <c r="C178" s="142"/>
    </row>
    <row r="179" spans="2:3" s="140" customFormat="1">
      <c r="B179" s="142"/>
      <c r="C179" s="142"/>
    </row>
    <row r="180" spans="2:3" s="140" customFormat="1">
      <c r="B180" s="142"/>
      <c r="C180" s="142"/>
    </row>
    <row r="181" spans="2:3" s="140" customFormat="1">
      <c r="B181" s="142"/>
      <c r="C181" s="142"/>
    </row>
    <row r="182" spans="2:3" s="140" customFormat="1">
      <c r="B182" s="142"/>
      <c r="C182" s="142"/>
    </row>
    <row r="183" spans="2:3" s="140" customFormat="1">
      <c r="B183" s="142"/>
      <c r="C183" s="142"/>
    </row>
    <row r="184" spans="2:3" s="140" customFormat="1">
      <c r="B184" s="142"/>
      <c r="C184" s="142"/>
    </row>
    <row r="185" spans="2:3" s="140" customFormat="1">
      <c r="B185" s="142"/>
      <c r="C185" s="142"/>
    </row>
    <row r="186" spans="2:3" s="140" customFormat="1">
      <c r="B186" s="142"/>
      <c r="C186" s="142"/>
    </row>
    <row r="187" spans="2:3" s="140" customFormat="1">
      <c r="B187" s="142"/>
      <c r="C187" s="142"/>
    </row>
    <row r="188" spans="2:3" s="140" customFormat="1">
      <c r="B188" s="142"/>
      <c r="C188" s="142"/>
    </row>
    <row r="189" spans="2:3" s="140" customFormat="1">
      <c r="B189" s="142"/>
      <c r="C189" s="142"/>
    </row>
    <row r="190" spans="2:3" s="140" customFormat="1">
      <c r="B190" s="142"/>
      <c r="C190" s="142"/>
    </row>
    <row r="191" spans="2:3" s="140" customFormat="1">
      <c r="B191" s="142"/>
      <c r="C191" s="142"/>
    </row>
    <row r="192" spans="2:3" s="140" customFormat="1">
      <c r="B192" s="142"/>
      <c r="C192" s="142"/>
    </row>
    <row r="193" spans="2:3" s="140" customFormat="1">
      <c r="B193" s="142"/>
      <c r="C193" s="142"/>
    </row>
    <row r="194" spans="2:3" s="140" customFormat="1">
      <c r="B194" s="142"/>
      <c r="C194" s="142"/>
    </row>
    <row r="195" spans="2:3" s="140" customFormat="1">
      <c r="B195" s="142"/>
      <c r="C195" s="142"/>
    </row>
    <row r="196" spans="2:3" s="140" customFormat="1">
      <c r="B196" s="142"/>
      <c r="C196" s="142"/>
    </row>
    <row r="197" spans="2:3" s="140" customFormat="1">
      <c r="B197" s="142"/>
      <c r="C197" s="142"/>
    </row>
    <row r="198" spans="2:3" s="140" customFormat="1">
      <c r="B198" s="142"/>
      <c r="C198" s="142"/>
    </row>
    <row r="199" spans="2:3" s="140" customFormat="1">
      <c r="B199" s="142"/>
      <c r="C199" s="142"/>
    </row>
    <row r="200" spans="2:3" s="140" customFormat="1">
      <c r="B200" s="142"/>
      <c r="C200" s="142"/>
    </row>
    <row r="201" spans="2:3" s="140" customFormat="1">
      <c r="B201" s="142"/>
      <c r="C201" s="142"/>
    </row>
    <row r="202" spans="2:3" s="140" customFormat="1">
      <c r="B202" s="142"/>
      <c r="C202" s="142"/>
    </row>
    <row r="203" spans="2:3" s="140" customFormat="1">
      <c r="B203" s="142"/>
      <c r="C203" s="142"/>
    </row>
    <row r="204" spans="2:3" s="140" customFormat="1">
      <c r="B204" s="142"/>
      <c r="C204" s="142"/>
    </row>
    <row r="205" spans="2:3" s="140" customFormat="1">
      <c r="B205" s="142"/>
      <c r="C205" s="142"/>
    </row>
    <row r="206" spans="2:3" s="140" customFormat="1">
      <c r="B206" s="142"/>
      <c r="C206" s="142"/>
    </row>
    <row r="207" spans="2:3" s="140" customFormat="1">
      <c r="B207" s="142"/>
      <c r="C207" s="142"/>
    </row>
    <row r="208" spans="2:3" s="140" customFormat="1">
      <c r="B208" s="142"/>
      <c r="C208" s="142"/>
    </row>
    <row r="209" spans="2:3" s="140" customFormat="1">
      <c r="B209" s="142"/>
      <c r="C209" s="142"/>
    </row>
    <row r="210" spans="2:3" s="140" customFormat="1">
      <c r="B210" s="142"/>
      <c r="C210" s="142"/>
    </row>
    <row r="211" spans="2:3" s="140" customFormat="1">
      <c r="B211" s="142"/>
      <c r="C211" s="142"/>
    </row>
    <row r="212" spans="2:3" s="140" customFormat="1">
      <c r="B212" s="142"/>
      <c r="C212" s="142"/>
    </row>
    <row r="213" spans="2:3" s="140" customFormat="1">
      <c r="B213" s="142"/>
      <c r="C213" s="142"/>
    </row>
    <row r="214" spans="2:3" s="140" customFormat="1">
      <c r="B214" s="142"/>
      <c r="C214" s="142"/>
    </row>
    <row r="215" spans="2:3" s="140" customFormat="1">
      <c r="B215" s="142"/>
      <c r="C215" s="142"/>
    </row>
    <row r="216" spans="2:3" s="140" customFormat="1">
      <c r="B216" s="142"/>
      <c r="C216" s="142"/>
    </row>
    <row r="217" spans="2:3" s="140" customFormat="1">
      <c r="B217" s="142"/>
      <c r="C217" s="142"/>
    </row>
    <row r="218" spans="2:3" s="140" customFormat="1">
      <c r="B218" s="142"/>
      <c r="C218" s="142"/>
    </row>
    <row r="219" spans="2:3" s="140" customFormat="1">
      <c r="B219" s="142"/>
      <c r="C219" s="142"/>
    </row>
    <row r="220" spans="2:3" s="140" customFormat="1">
      <c r="B220" s="142"/>
      <c r="C220" s="142"/>
    </row>
    <row r="221" spans="2:3" s="140" customFormat="1">
      <c r="B221" s="142"/>
      <c r="C221" s="142"/>
    </row>
    <row r="222" spans="2:3" s="140" customFormat="1">
      <c r="B222" s="142"/>
      <c r="C222" s="142"/>
    </row>
    <row r="223" spans="2:3" s="140" customFormat="1">
      <c r="B223" s="142"/>
      <c r="C223" s="142"/>
    </row>
    <row r="224" spans="2:3" s="140" customFormat="1">
      <c r="B224" s="142"/>
      <c r="C224" s="142"/>
    </row>
    <row r="225" spans="2:3" s="140" customFormat="1">
      <c r="B225" s="142"/>
      <c r="C225" s="142"/>
    </row>
    <row r="226" spans="2:3" s="140" customFormat="1">
      <c r="B226" s="142"/>
      <c r="C226" s="142"/>
    </row>
    <row r="227" spans="2:3" s="140" customFormat="1">
      <c r="B227" s="142"/>
      <c r="C227" s="142"/>
    </row>
    <row r="228" spans="2:3" s="140" customFormat="1">
      <c r="B228" s="142"/>
      <c r="C228" s="142"/>
    </row>
    <row r="229" spans="2:3" s="140" customFormat="1">
      <c r="B229" s="142"/>
      <c r="C229" s="142"/>
    </row>
    <row r="230" spans="2:3" s="140" customFormat="1">
      <c r="B230" s="142"/>
      <c r="C230" s="142"/>
    </row>
    <row r="231" spans="2:3" s="140" customFormat="1">
      <c r="B231" s="142"/>
      <c r="C231" s="142"/>
    </row>
    <row r="232" spans="2:3" s="140" customFormat="1">
      <c r="B232" s="142"/>
      <c r="C232" s="142"/>
    </row>
    <row r="233" spans="2:3" s="140" customFormat="1">
      <c r="B233" s="142"/>
      <c r="C233" s="142"/>
    </row>
    <row r="234" spans="2:3" s="140" customFormat="1">
      <c r="B234" s="142"/>
      <c r="C234" s="142"/>
    </row>
    <row r="235" spans="2:3" s="140" customFormat="1">
      <c r="B235" s="142"/>
      <c r="C235" s="142"/>
    </row>
    <row r="236" spans="2:3" s="140" customFormat="1">
      <c r="B236" s="142"/>
      <c r="C236" s="142"/>
    </row>
    <row r="237" spans="2:3" s="140" customFormat="1">
      <c r="B237" s="142"/>
      <c r="C237" s="142"/>
    </row>
    <row r="238" spans="2:3" s="140" customFormat="1">
      <c r="B238" s="142"/>
      <c r="C238" s="142"/>
    </row>
    <row r="239" spans="2:3" s="140" customFormat="1">
      <c r="B239" s="142"/>
      <c r="C239" s="142"/>
    </row>
    <row r="240" spans="2:3" s="140" customFormat="1">
      <c r="B240" s="142"/>
      <c r="C240" s="142"/>
    </row>
    <row r="241" spans="2:3" s="140" customFormat="1">
      <c r="B241" s="142"/>
      <c r="C241" s="142"/>
    </row>
    <row r="242" spans="2:3" s="140" customFormat="1">
      <c r="B242" s="142"/>
      <c r="C242" s="142"/>
    </row>
    <row r="243" spans="2:3" s="140" customFormat="1">
      <c r="B243" s="142"/>
      <c r="C243" s="142"/>
    </row>
    <row r="244" spans="2:3" s="140" customFormat="1">
      <c r="B244" s="142"/>
      <c r="C244" s="142"/>
    </row>
    <row r="245" spans="2:3" s="140" customFormat="1">
      <c r="B245" s="142"/>
      <c r="C245" s="142"/>
    </row>
    <row r="246" spans="2:3" s="140" customFormat="1">
      <c r="B246" s="142"/>
      <c r="C246" s="142"/>
    </row>
    <row r="247" spans="2:3" s="140" customFormat="1">
      <c r="B247" s="142"/>
      <c r="C247" s="142"/>
    </row>
    <row r="248" spans="2:3" s="140" customFormat="1">
      <c r="B248" s="142"/>
      <c r="C248" s="142"/>
    </row>
    <row r="249" spans="2:3" s="140" customFormat="1">
      <c r="B249" s="142"/>
      <c r="C249" s="142"/>
    </row>
    <row r="250" spans="2:3" s="140" customFormat="1">
      <c r="B250" s="148"/>
      <c r="C250" s="142"/>
    </row>
    <row r="251" spans="2:3" s="140" customFormat="1">
      <c r="B251" s="148"/>
      <c r="C251" s="142"/>
    </row>
    <row r="252" spans="2:3" s="140" customFormat="1">
      <c r="B252" s="146"/>
      <c r="C252" s="142"/>
    </row>
    <row r="253" spans="2:3" s="140" customFormat="1">
      <c r="B253" s="142"/>
      <c r="C253" s="142"/>
    </row>
    <row r="254" spans="2:3" s="140" customFormat="1">
      <c r="B254" s="142"/>
      <c r="C254" s="142"/>
    </row>
    <row r="255" spans="2:3" s="140" customFormat="1">
      <c r="B255" s="142"/>
      <c r="C255" s="142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9:J1048576 C5:C1048576 J1:J7 A1:A1048576 B1:B43 D1:I1048576 K1:AF1048576 AH1:XFD1048576 AG1:AG43 B45:B97 B99:B1048576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40" customWidth="1"/>
    <col min="2" max="2" width="52.85546875" style="142" bestFit="1" customWidth="1"/>
    <col min="3" max="3" width="34.140625" style="142" bestFit="1" customWidth="1"/>
    <col min="4" max="4" width="5.42578125" style="142" bestFit="1" customWidth="1"/>
    <col min="5" max="5" width="6.5703125" style="142" bestFit="1" customWidth="1"/>
    <col min="6" max="6" width="8.5703125" style="140" customWidth="1"/>
    <col min="7" max="7" width="6.5703125" style="140" bestFit="1" customWidth="1"/>
    <col min="8" max="8" width="7.85546875" style="140" bestFit="1" customWidth="1"/>
    <col min="9" max="9" width="12" style="140" bestFit="1" customWidth="1"/>
    <col min="10" max="10" width="11.28515625" style="140" bestFit="1" customWidth="1"/>
    <col min="11" max="11" width="11.85546875" style="140" bestFit="1" customWidth="1"/>
    <col min="12" max="12" width="10.140625" style="140" bestFit="1" customWidth="1"/>
    <col min="13" max="13" width="6.85546875" style="140" bestFit="1" customWidth="1"/>
    <col min="14" max="14" width="10" style="140" customWidth="1"/>
    <col min="15" max="15" width="9" style="140" bestFit="1" customWidth="1"/>
    <col min="16" max="16" width="7.5703125" style="140" customWidth="1"/>
    <col min="17" max="17" width="6.7109375" style="140" customWidth="1"/>
    <col min="18" max="18" width="7.7109375" style="140" customWidth="1"/>
    <col min="19" max="19" width="7.140625" style="140" customWidth="1"/>
    <col min="20" max="20" width="6" style="140" customWidth="1"/>
    <col min="21" max="21" width="7.85546875" style="140" customWidth="1"/>
    <col min="22" max="22" width="8.140625" style="140" customWidth="1"/>
    <col min="23" max="23" width="6.28515625" style="140" customWidth="1"/>
    <col min="24" max="24" width="8" style="140" customWidth="1"/>
    <col min="25" max="25" width="8.7109375" style="140" customWidth="1"/>
    <col min="26" max="26" width="10" style="140" customWidth="1"/>
    <col min="27" max="27" width="9.5703125" style="140" customWidth="1"/>
    <col min="28" max="28" width="6.140625" style="140" customWidth="1"/>
    <col min="29" max="30" width="5.7109375" style="140" customWidth="1"/>
    <col min="31" max="31" width="6.85546875" style="140" customWidth="1"/>
    <col min="32" max="32" width="6.42578125" style="140" customWidth="1"/>
    <col min="33" max="33" width="6.7109375" style="140" customWidth="1"/>
    <col min="34" max="34" width="7.28515625" style="140" customWidth="1"/>
    <col min="35" max="46" width="5.7109375" style="140" customWidth="1"/>
    <col min="47" max="16384" width="9.140625" style="140"/>
  </cols>
  <sheetData>
    <row r="1" spans="2:65" s="1" customFormat="1">
      <c r="B1" s="56" t="s">
        <v>190</v>
      </c>
      <c r="C1" s="78" t="s" vm="1">
        <v>265</v>
      </c>
      <c r="D1" s="2"/>
      <c r="E1" s="2"/>
    </row>
    <row r="2" spans="2:65" s="1" customFormat="1">
      <c r="B2" s="56" t="s">
        <v>189</v>
      </c>
      <c r="C2" s="78" t="s">
        <v>266</v>
      </c>
      <c r="D2" s="2"/>
      <c r="E2" s="2"/>
    </row>
    <row r="3" spans="2:65" s="1" customFormat="1">
      <c r="B3" s="56" t="s">
        <v>191</v>
      </c>
      <c r="C3" s="78" t="s">
        <v>267</v>
      </c>
      <c r="D3" s="2"/>
      <c r="E3" s="2"/>
    </row>
    <row r="4" spans="2:65" s="1" customFormat="1">
      <c r="B4" s="56" t="s">
        <v>192</v>
      </c>
      <c r="C4" s="78">
        <v>74</v>
      </c>
      <c r="D4" s="2"/>
      <c r="E4" s="2"/>
    </row>
    <row r="5" spans="2:65" s="1" customFormat="1">
      <c r="B5" s="2"/>
      <c r="C5" s="2"/>
      <c r="D5" s="2"/>
      <c r="E5" s="2"/>
    </row>
    <row r="6" spans="2:65" s="1" customFormat="1" ht="26.25" customHeight="1">
      <c r="B6" s="160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2"/>
    </row>
    <row r="7" spans="2:65" s="1" customFormat="1" ht="26.25" customHeight="1">
      <c r="B7" s="160" t="s">
        <v>102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2"/>
      <c r="BM7" s="3"/>
    </row>
    <row r="8" spans="2:65" s="3" customFormat="1" ht="78.75">
      <c r="B8" s="22" t="s">
        <v>126</v>
      </c>
      <c r="C8" s="30" t="s">
        <v>49</v>
      </c>
      <c r="D8" s="30" t="s">
        <v>130</v>
      </c>
      <c r="E8" s="30" t="s">
        <v>128</v>
      </c>
      <c r="F8" s="30" t="s">
        <v>70</v>
      </c>
      <c r="G8" s="30" t="s">
        <v>15</v>
      </c>
      <c r="H8" s="30" t="s">
        <v>71</v>
      </c>
      <c r="I8" s="30" t="s">
        <v>112</v>
      </c>
      <c r="J8" s="30" t="s">
        <v>249</v>
      </c>
      <c r="K8" s="30" t="s">
        <v>248</v>
      </c>
      <c r="L8" s="30" t="s">
        <v>67</v>
      </c>
      <c r="M8" s="30" t="s">
        <v>64</v>
      </c>
      <c r="N8" s="30" t="s">
        <v>193</v>
      </c>
      <c r="O8" s="20" t="s">
        <v>195</v>
      </c>
      <c r="P8" s="1"/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32" t="s">
        <v>256</v>
      </c>
      <c r="K9" s="32"/>
      <c r="L9" s="32" t="s">
        <v>252</v>
      </c>
      <c r="M9" s="32" t="s">
        <v>20</v>
      </c>
      <c r="N9" s="32" t="s">
        <v>20</v>
      </c>
      <c r="O9" s="33" t="s">
        <v>20</v>
      </c>
      <c r="BG9" s="1"/>
      <c r="BH9" s="1"/>
      <c r="BI9" s="1"/>
      <c r="BM9" s="4"/>
    </row>
    <row r="10" spans="2:65" s="4" customFormat="1" ht="18" customHeight="1">
      <c r="B10" s="18"/>
      <c r="C10" s="19" t="s">
        <v>1</v>
      </c>
      <c r="D10" s="19" t="s">
        <v>2</v>
      </c>
      <c r="E10" s="19" t="s">
        <v>3</v>
      </c>
      <c r="F10" s="19" t="s">
        <v>4</v>
      </c>
      <c r="G10" s="19" t="s">
        <v>5</v>
      </c>
      <c r="H10" s="19" t="s">
        <v>6</v>
      </c>
      <c r="I10" s="19" t="s">
        <v>7</v>
      </c>
      <c r="J10" s="19" t="s">
        <v>8</v>
      </c>
      <c r="K10" s="19" t="s">
        <v>9</v>
      </c>
      <c r="L10" s="19" t="s">
        <v>10</v>
      </c>
      <c r="M10" s="19" t="s">
        <v>11</v>
      </c>
      <c r="N10" s="20" t="s">
        <v>12</v>
      </c>
      <c r="O10" s="20" t="s">
        <v>13</v>
      </c>
      <c r="P10" s="5"/>
      <c r="BG10" s="1"/>
      <c r="BH10" s="3"/>
      <c r="BI10" s="1"/>
    </row>
    <row r="11" spans="2:65" s="139" customFormat="1" ht="18" customHeight="1">
      <c r="B11" s="79" t="s">
        <v>34</v>
      </c>
      <c r="C11" s="80"/>
      <c r="D11" s="80"/>
      <c r="E11" s="80"/>
      <c r="F11" s="80"/>
      <c r="G11" s="80"/>
      <c r="H11" s="80"/>
      <c r="I11" s="80"/>
      <c r="J11" s="88"/>
      <c r="K11" s="90"/>
      <c r="L11" s="88">
        <v>63514.616950000011</v>
      </c>
      <c r="M11" s="80"/>
      <c r="N11" s="89">
        <v>1</v>
      </c>
      <c r="O11" s="89">
        <v>4.5038102095278372E-2</v>
      </c>
      <c r="P11" s="145"/>
      <c r="BG11" s="140"/>
      <c r="BH11" s="146"/>
      <c r="BI11" s="140"/>
      <c r="BM11" s="140"/>
    </row>
    <row r="12" spans="2:65" s="139" customFormat="1" ht="18" customHeight="1">
      <c r="B12" s="81" t="s">
        <v>243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63514.616949999989</v>
      </c>
      <c r="M12" s="82"/>
      <c r="N12" s="92">
        <v>0.99999999999999967</v>
      </c>
      <c r="O12" s="92">
        <v>4.5038102095278358E-2</v>
      </c>
      <c r="P12" s="145"/>
      <c r="BG12" s="140"/>
      <c r="BH12" s="146"/>
      <c r="BI12" s="140"/>
      <c r="BM12" s="140"/>
    </row>
    <row r="13" spans="2:65">
      <c r="B13" s="101" t="s">
        <v>56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46859.634310000001</v>
      </c>
      <c r="M13" s="82"/>
      <c r="N13" s="92">
        <v>0.73777716941737759</v>
      </c>
      <c r="O13" s="92">
        <v>3.3228083479785342E-2</v>
      </c>
      <c r="BH13" s="146"/>
    </row>
    <row r="14" spans="2:65" ht="20.25">
      <c r="B14" s="87" t="s">
        <v>1559</v>
      </c>
      <c r="C14" s="84" t="s">
        <v>1560</v>
      </c>
      <c r="D14" s="97" t="s">
        <v>30</v>
      </c>
      <c r="E14" s="84"/>
      <c r="F14" s="97" t="s">
        <v>1415</v>
      </c>
      <c r="G14" s="84" t="s">
        <v>1561</v>
      </c>
      <c r="H14" s="84" t="s">
        <v>1562</v>
      </c>
      <c r="I14" s="97" t="s">
        <v>174</v>
      </c>
      <c r="J14" s="94">
        <v>43404.83</v>
      </c>
      <c r="K14" s="96">
        <v>10948</v>
      </c>
      <c r="L14" s="94">
        <v>17235.361779999999</v>
      </c>
      <c r="M14" s="95">
        <v>6.8854717065641394E-3</v>
      </c>
      <c r="N14" s="95">
        <v>0.2713605561624976</v>
      </c>
      <c r="O14" s="95">
        <v>1.2221564433078088E-2</v>
      </c>
      <c r="BH14" s="139"/>
    </row>
    <row r="15" spans="2:65">
      <c r="B15" s="87" t="s">
        <v>1563</v>
      </c>
      <c r="C15" s="84" t="s">
        <v>1564</v>
      </c>
      <c r="D15" s="97" t="s">
        <v>30</v>
      </c>
      <c r="E15" s="84"/>
      <c r="F15" s="97" t="s">
        <v>1415</v>
      </c>
      <c r="G15" s="84" t="s">
        <v>1565</v>
      </c>
      <c r="H15" s="84" t="s">
        <v>1562</v>
      </c>
      <c r="I15" s="97" t="s">
        <v>176</v>
      </c>
      <c r="J15" s="94">
        <v>11886.599999999999</v>
      </c>
      <c r="K15" s="96">
        <v>24926</v>
      </c>
      <c r="L15" s="94">
        <v>12490.206979999997</v>
      </c>
      <c r="M15" s="95">
        <v>8.8619369529521666E-4</v>
      </c>
      <c r="N15" s="95">
        <v>0.19665090619742759</v>
      </c>
      <c r="O15" s="95">
        <v>8.8567835904487541E-3</v>
      </c>
    </row>
    <row r="16" spans="2:65">
      <c r="B16" s="87" t="s">
        <v>1566</v>
      </c>
      <c r="C16" s="84" t="s">
        <v>1567</v>
      </c>
      <c r="D16" s="97" t="s">
        <v>30</v>
      </c>
      <c r="E16" s="84"/>
      <c r="F16" s="97" t="s">
        <v>1415</v>
      </c>
      <c r="G16" s="84" t="s">
        <v>1568</v>
      </c>
      <c r="H16" s="84" t="s">
        <v>1562</v>
      </c>
      <c r="I16" s="97" t="s">
        <v>174</v>
      </c>
      <c r="J16" s="94">
        <v>280289.40000000002</v>
      </c>
      <c r="K16" s="96">
        <v>1278</v>
      </c>
      <c r="L16" s="94">
        <v>12992.271359999997</v>
      </c>
      <c r="M16" s="95">
        <v>7.7801111072449685E-4</v>
      </c>
      <c r="N16" s="95">
        <v>0.20455561229673755</v>
      </c>
      <c r="O16" s="95">
        <v>9.2127965507826457E-3</v>
      </c>
    </row>
    <row r="17" spans="2:15">
      <c r="B17" s="87" t="s">
        <v>1569</v>
      </c>
      <c r="C17" s="84" t="s">
        <v>1570</v>
      </c>
      <c r="D17" s="97" t="s">
        <v>30</v>
      </c>
      <c r="E17" s="84"/>
      <c r="F17" s="97" t="s">
        <v>1415</v>
      </c>
      <c r="G17" s="84" t="s">
        <v>1568</v>
      </c>
      <c r="H17" s="84" t="s">
        <v>1562</v>
      </c>
      <c r="I17" s="97" t="s">
        <v>174</v>
      </c>
      <c r="J17" s="94">
        <v>70100.329999999987</v>
      </c>
      <c r="K17" s="96">
        <v>1629</v>
      </c>
      <c r="L17" s="94">
        <v>4141.7959999999994</v>
      </c>
      <c r="M17" s="95">
        <v>4.0365330093239908E-4</v>
      </c>
      <c r="N17" s="95">
        <v>6.5210123258091987E-2</v>
      </c>
      <c r="O17" s="95">
        <v>2.9369401889436336E-3</v>
      </c>
    </row>
    <row r="18" spans="2:15">
      <c r="B18" s="87" t="s">
        <v>1571</v>
      </c>
      <c r="C18" s="84" t="s">
        <v>1572</v>
      </c>
      <c r="D18" s="97" t="s">
        <v>30</v>
      </c>
      <c r="E18" s="84"/>
      <c r="F18" s="97" t="s">
        <v>1415</v>
      </c>
      <c r="G18" s="84" t="s">
        <v>1573</v>
      </c>
      <c r="H18" s="84" t="s">
        <v>1562</v>
      </c>
      <c r="I18" s="97" t="s">
        <v>174</v>
      </c>
      <c r="J18" s="94">
        <v>0</v>
      </c>
      <c r="K18" s="96">
        <v>12489</v>
      </c>
      <c r="L18" s="94">
        <v>-1.8099999999999995E-3</v>
      </c>
      <c r="M18" s="95">
        <v>0</v>
      </c>
      <c r="N18" s="95">
        <v>-2.8497377248214662E-8</v>
      </c>
      <c r="O18" s="95">
        <v>-1.283467785952755E-9</v>
      </c>
    </row>
    <row r="19" spans="2:15">
      <c r="B19" s="83"/>
      <c r="C19" s="84"/>
      <c r="D19" s="84"/>
      <c r="E19" s="84"/>
      <c r="F19" s="84"/>
      <c r="G19" s="84"/>
      <c r="H19" s="84"/>
      <c r="I19" s="84"/>
      <c r="J19" s="94"/>
      <c r="K19" s="96"/>
      <c r="L19" s="84"/>
      <c r="M19" s="84"/>
      <c r="N19" s="95"/>
      <c r="O19" s="84"/>
    </row>
    <row r="20" spans="2:15">
      <c r="B20" s="101" t="s">
        <v>32</v>
      </c>
      <c r="C20" s="82"/>
      <c r="D20" s="82"/>
      <c r="E20" s="82"/>
      <c r="F20" s="82"/>
      <c r="G20" s="82"/>
      <c r="H20" s="82"/>
      <c r="I20" s="82"/>
      <c r="J20" s="91"/>
      <c r="K20" s="93"/>
      <c r="L20" s="91">
        <v>16654.982639999995</v>
      </c>
      <c r="M20" s="82"/>
      <c r="N20" s="92">
        <v>0.26222283058262214</v>
      </c>
      <c r="O20" s="92">
        <v>1.1810018615493021E-2</v>
      </c>
    </row>
    <row r="21" spans="2:15">
      <c r="B21" s="87" t="s">
        <v>1574</v>
      </c>
      <c r="C21" s="84" t="s">
        <v>1575</v>
      </c>
      <c r="D21" s="97" t="s">
        <v>30</v>
      </c>
      <c r="E21" s="84"/>
      <c r="F21" s="97" t="s">
        <v>1409</v>
      </c>
      <c r="G21" s="84" t="s">
        <v>1576</v>
      </c>
      <c r="H21" s="84"/>
      <c r="I21" s="97" t="s">
        <v>174</v>
      </c>
      <c r="J21" s="94">
        <v>4078.9999999999995</v>
      </c>
      <c r="K21" s="96">
        <v>2469.0300000000002</v>
      </c>
      <c r="L21" s="94">
        <v>365.28144999999995</v>
      </c>
      <c r="M21" s="95">
        <v>2.0622309933083718E-4</v>
      </c>
      <c r="N21" s="95">
        <v>5.75113993504136E-3</v>
      </c>
      <c r="O21" s="95">
        <v>2.5902042755862544E-4</v>
      </c>
    </row>
    <row r="22" spans="2:15">
      <c r="B22" s="87" t="s">
        <v>1577</v>
      </c>
      <c r="C22" s="84" t="s">
        <v>1578</v>
      </c>
      <c r="D22" s="97" t="s">
        <v>30</v>
      </c>
      <c r="E22" s="84"/>
      <c r="F22" s="97" t="s">
        <v>1409</v>
      </c>
      <c r="G22" s="84" t="s">
        <v>1576</v>
      </c>
      <c r="H22" s="84"/>
      <c r="I22" s="97" t="s">
        <v>176</v>
      </c>
      <c r="J22" s="94">
        <v>186.99999999999997</v>
      </c>
      <c r="K22" s="96">
        <v>172741</v>
      </c>
      <c r="L22" s="94">
        <v>1361.7470099999998</v>
      </c>
      <c r="M22" s="95">
        <v>1.5624321941089017E-4</v>
      </c>
      <c r="N22" s="95">
        <v>2.1439899591490799E-2</v>
      </c>
      <c r="O22" s="95">
        <v>9.6561238671407973E-4</v>
      </c>
    </row>
    <row r="23" spans="2:15">
      <c r="B23" s="87" t="s">
        <v>1579</v>
      </c>
      <c r="C23" s="84" t="s">
        <v>1580</v>
      </c>
      <c r="D23" s="97" t="s">
        <v>148</v>
      </c>
      <c r="E23" s="84"/>
      <c r="F23" s="97" t="s">
        <v>1409</v>
      </c>
      <c r="G23" s="84" t="s">
        <v>1576</v>
      </c>
      <c r="H23" s="84"/>
      <c r="I23" s="97" t="s">
        <v>176</v>
      </c>
      <c r="J23" s="94">
        <v>2015.9999999999998</v>
      </c>
      <c r="K23" s="96">
        <v>3788</v>
      </c>
      <c r="L23" s="94">
        <v>321.9288499999999</v>
      </c>
      <c r="M23" s="95">
        <v>1.0736123792960442E-4</v>
      </c>
      <c r="N23" s="95">
        <v>5.0685789422839278E-3</v>
      </c>
      <c r="O23" s="95">
        <v>2.2827917588056162E-4</v>
      </c>
    </row>
    <row r="24" spans="2:15">
      <c r="B24" s="87" t="s">
        <v>1581</v>
      </c>
      <c r="C24" s="84" t="s">
        <v>1582</v>
      </c>
      <c r="D24" s="97" t="s">
        <v>148</v>
      </c>
      <c r="E24" s="84"/>
      <c r="F24" s="97" t="s">
        <v>1409</v>
      </c>
      <c r="G24" s="84" t="s">
        <v>1576</v>
      </c>
      <c r="H24" s="84"/>
      <c r="I24" s="97" t="s">
        <v>176</v>
      </c>
      <c r="J24" s="94">
        <v>3315</v>
      </c>
      <c r="K24" s="96">
        <v>2653</v>
      </c>
      <c r="L24" s="94">
        <v>370.74915999999996</v>
      </c>
      <c r="M24" s="95">
        <v>2.9530860879113933E-5</v>
      </c>
      <c r="N24" s="95">
        <v>5.8372257883860211E-3</v>
      </c>
      <c r="O24" s="95">
        <v>2.6289757101052142E-4</v>
      </c>
    </row>
    <row r="25" spans="2:15">
      <c r="B25" s="87" t="s">
        <v>1583</v>
      </c>
      <c r="C25" s="84" t="s">
        <v>1584</v>
      </c>
      <c r="D25" s="97" t="s">
        <v>30</v>
      </c>
      <c r="E25" s="84"/>
      <c r="F25" s="97" t="s">
        <v>1409</v>
      </c>
      <c r="G25" s="84" t="s">
        <v>1576</v>
      </c>
      <c r="H25" s="84"/>
      <c r="I25" s="97" t="s">
        <v>176</v>
      </c>
      <c r="J25" s="94">
        <v>816.99999999999989</v>
      </c>
      <c r="K25" s="96">
        <v>126223</v>
      </c>
      <c r="L25" s="94">
        <v>4347.3033899999991</v>
      </c>
      <c r="M25" s="95">
        <v>5.8472226176320538E-4</v>
      </c>
      <c r="N25" s="95">
        <v>6.8445715313410205E-2</v>
      </c>
      <c r="O25" s="95">
        <v>3.0826651142697274E-3</v>
      </c>
    </row>
    <row r="26" spans="2:15">
      <c r="B26" s="87" t="s">
        <v>1585</v>
      </c>
      <c r="C26" s="84" t="s">
        <v>1586</v>
      </c>
      <c r="D26" s="97" t="s">
        <v>148</v>
      </c>
      <c r="E26" s="84"/>
      <c r="F26" s="97" t="s">
        <v>1409</v>
      </c>
      <c r="G26" s="84" t="s">
        <v>1576</v>
      </c>
      <c r="H26" s="84"/>
      <c r="I26" s="97" t="s">
        <v>174</v>
      </c>
      <c r="J26" s="94">
        <v>5639.0000000000009</v>
      </c>
      <c r="K26" s="96">
        <v>2092</v>
      </c>
      <c r="L26" s="94">
        <v>427.86950000000019</v>
      </c>
      <c r="M26" s="95">
        <v>5.706962493134565E-5</v>
      </c>
      <c r="N26" s="95">
        <v>6.7365516875718184E-3</v>
      </c>
      <c r="O26" s="95">
        <v>3.0340150267497935E-4</v>
      </c>
    </row>
    <row r="27" spans="2:15">
      <c r="B27" s="87" t="s">
        <v>1587</v>
      </c>
      <c r="C27" s="84" t="s">
        <v>1588</v>
      </c>
      <c r="D27" s="97" t="s">
        <v>30</v>
      </c>
      <c r="E27" s="84"/>
      <c r="F27" s="97" t="s">
        <v>1409</v>
      </c>
      <c r="G27" s="84" t="s">
        <v>1576</v>
      </c>
      <c r="H27" s="84"/>
      <c r="I27" s="97" t="s">
        <v>176</v>
      </c>
      <c r="J27" s="94">
        <v>281.99999999999994</v>
      </c>
      <c r="K27" s="96">
        <v>29451</v>
      </c>
      <c r="L27" s="94">
        <v>350.11324999999994</v>
      </c>
      <c r="M27" s="95">
        <v>4.7370263324175313E-5</v>
      </c>
      <c r="N27" s="95">
        <v>5.5123256159383934E-3</v>
      </c>
      <c r="O27" s="95">
        <v>2.4826468387305161E-4</v>
      </c>
    </row>
    <row r="28" spans="2:15">
      <c r="B28" s="87" t="s">
        <v>1589</v>
      </c>
      <c r="C28" s="84" t="s">
        <v>1590</v>
      </c>
      <c r="D28" s="97" t="s">
        <v>148</v>
      </c>
      <c r="E28" s="84"/>
      <c r="F28" s="97" t="s">
        <v>1409</v>
      </c>
      <c r="G28" s="84" t="s">
        <v>1576</v>
      </c>
      <c r="H28" s="84"/>
      <c r="I28" s="97" t="s">
        <v>174</v>
      </c>
      <c r="J28" s="94">
        <v>83506.999999999985</v>
      </c>
      <c r="K28" s="96">
        <v>958.2</v>
      </c>
      <c r="L28" s="94">
        <v>2902.1950799999995</v>
      </c>
      <c r="M28" s="95">
        <v>7.1803520296389743E-5</v>
      </c>
      <c r="N28" s="95">
        <v>4.5693341460040074E-2</v>
      </c>
      <c r="O28" s="95">
        <v>2.0579413777517012E-3</v>
      </c>
    </row>
    <row r="29" spans="2:15">
      <c r="B29" s="87" t="s">
        <v>1591</v>
      </c>
      <c r="C29" s="84" t="s">
        <v>1592</v>
      </c>
      <c r="D29" s="97" t="s">
        <v>30</v>
      </c>
      <c r="E29" s="84"/>
      <c r="F29" s="97" t="s">
        <v>1409</v>
      </c>
      <c r="G29" s="84" t="s">
        <v>1576</v>
      </c>
      <c r="H29" s="84"/>
      <c r="I29" s="97" t="s">
        <v>174</v>
      </c>
      <c r="J29" s="94">
        <v>2986.4699999999993</v>
      </c>
      <c r="K29" s="96">
        <v>1490.44</v>
      </c>
      <c r="L29" s="94">
        <v>161.44335999999996</v>
      </c>
      <c r="M29" s="95">
        <v>2.2595826500234266E-5</v>
      </c>
      <c r="N29" s="95">
        <v>2.5418300188615075E-3</v>
      </c>
      <c r="O29" s="95">
        <v>1.1447919989832794E-4</v>
      </c>
    </row>
    <row r="30" spans="2:15">
      <c r="B30" s="87" t="s">
        <v>1593</v>
      </c>
      <c r="C30" s="84" t="s">
        <v>1594</v>
      </c>
      <c r="D30" s="97" t="s">
        <v>30</v>
      </c>
      <c r="E30" s="84"/>
      <c r="F30" s="97" t="s">
        <v>1409</v>
      </c>
      <c r="G30" s="84" t="s">
        <v>1576</v>
      </c>
      <c r="H30" s="84"/>
      <c r="I30" s="97" t="s">
        <v>174</v>
      </c>
      <c r="J30" s="94">
        <v>87.999999999999986</v>
      </c>
      <c r="K30" s="96">
        <v>94061.68</v>
      </c>
      <c r="L30" s="94">
        <v>300.22230999999994</v>
      </c>
      <c r="M30" s="95">
        <v>1.0813876766909778E-3</v>
      </c>
      <c r="N30" s="95">
        <v>4.7268223350278721E-3</v>
      </c>
      <c r="O30" s="95">
        <v>2.1288710691122744E-4</v>
      </c>
    </row>
    <row r="31" spans="2:15">
      <c r="B31" s="87" t="s">
        <v>1595</v>
      </c>
      <c r="C31" s="84" t="s">
        <v>1596</v>
      </c>
      <c r="D31" s="97" t="s">
        <v>30</v>
      </c>
      <c r="E31" s="84"/>
      <c r="F31" s="97" t="s">
        <v>1409</v>
      </c>
      <c r="G31" s="84" t="s">
        <v>1576</v>
      </c>
      <c r="H31" s="84"/>
      <c r="I31" s="97" t="s">
        <v>174</v>
      </c>
      <c r="J31" s="94">
        <v>10333.139999999998</v>
      </c>
      <c r="K31" s="96">
        <v>1776</v>
      </c>
      <c r="L31" s="94">
        <v>665.61459999999988</v>
      </c>
      <c r="M31" s="95">
        <v>2.26302245872494E-4</v>
      </c>
      <c r="N31" s="95">
        <v>1.0479707380176522E-2</v>
      </c>
      <c r="O31" s="95">
        <v>4.719861309170324E-4</v>
      </c>
    </row>
    <row r="32" spans="2:15">
      <c r="B32" s="87" t="s">
        <v>1597</v>
      </c>
      <c r="C32" s="84" t="s">
        <v>1598</v>
      </c>
      <c r="D32" s="97" t="s">
        <v>30</v>
      </c>
      <c r="E32" s="84"/>
      <c r="F32" s="97" t="s">
        <v>1409</v>
      </c>
      <c r="G32" s="84" t="s">
        <v>1576</v>
      </c>
      <c r="H32" s="84"/>
      <c r="I32" s="97" t="s">
        <v>174</v>
      </c>
      <c r="J32" s="94">
        <v>152.99999999999997</v>
      </c>
      <c r="K32" s="96">
        <v>45123.93</v>
      </c>
      <c r="L32" s="94">
        <v>250.40665999999999</v>
      </c>
      <c r="M32" s="95">
        <v>5.5753539927211942E-5</v>
      </c>
      <c r="N32" s="95">
        <v>3.9425044505444337E-3</v>
      </c>
      <c r="O32" s="95">
        <v>1.7756291795470959E-4</v>
      </c>
    </row>
    <row r="33" spans="2:59">
      <c r="B33" s="87" t="s">
        <v>1599</v>
      </c>
      <c r="C33" s="84" t="s">
        <v>1600</v>
      </c>
      <c r="D33" s="97" t="s">
        <v>30</v>
      </c>
      <c r="E33" s="84"/>
      <c r="F33" s="97" t="s">
        <v>1409</v>
      </c>
      <c r="G33" s="84" t="s">
        <v>1576</v>
      </c>
      <c r="H33" s="84"/>
      <c r="I33" s="97" t="s">
        <v>174</v>
      </c>
      <c r="J33" s="94">
        <v>7886.2699999999986</v>
      </c>
      <c r="K33" s="96">
        <v>2333.14</v>
      </c>
      <c r="L33" s="94">
        <v>667.35973000000001</v>
      </c>
      <c r="M33" s="95">
        <v>2.8250033068100252E-5</v>
      </c>
      <c r="N33" s="95">
        <v>1.0507183417721925E-2</v>
      </c>
      <c r="O33" s="95">
        <v>4.7322359950117602E-4</v>
      </c>
    </row>
    <row r="34" spans="2:59">
      <c r="B34" s="87" t="s">
        <v>1601</v>
      </c>
      <c r="C34" s="84" t="s">
        <v>1602</v>
      </c>
      <c r="D34" s="97" t="s">
        <v>30</v>
      </c>
      <c r="E34" s="84"/>
      <c r="F34" s="97" t="s">
        <v>1409</v>
      </c>
      <c r="G34" s="84" t="s">
        <v>1576</v>
      </c>
      <c r="H34" s="84"/>
      <c r="I34" s="97" t="s">
        <v>176</v>
      </c>
      <c r="J34" s="94">
        <v>8583.9999999999982</v>
      </c>
      <c r="K34" s="96">
        <v>1358.9</v>
      </c>
      <c r="L34" s="94">
        <v>491.74122999999992</v>
      </c>
      <c r="M34" s="95">
        <v>4.3161297395004832E-4</v>
      </c>
      <c r="N34" s="95">
        <v>7.7421742208901067E-3</v>
      </c>
      <c r="O34" s="95">
        <v>3.4869283299988093E-4</v>
      </c>
    </row>
    <row r="35" spans="2:59">
      <c r="B35" s="87" t="s">
        <v>1603</v>
      </c>
      <c r="C35" s="84" t="s">
        <v>1604</v>
      </c>
      <c r="D35" s="97" t="s">
        <v>30</v>
      </c>
      <c r="E35" s="84"/>
      <c r="F35" s="97" t="s">
        <v>1409</v>
      </c>
      <c r="G35" s="84" t="s">
        <v>1576</v>
      </c>
      <c r="H35" s="84"/>
      <c r="I35" s="97" t="s">
        <v>184</v>
      </c>
      <c r="J35" s="94">
        <v>1082.9999999999998</v>
      </c>
      <c r="K35" s="96">
        <v>10389</v>
      </c>
      <c r="L35" s="94">
        <v>359.61362999999994</v>
      </c>
      <c r="M35" s="95">
        <v>7.5101203755453317E-4</v>
      </c>
      <c r="N35" s="95">
        <v>5.661903468348003E-3</v>
      </c>
      <c r="O35" s="95">
        <v>2.550013864610681E-4</v>
      </c>
    </row>
    <row r="36" spans="2:59">
      <c r="B36" s="87" t="s">
        <v>1605</v>
      </c>
      <c r="C36" s="84" t="s">
        <v>1606</v>
      </c>
      <c r="D36" s="97" t="s">
        <v>30</v>
      </c>
      <c r="E36" s="84"/>
      <c r="F36" s="97" t="s">
        <v>1409</v>
      </c>
      <c r="G36" s="84" t="s">
        <v>1576</v>
      </c>
      <c r="H36" s="84"/>
      <c r="I36" s="97" t="s">
        <v>184</v>
      </c>
      <c r="J36" s="94">
        <v>5211.2999999999993</v>
      </c>
      <c r="K36" s="96">
        <v>11663.82</v>
      </c>
      <c r="L36" s="94">
        <v>1942.7674999999997</v>
      </c>
      <c r="M36" s="95">
        <v>6.3143646122250255E-4</v>
      </c>
      <c r="N36" s="95">
        <v>3.0587722847000488E-2</v>
      </c>
      <c r="O36" s="95">
        <v>1.3776129844452869E-3</v>
      </c>
    </row>
    <row r="37" spans="2:59" ht="20.25">
      <c r="B37" s="87" t="s">
        <v>1607</v>
      </c>
      <c r="C37" s="84" t="s">
        <v>1608</v>
      </c>
      <c r="D37" s="97" t="s">
        <v>148</v>
      </c>
      <c r="E37" s="84"/>
      <c r="F37" s="97" t="s">
        <v>1409</v>
      </c>
      <c r="G37" s="84" t="s">
        <v>1576</v>
      </c>
      <c r="H37" s="84"/>
      <c r="I37" s="97" t="s">
        <v>174</v>
      </c>
      <c r="J37" s="94">
        <v>2034.0899999999992</v>
      </c>
      <c r="K37" s="96">
        <v>18550.97</v>
      </c>
      <c r="L37" s="94">
        <v>1368.6259299999999</v>
      </c>
      <c r="M37" s="95">
        <v>4.0673231583928631E-5</v>
      </c>
      <c r="N37" s="95">
        <v>2.1548204109888752E-2</v>
      </c>
      <c r="O37" s="95">
        <v>9.7049021667106657E-4</v>
      </c>
      <c r="BG37" s="139"/>
    </row>
    <row r="38" spans="2:59">
      <c r="B38" s="141" t="s">
        <v>264</v>
      </c>
      <c r="D38" s="140"/>
      <c r="E38" s="140"/>
      <c r="BG38" s="146"/>
    </row>
    <row r="39" spans="2:59">
      <c r="B39" s="141" t="s">
        <v>123</v>
      </c>
      <c r="D39" s="140"/>
      <c r="E39" s="140"/>
    </row>
    <row r="40" spans="2:59">
      <c r="B40" s="141" t="s">
        <v>247</v>
      </c>
      <c r="C40" s="140"/>
      <c r="D40" s="140"/>
      <c r="E40" s="140"/>
    </row>
    <row r="41" spans="2:59">
      <c r="B41" s="141" t="s">
        <v>255</v>
      </c>
      <c r="C41" s="140"/>
      <c r="D41" s="140"/>
      <c r="E41" s="140"/>
    </row>
    <row r="42" spans="2:59">
      <c r="C42" s="140"/>
      <c r="D42" s="140"/>
      <c r="E42" s="140"/>
    </row>
    <row r="43" spans="2:59">
      <c r="C43" s="140"/>
      <c r="D43" s="140"/>
      <c r="E43" s="140"/>
    </row>
    <row r="44" spans="2:59">
      <c r="C44" s="140"/>
      <c r="D44" s="140"/>
      <c r="E44" s="140"/>
    </row>
    <row r="45" spans="2:59">
      <c r="B45" s="143" t="s">
        <v>264</v>
      </c>
      <c r="C45" s="140"/>
      <c r="D45" s="140"/>
      <c r="E45" s="140"/>
    </row>
    <row r="46" spans="2:59">
      <c r="B46" s="143" t="s">
        <v>123</v>
      </c>
      <c r="C46" s="140"/>
      <c r="D46" s="140"/>
      <c r="E46" s="140"/>
    </row>
    <row r="47" spans="2:59">
      <c r="B47" s="143" t="s">
        <v>247</v>
      </c>
      <c r="C47" s="140"/>
      <c r="D47" s="140"/>
      <c r="E47" s="140"/>
    </row>
    <row r="48" spans="2:59">
      <c r="B48" s="143" t="s">
        <v>255</v>
      </c>
      <c r="C48" s="140"/>
      <c r="D48" s="140"/>
      <c r="E48" s="140"/>
    </row>
    <row r="49" spans="2:2" s="140" customFormat="1">
      <c r="B49" s="142"/>
    </row>
    <row r="50" spans="2:2" s="140" customFormat="1">
      <c r="B50" s="142"/>
    </row>
    <row r="51" spans="2:2" s="140" customFormat="1">
      <c r="B51" s="142"/>
    </row>
    <row r="52" spans="2:2" s="140" customFormat="1">
      <c r="B52" s="142"/>
    </row>
    <row r="53" spans="2:2" s="140" customFormat="1">
      <c r="B53" s="142"/>
    </row>
    <row r="54" spans="2:2" s="140" customFormat="1">
      <c r="B54" s="142"/>
    </row>
    <row r="55" spans="2:2" s="140" customFormat="1">
      <c r="B55" s="142"/>
    </row>
    <row r="56" spans="2:2" s="140" customFormat="1">
      <c r="B56" s="142"/>
    </row>
    <row r="57" spans="2:2" s="140" customFormat="1">
      <c r="B57" s="142"/>
    </row>
    <row r="58" spans="2:2" s="140" customFormat="1">
      <c r="B58" s="142"/>
    </row>
    <row r="59" spans="2:2" s="140" customFormat="1">
      <c r="B59" s="142"/>
    </row>
    <row r="60" spans="2:2" s="140" customFormat="1">
      <c r="B60" s="142"/>
    </row>
    <row r="61" spans="2:2" s="140" customFormat="1">
      <c r="B61" s="142"/>
    </row>
    <row r="62" spans="2:2" s="140" customFormat="1">
      <c r="B62" s="142"/>
    </row>
    <row r="63" spans="2:2" s="140" customFormat="1">
      <c r="B63" s="142"/>
    </row>
    <row r="64" spans="2:2" s="140" customFormat="1">
      <c r="B64" s="142"/>
    </row>
    <row r="65" spans="2:2" s="140" customFormat="1">
      <c r="B65" s="142"/>
    </row>
    <row r="66" spans="2:2" s="140" customFormat="1">
      <c r="B66" s="142"/>
    </row>
    <row r="67" spans="2:2" s="140" customFormat="1">
      <c r="B67" s="142"/>
    </row>
    <row r="68" spans="2:2" s="140" customFormat="1">
      <c r="B68" s="142"/>
    </row>
    <row r="69" spans="2:2" s="140" customFormat="1">
      <c r="B69" s="142"/>
    </row>
    <row r="70" spans="2:2" s="140" customFormat="1">
      <c r="B70" s="142"/>
    </row>
    <row r="71" spans="2:2" s="140" customFormat="1">
      <c r="B71" s="142"/>
    </row>
    <row r="72" spans="2:2" s="140" customFormat="1">
      <c r="B72" s="142"/>
    </row>
    <row r="73" spans="2:2" s="140" customFormat="1">
      <c r="B73" s="142"/>
    </row>
    <row r="74" spans="2:2" s="140" customFormat="1">
      <c r="B74" s="142"/>
    </row>
    <row r="75" spans="2:2" s="140" customFormat="1">
      <c r="B75" s="142"/>
    </row>
    <row r="76" spans="2:2" s="140" customFormat="1">
      <c r="B76" s="142"/>
    </row>
    <row r="77" spans="2:2" s="140" customFormat="1">
      <c r="B77" s="142"/>
    </row>
    <row r="78" spans="2:2" s="140" customFormat="1">
      <c r="B78" s="142"/>
    </row>
    <row r="79" spans="2:2" s="140" customFormat="1">
      <c r="B79" s="142"/>
    </row>
    <row r="80" spans="2:2" s="140" customFormat="1">
      <c r="B80" s="142"/>
    </row>
    <row r="81" spans="2:2" s="140" customFormat="1">
      <c r="B81" s="142"/>
    </row>
    <row r="82" spans="2:2" s="140" customFormat="1">
      <c r="B82" s="142"/>
    </row>
    <row r="83" spans="2:2" s="140" customFormat="1">
      <c r="B83" s="142"/>
    </row>
    <row r="84" spans="2:2" s="140" customFormat="1">
      <c r="B84" s="142"/>
    </row>
    <row r="85" spans="2:2" s="140" customFormat="1">
      <c r="B85" s="142"/>
    </row>
    <row r="86" spans="2:2" s="140" customFormat="1">
      <c r="B86" s="142"/>
    </row>
    <row r="87" spans="2:2" s="140" customFormat="1">
      <c r="B87" s="142"/>
    </row>
    <row r="88" spans="2:2" s="140" customFormat="1">
      <c r="B88" s="142"/>
    </row>
    <row r="89" spans="2:2" s="140" customFormat="1">
      <c r="B89" s="142"/>
    </row>
    <row r="90" spans="2:2" s="140" customFormat="1">
      <c r="B90" s="142"/>
    </row>
    <row r="91" spans="2:2" s="140" customFormat="1">
      <c r="B91" s="142"/>
    </row>
    <row r="92" spans="2:2" s="140" customFormat="1">
      <c r="B92" s="142"/>
    </row>
    <row r="93" spans="2:2" s="140" customFormat="1">
      <c r="B93" s="142"/>
    </row>
    <row r="94" spans="2:2" s="140" customFormat="1">
      <c r="B94" s="142"/>
    </row>
    <row r="95" spans="2:2" s="140" customFormat="1">
      <c r="B95" s="142"/>
    </row>
    <row r="96" spans="2:2" s="140" customFormat="1">
      <c r="B96" s="142"/>
    </row>
    <row r="97" spans="2:2" s="140" customFormat="1">
      <c r="B97" s="142"/>
    </row>
    <row r="98" spans="2:2" s="140" customFormat="1">
      <c r="B98" s="142"/>
    </row>
    <row r="99" spans="2:2" s="140" customFormat="1">
      <c r="B99" s="142"/>
    </row>
    <row r="100" spans="2:2" s="140" customFormat="1">
      <c r="B100" s="142"/>
    </row>
    <row r="101" spans="2:2" s="140" customFormat="1">
      <c r="B101" s="142"/>
    </row>
    <row r="102" spans="2:2" s="140" customFormat="1">
      <c r="B102" s="142"/>
    </row>
    <row r="103" spans="2:2" s="140" customFormat="1">
      <c r="B103" s="142"/>
    </row>
    <row r="104" spans="2:2" s="140" customFormat="1">
      <c r="B104" s="142"/>
    </row>
    <row r="105" spans="2:2" s="140" customFormat="1">
      <c r="B105" s="142"/>
    </row>
    <row r="106" spans="2:2" s="140" customFormat="1">
      <c r="B106" s="142"/>
    </row>
    <row r="107" spans="2:2" s="140" customFormat="1">
      <c r="B107" s="142"/>
    </row>
    <row r="108" spans="2:2" s="140" customFormat="1">
      <c r="B108" s="142"/>
    </row>
    <row r="109" spans="2:2" s="140" customFormat="1">
      <c r="B109" s="142"/>
    </row>
    <row r="110" spans="2:2" s="140" customFormat="1">
      <c r="B110" s="142"/>
    </row>
    <row r="111" spans="2:2" s="140" customFormat="1">
      <c r="B111" s="142"/>
    </row>
    <row r="112" spans="2:2" s="140" customFormat="1">
      <c r="B112" s="142"/>
    </row>
    <row r="113" spans="2:2" s="140" customFormat="1">
      <c r="B113" s="142"/>
    </row>
    <row r="114" spans="2:2" s="140" customFormat="1">
      <c r="B114" s="142"/>
    </row>
    <row r="115" spans="2:2" s="140" customFormat="1">
      <c r="B115" s="142"/>
    </row>
    <row r="116" spans="2:2" s="140" customFormat="1">
      <c r="B116" s="142"/>
    </row>
    <row r="117" spans="2:2" s="140" customFormat="1">
      <c r="B117" s="142"/>
    </row>
    <row r="118" spans="2:2" s="140" customFormat="1">
      <c r="B118" s="142"/>
    </row>
    <row r="119" spans="2:2" s="140" customFormat="1">
      <c r="B119" s="142"/>
    </row>
    <row r="120" spans="2:2" s="140" customFormat="1">
      <c r="B120" s="142"/>
    </row>
    <row r="121" spans="2:2" s="140" customFormat="1">
      <c r="B121" s="142"/>
    </row>
    <row r="122" spans="2:2" s="140" customFormat="1">
      <c r="B122" s="142"/>
    </row>
    <row r="123" spans="2:2" s="140" customFormat="1">
      <c r="B123" s="142"/>
    </row>
    <row r="124" spans="2:2" s="140" customFormat="1">
      <c r="B124" s="142"/>
    </row>
    <row r="125" spans="2:2" s="140" customFormat="1">
      <c r="B125" s="142"/>
    </row>
    <row r="126" spans="2:2" s="140" customFormat="1">
      <c r="B126" s="142"/>
    </row>
    <row r="127" spans="2:2" s="140" customFormat="1">
      <c r="B127" s="142"/>
    </row>
    <row r="128" spans="2:2" s="140" customFormat="1">
      <c r="B128" s="142"/>
    </row>
    <row r="129" spans="2:2" s="140" customFormat="1">
      <c r="B129" s="142"/>
    </row>
    <row r="130" spans="2:2" s="140" customFormat="1">
      <c r="B130" s="142"/>
    </row>
    <row r="131" spans="2:2" s="140" customFormat="1">
      <c r="B131" s="142"/>
    </row>
    <row r="132" spans="2:2" s="140" customFormat="1">
      <c r="B132" s="142"/>
    </row>
    <row r="133" spans="2:2" s="140" customFormat="1">
      <c r="B133" s="142"/>
    </row>
    <row r="134" spans="2:2" s="140" customFormat="1">
      <c r="B134" s="142"/>
    </row>
    <row r="135" spans="2:2" s="140" customFormat="1">
      <c r="B135" s="142"/>
    </row>
    <row r="136" spans="2:2" s="140" customFormat="1">
      <c r="B136" s="142"/>
    </row>
    <row r="137" spans="2:2" s="140" customFormat="1">
      <c r="B137" s="142"/>
    </row>
    <row r="138" spans="2:2" s="140" customFormat="1">
      <c r="B138" s="142"/>
    </row>
    <row r="139" spans="2:2" s="140" customFormat="1">
      <c r="B139" s="142"/>
    </row>
    <row r="140" spans="2:2" s="140" customFormat="1">
      <c r="B140" s="142"/>
    </row>
    <row r="141" spans="2:2" s="140" customFormat="1">
      <c r="B141" s="142"/>
    </row>
    <row r="142" spans="2:2" s="140" customFormat="1">
      <c r="B142" s="142"/>
    </row>
    <row r="143" spans="2:2" s="140" customFormat="1">
      <c r="B143" s="142"/>
    </row>
    <row r="144" spans="2:2" s="140" customFormat="1">
      <c r="B144" s="142"/>
    </row>
    <row r="145" spans="2:2" s="140" customFormat="1">
      <c r="B145" s="142"/>
    </row>
    <row r="146" spans="2:2" s="140" customFormat="1">
      <c r="B146" s="142"/>
    </row>
    <row r="147" spans="2:2" s="140" customFormat="1">
      <c r="B147" s="142"/>
    </row>
    <row r="148" spans="2:2" s="140" customFormat="1">
      <c r="B148" s="142"/>
    </row>
    <row r="149" spans="2:2" s="140" customFormat="1">
      <c r="B149" s="142"/>
    </row>
    <row r="150" spans="2:2" s="140" customFormat="1">
      <c r="B150" s="142"/>
    </row>
    <row r="151" spans="2:2" s="140" customFormat="1">
      <c r="B151" s="142"/>
    </row>
    <row r="152" spans="2:2" s="140" customFormat="1">
      <c r="B152" s="142"/>
    </row>
    <row r="153" spans="2:2" s="140" customFormat="1">
      <c r="B153" s="142"/>
    </row>
    <row r="154" spans="2:2" s="140" customFormat="1">
      <c r="B154" s="142"/>
    </row>
    <row r="155" spans="2:2" s="140" customFormat="1">
      <c r="B155" s="142"/>
    </row>
    <row r="156" spans="2:2" s="140" customFormat="1">
      <c r="B156" s="142"/>
    </row>
    <row r="157" spans="2:2" s="140" customFormat="1">
      <c r="B157" s="142"/>
    </row>
    <row r="158" spans="2:2" s="140" customFormat="1">
      <c r="B158" s="142"/>
    </row>
    <row r="159" spans="2:2" s="140" customFormat="1">
      <c r="B159" s="142"/>
    </row>
    <row r="160" spans="2:2" s="140" customFormat="1">
      <c r="B160" s="142"/>
    </row>
    <row r="161" spans="2:2" s="140" customFormat="1">
      <c r="B161" s="142"/>
    </row>
    <row r="162" spans="2:2" s="140" customFormat="1">
      <c r="B162" s="142"/>
    </row>
    <row r="163" spans="2:2" s="140" customFormat="1">
      <c r="B163" s="142"/>
    </row>
    <row r="164" spans="2:2" s="140" customFormat="1">
      <c r="B164" s="142"/>
    </row>
    <row r="165" spans="2:2" s="140" customFormat="1">
      <c r="B165" s="142"/>
    </row>
    <row r="166" spans="2:2" s="140" customFormat="1">
      <c r="B166" s="142"/>
    </row>
    <row r="167" spans="2:2" s="140" customFormat="1">
      <c r="B167" s="142"/>
    </row>
    <row r="168" spans="2:2" s="140" customFormat="1">
      <c r="B168" s="142"/>
    </row>
    <row r="169" spans="2:2" s="140" customFormat="1">
      <c r="B169" s="142"/>
    </row>
    <row r="170" spans="2:2" s="140" customFormat="1">
      <c r="B170" s="142"/>
    </row>
    <row r="171" spans="2:2" s="140" customFormat="1">
      <c r="B171" s="142"/>
    </row>
    <row r="172" spans="2:2" s="140" customFormat="1">
      <c r="B172" s="142"/>
    </row>
    <row r="173" spans="2:2" s="140" customFormat="1">
      <c r="B173" s="142"/>
    </row>
    <row r="174" spans="2:2" s="140" customFormat="1">
      <c r="B174" s="142"/>
    </row>
    <row r="175" spans="2:2" s="140" customFormat="1">
      <c r="B175" s="142"/>
    </row>
    <row r="176" spans="2:2" s="140" customFormat="1">
      <c r="B176" s="142"/>
    </row>
    <row r="177" spans="2:2" s="140" customFormat="1">
      <c r="B177" s="142"/>
    </row>
    <row r="178" spans="2:2" s="140" customFormat="1">
      <c r="B178" s="142"/>
    </row>
    <row r="179" spans="2:2" s="140" customFormat="1">
      <c r="B179" s="142"/>
    </row>
    <row r="180" spans="2:2" s="140" customFormat="1">
      <c r="B180" s="142"/>
    </row>
    <row r="181" spans="2:2" s="140" customFormat="1">
      <c r="B181" s="142"/>
    </row>
    <row r="182" spans="2:2" s="140" customFormat="1">
      <c r="B182" s="142"/>
    </row>
    <row r="183" spans="2:2" s="140" customFormat="1">
      <c r="B183" s="142"/>
    </row>
    <row r="184" spans="2:2" s="140" customFormat="1">
      <c r="B184" s="142"/>
    </row>
    <row r="185" spans="2:2" s="140" customFormat="1">
      <c r="B185" s="142"/>
    </row>
    <row r="186" spans="2:2" s="140" customFormat="1">
      <c r="B186" s="142"/>
    </row>
    <row r="187" spans="2:2" s="140" customFormat="1">
      <c r="B187" s="142"/>
    </row>
    <row r="188" spans="2:2" s="140" customFormat="1">
      <c r="B188" s="142"/>
    </row>
    <row r="189" spans="2:2" s="140" customFormat="1">
      <c r="B189" s="142"/>
    </row>
    <row r="190" spans="2:2" s="140" customFormat="1">
      <c r="B190" s="142"/>
    </row>
    <row r="191" spans="2:2" s="140" customFormat="1">
      <c r="B191" s="142"/>
    </row>
    <row r="192" spans="2:2" s="140" customFormat="1">
      <c r="B192" s="142"/>
    </row>
    <row r="193" spans="2:2" s="140" customFormat="1">
      <c r="B193" s="142"/>
    </row>
    <row r="194" spans="2:2" s="140" customFormat="1">
      <c r="B194" s="142"/>
    </row>
    <row r="195" spans="2:2" s="140" customFormat="1">
      <c r="B195" s="142"/>
    </row>
    <row r="196" spans="2:2" s="140" customFormat="1">
      <c r="B196" s="142"/>
    </row>
    <row r="197" spans="2:2" s="140" customFormat="1">
      <c r="B197" s="142"/>
    </row>
    <row r="198" spans="2:2" s="140" customFormat="1">
      <c r="B198" s="142"/>
    </row>
    <row r="199" spans="2:2" s="140" customFormat="1">
      <c r="B199" s="142"/>
    </row>
    <row r="200" spans="2:2" s="140" customFormat="1">
      <c r="B200" s="142"/>
    </row>
    <row r="201" spans="2:2" s="140" customFormat="1">
      <c r="B201" s="142"/>
    </row>
    <row r="202" spans="2:2" s="140" customFormat="1">
      <c r="B202" s="142"/>
    </row>
    <row r="203" spans="2:2" s="140" customFormat="1">
      <c r="B203" s="142"/>
    </row>
    <row r="204" spans="2:2" s="140" customFormat="1">
      <c r="B204" s="142"/>
    </row>
    <row r="205" spans="2:2" s="140" customFormat="1">
      <c r="B205" s="142"/>
    </row>
    <row r="206" spans="2:2" s="140" customFormat="1">
      <c r="B206" s="142"/>
    </row>
    <row r="207" spans="2:2" s="140" customFormat="1">
      <c r="B207" s="142"/>
    </row>
    <row r="208" spans="2:2" s="140" customFormat="1">
      <c r="B208" s="142"/>
    </row>
    <row r="209" spans="2:2" s="140" customFormat="1">
      <c r="B209" s="142"/>
    </row>
    <row r="210" spans="2:2" s="140" customFormat="1">
      <c r="B210" s="142"/>
    </row>
    <row r="211" spans="2:2" s="140" customFormat="1">
      <c r="B211" s="142"/>
    </row>
    <row r="212" spans="2:2" s="140" customFormat="1">
      <c r="B212" s="142"/>
    </row>
    <row r="213" spans="2:2" s="140" customFormat="1">
      <c r="B213" s="142"/>
    </row>
    <row r="214" spans="2:2" s="140" customFormat="1">
      <c r="B214" s="142"/>
    </row>
    <row r="215" spans="2:2" s="140" customFormat="1">
      <c r="B215" s="142"/>
    </row>
    <row r="216" spans="2:2" s="140" customFormat="1">
      <c r="B216" s="142"/>
    </row>
    <row r="217" spans="2:2" s="140" customFormat="1">
      <c r="B217" s="142"/>
    </row>
    <row r="218" spans="2:2" s="140" customFormat="1">
      <c r="B218" s="142"/>
    </row>
    <row r="219" spans="2:2" s="140" customFormat="1">
      <c r="B219" s="142"/>
    </row>
    <row r="220" spans="2:2" s="140" customFormat="1">
      <c r="B220" s="142"/>
    </row>
    <row r="221" spans="2:2" s="140" customFormat="1">
      <c r="B221" s="142"/>
    </row>
    <row r="222" spans="2:2" s="140" customFormat="1">
      <c r="B222" s="142"/>
    </row>
    <row r="223" spans="2:2" s="140" customFormat="1">
      <c r="B223" s="142"/>
    </row>
    <row r="224" spans="2:2" s="140" customFormat="1">
      <c r="B224" s="142"/>
    </row>
    <row r="225" spans="2:2" s="140" customFormat="1">
      <c r="B225" s="142"/>
    </row>
    <row r="226" spans="2:2" s="140" customFormat="1">
      <c r="B226" s="142"/>
    </row>
    <row r="227" spans="2:2" s="140" customFormat="1">
      <c r="B227" s="142"/>
    </row>
    <row r="228" spans="2:2" s="140" customFormat="1">
      <c r="B228" s="142"/>
    </row>
    <row r="229" spans="2:2" s="140" customFormat="1">
      <c r="B229" s="142"/>
    </row>
    <row r="230" spans="2:2" s="140" customFormat="1">
      <c r="B230" s="142"/>
    </row>
    <row r="231" spans="2:2" s="140" customFormat="1">
      <c r="B231" s="142"/>
    </row>
    <row r="232" spans="2:2" s="140" customFormat="1">
      <c r="B232" s="142"/>
    </row>
    <row r="233" spans="2:2" s="140" customFormat="1">
      <c r="B233" s="142"/>
    </row>
    <row r="234" spans="2:2" s="140" customFormat="1">
      <c r="B234" s="142"/>
    </row>
    <row r="235" spans="2:2" s="140" customFormat="1">
      <c r="B235" s="142"/>
    </row>
    <row r="236" spans="2:2" s="140" customFormat="1">
      <c r="B236" s="142"/>
    </row>
    <row r="237" spans="2:2" s="140" customFormat="1">
      <c r="B237" s="142"/>
    </row>
    <row r="238" spans="2:2" s="140" customFormat="1">
      <c r="B238" s="142"/>
    </row>
    <row r="239" spans="2:2" s="140" customFormat="1">
      <c r="B239" s="142"/>
    </row>
    <row r="240" spans="2:2" s="140" customFormat="1">
      <c r="B240" s="142"/>
    </row>
    <row r="241" spans="2:2" s="140" customFormat="1">
      <c r="B241" s="142"/>
    </row>
    <row r="242" spans="2:2" s="140" customFormat="1">
      <c r="B242" s="142"/>
    </row>
    <row r="243" spans="2:2" s="140" customFormat="1">
      <c r="B243" s="142"/>
    </row>
    <row r="244" spans="2:2" s="140" customFormat="1">
      <c r="B244" s="142"/>
    </row>
    <row r="245" spans="2:2" s="140" customFormat="1">
      <c r="B245" s="142"/>
    </row>
    <row r="246" spans="2:2" s="140" customFormat="1">
      <c r="B246" s="142"/>
    </row>
    <row r="247" spans="2:2" s="140" customFormat="1">
      <c r="B247" s="142"/>
    </row>
    <row r="248" spans="2:2" s="140" customFormat="1">
      <c r="B248" s="142"/>
    </row>
    <row r="249" spans="2:2" s="140" customFormat="1">
      <c r="B249" s="142"/>
    </row>
    <row r="250" spans="2:2" s="140" customFormat="1">
      <c r="B250" s="142"/>
    </row>
    <row r="251" spans="2:2" s="140" customFormat="1">
      <c r="B251" s="142"/>
    </row>
    <row r="252" spans="2:2" s="140" customFormat="1">
      <c r="B252" s="142"/>
    </row>
    <row r="253" spans="2:2" s="140" customFormat="1">
      <c r="B253" s="142"/>
    </row>
    <row r="254" spans="2:2" s="140" customFormat="1">
      <c r="B254" s="142"/>
    </row>
    <row r="255" spans="2:2" s="140" customFormat="1">
      <c r="B255" s="142"/>
    </row>
    <row r="256" spans="2:2" s="140" customFormat="1">
      <c r="B256" s="142"/>
    </row>
    <row r="257" spans="2:2" s="140" customFormat="1">
      <c r="B257" s="142"/>
    </row>
    <row r="258" spans="2:2" s="140" customFormat="1">
      <c r="B258" s="142"/>
    </row>
    <row r="259" spans="2:2" s="140" customFormat="1">
      <c r="B259" s="142"/>
    </row>
    <row r="260" spans="2:2" s="140" customFormat="1">
      <c r="B260" s="142"/>
    </row>
    <row r="261" spans="2:2" s="140" customFormat="1">
      <c r="B261" s="142"/>
    </row>
    <row r="262" spans="2:2" s="140" customFormat="1">
      <c r="B262" s="142"/>
    </row>
    <row r="263" spans="2:2" s="140" customFormat="1">
      <c r="B263" s="142"/>
    </row>
    <row r="264" spans="2:2" s="140" customFormat="1">
      <c r="B264" s="142"/>
    </row>
    <row r="265" spans="2:2" s="140" customFormat="1">
      <c r="B265" s="142"/>
    </row>
    <row r="266" spans="2:2" s="140" customFormat="1">
      <c r="B266" s="142"/>
    </row>
    <row r="267" spans="2:2" s="140" customFormat="1">
      <c r="B267" s="142"/>
    </row>
    <row r="268" spans="2:2" s="140" customFormat="1">
      <c r="B268" s="142"/>
    </row>
    <row r="269" spans="2:2" s="140" customFormat="1">
      <c r="B269" s="142"/>
    </row>
    <row r="270" spans="2:2" s="140" customFormat="1">
      <c r="B270" s="142"/>
    </row>
    <row r="271" spans="2:2" s="140" customFormat="1">
      <c r="B271" s="142"/>
    </row>
    <row r="272" spans="2:2" s="140" customFormat="1">
      <c r="B272" s="142"/>
    </row>
    <row r="273" spans="2:2" s="140" customFormat="1">
      <c r="B273" s="142"/>
    </row>
    <row r="274" spans="2:2" s="140" customFormat="1">
      <c r="B274" s="142"/>
    </row>
    <row r="275" spans="2:2" s="140" customFormat="1">
      <c r="B275" s="142"/>
    </row>
    <row r="276" spans="2:2" s="140" customFormat="1">
      <c r="B276" s="142"/>
    </row>
    <row r="277" spans="2:2" s="140" customFormat="1">
      <c r="B277" s="142"/>
    </row>
    <row r="278" spans="2:2" s="140" customFormat="1">
      <c r="B278" s="142"/>
    </row>
    <row r="279" spans="2:2" s="140" customFormat="1">
      <c r="B279" s="142"/>
    </row>
    <row r="280" spans="2:2" s="140" customFormat="1">
      <c r="B280" s="142"/>
    </row>
    <row r="281" spans="2:2" s="140" customFormat="1">
      <c r="B281" s="142"/>
    </row>
    <row r="282" spans="2:2" s="140" customFormat="1">
      <c r="B282" s="142"/>
    </row>
    <row r="283" spans="2:2" s="140" customFormat="1">
      <c r="B283" s="142"/>
    </row>
    <row r="284" spans="2:2" s="140" customFormat="1">
      <c r="B284" s="142"/>
    </row>
    <row r="285" spans="2:2" s="140" customFormat="1">
      <c r="B285" s="142"/>
    </row>
    <row r="286" spans="2:2" s="140" customFormat="1">
      <c r="B286" s="142"/>
    </row>
    <row r="287" spans="2:2" s="140" customFormat="1">
      <c r="B287" s="142"/>
    </row>
    <row r="288" spans="2:2" s="140" customFormat="1">
      <c r="B288" s="142"/>
    </row>
    <row r="289" spans="2:2" s="140" customFormat="1">
      <c r="B289" s="142"/>
    </row>
    <row r="290" spans="2:2" s="140" customFormat="1">
      <c r="B290" s="142"/>
    </row>
    <row r="291" spans="2:2" s="140" customFormat="1">
      <c r="B291" s="142"/>
    </row>
    <row r="292" spans="2:2" s="140" customFormat="1">
      <c r="B292" s="142"/>
    </row>
    <row r="293" spans="2:2" s="140" customFormat="1">
      <c r="B293" s="142"/>
    </row>
    <row r="294" spans="2:2" s="140" customFormat="1">
      <c r="B294" s="142"/>
    </row>
    <row r="295" spans="2:2" s="140" customFormat="1">
      <c r="B295" s="142"/>
    </row>
    <row r="296" spans="2:2" s="140" customFormat="1">
      <c r="B296" s="142"/>
    </row>
    <row r="297" spans="2:2" s="140" customFormat="1">
      <c r="B297" s="142"/>
    </row>
    <row r="298" spans="2:2" s="140" customFormat="1">
      <c r="B298" s="142"/>
    </row>
    <row r="299" spans="2:2" s="140" customFormat="1">
      <c r="B299" s="142"/>
    </row>
    <row r="300" spans="2:2" s="140" customFormat="1">
      <c r="B300" s="142"/>
    </row>
    <row r="301" spans="2:2" s="140" customFormat="1">
      <c r="B301" s="142"/>
    </row>
    <row r="302" spans="2:2" s="140" customFormat="1">
      <c r="B302" s="142"/>
    </row>
    <row r="303" spans="2:2" s="140" customFormat="1">
      <c r="B303" s="142"/>
    </row>
    <row r="304" spans="2:2" s="140" customFormat="1">
      <c r="B304" s="142"/>
    </row>
    <row r="305" spans="2:2" s="140" customFormat="1">
      <c r="B305" s="142"/>
    </row>
    <row r="306" spans="2:2" s="140" customFormat="1">
      <c r="B306" s="142"/>
    </row>
    <row r="307" spans="2:2" s="140" customFormat="1">
      <c r="B307" s="142"/>
    </row>
    <row r="308" spans="2:2" s="140" customFormat="1">
      <c r="B308" s="142"/>
    </row>
    <row r="309" spans="2:2" s="140" customFormat="1">
      <c r="B309" s="142"/>
    </row>
    <row r="310" spans="2:2" s="140" customFormat="1">
      <c r="B310" s="142"/>
    </row>
    <row r="311" spans="2:2" s="140" customFormat="1">
      <c r="B311" s="142"/>
    </row>
    <row r="312" spans="2:2" s="140" customFormat="1">
      <c r="B312" s="142"/>
    </row>
    <row r="313" spans="2:2" s="140" customFormat="1">
      <c r="B313" s="142"/>
    </row>
    <row r="314" spans="2:2" s="140" customFormat="1">
      <c r="B314" s="142"/>
    </row>
    <row r="315" spans="2:2" s="140" customFormat="1">
      <c r="B315" s="142"/>
    </row>
    <row r="316" spans="2:2" s="140" customFormat="1">
      <c r="B316" s="142"/>
    </row>
    <row r="317" spans="2:2" s="140" customFormat="1">
      <c r="B317" s="142"/>
    </row>
    <row r="318" spans="2:2" s="140" customFormat="1">
      <c r="B318" s="142"/>
    </row>
    <row r="319" spans="2:2" s="140" customFormat="1">
      <c r="B319" s="142"/>
    </row>
    <row r="320" spans="2:2" s="140" customFormat="1">
      <c r="B320" s="142"/>
    </row>
    <row r="321" spans="2:2" s="140" customFormat="1">
      <c r="B321" s="142"/>
    </row>
    <row r="322" spans="2:2" s="140" customFormat="1">
      <c r="B322" s="142"/>
    </row>
    <row r="323" spans="2:2" s="140" customFormat="1">
      <c r="B323" s="142"/>
    </row>
    <row r="324" spans="2:2" s="140" customFormat="1">
      <c r="B324" s="142"/>
    </row>
    <row r="325" spans="2:2" s="140" customFormat="1">
      <c r="B325" s="148"/>
    </row>
    <row r="326" spans="2:2" s="140" customFormat="1">
      <c r="B326" s="148"/>
    </row>
    <row r="327" spans="2:2" s="140" customFormat="1">
      <c r="B327" s="146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1:B37 C5:C1048576 D1:AF1048576 AH1:XFD1048576 AG1:AG37 B39:B44 B46:B1048576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B6D137C8-9792-46C4-872A-D55934A5C3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2018-12-05T12:17:55Z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