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885" windowWidth="19320" windowHeight="11130" tabRatio="938"/>
  </bookViews>
  <sheets>
    <sheet name="סכום נכסי הקרן" sheetId="88" r:id="rId1"/>
    <sheet name="Sheet1" sheetId="89" state="hidden" r:id="rId2"/>
    <sheet name="מזומנים" sheetId="58" r:id="rId3"/>
    <sheet name="תעודות התחייבות ממשלתיות" sheetId="59" r:id="rId4"/>
    <sheet name="תעודות חוב מסחריות " sheetId="60" r:id="rId5"/>
    <sheet name="אג&quot;ח קונצרני" sheetId="61" r:id="rId6"/>
    <sheet name="מניות" sheetId="62" r:id="rId7"/>
    <sheet name="תעודות סל" sheetId="63" r:id="rId8"/>
    <sheet name="קרנות נאמנות" sheetId="64" r:id="rId9"/>
    <sheet name="כתבי אופציה" sheetId="65" r:id="rId10"/>
    <sheet name="אופציות" sheetId="66" r:id="rId11"/>
    <sheet name="חוזים עתידיים" sheetId="67" r:id="rId12"/>
    <sheet name="מוצרים מובנים" sheetId="68" r:id="rId13"/>
    <sheet name="לא סחיר- תעודות התחייבות ממשלתי" sheetId="69" r:id="rId14"/>
    <sheet name="לא סחיר - תעודות חוב מסחריות" sheetId="70" r:id="rId15"/>
    <sheet name="לא סחיר - אג&quot;ח קונצרני" sheetId="71" r:id="rId16"/>
    <sheet name="לא סחיר - מניות" sheetId="72" r:id="rId17"/>
    <sheet name="לא סחיר - קרנות השקעה" sheetId="73" r:id="rId18"/>
    <sheet name="לא סחיר - כתבי אופציה" sheetId="74" r:id="rId19"/>
    <sheet name="לא סחיר - אופציות" sheetId="75" r:id="rId20"/>
    <sheet name="לא סחיר - חוזים עתידיים" sheetId="76" r:id="rId21"/>
    <sheet name="לא סחיר - מוצרים מובנים" sheetId="77" r:id="rId22"/>
    <sheet name="הלוואות" sheetId="78" r:id="rId23"/>
    <sheet name="פקדונות מעל 3 חודשים" sheetId="79" r:id="rId24"/>
    <sheet name="זכויות מקרקעין" sheetId="80" r:id="rId25"/>
    <sheet name="השקעה בחברות מוחזקות" sheetId="90" r:id="rId26"/>
    <sheet name="השקעות אחרות " sheetId="81" r:id="rId27"/>
    <sheet name="יתרת התחייבות להשקעה" sheetId="84" r:id="rId28"/>
    <sheet name="עלות מתואמת אג&quot;ח קונצרני סחיר" sheetId="91" r:id="rId29"/>
    <sheet name="עלות מתואמת אג&quot;ח קונצרני ל.סחיר" sheetId="92" r:id="rId30"/>
    <sheet name="עלות מתואמת מסגרות אשראי ללווים" sheetId="93" r:id="rId31"/>
  </sheets>
  <externalReferences>
    <externalReference r:id="rId32"/>
    <externalReference r:id="rId33"/>
    <externalReference r:id="rId34"/>
    <externalReference r:id="rId35"/>
  </externalReferences>
  <definedNames>
    <definedName name="_xlnm._FilterDatabase" localSheetId="5" hidden="1">'אג"ח קונצרני'!$B$11:$U$148</definedName>
    <definedName name="_new1">[1]הערות!$E$55</definedName>
    <definedName name="_new2">[2]הערות!$E$55</definedName>
    <definedName name="a">#REF!</definedName>
    <definedName name="adi_1212" localSheetId="3">'תעודות התחייבות ממשלתיות'!$B$6:$R$27</definedName>
    <definedName name="currency">#REF!</definedName>
    <definedName name="data_colm">#REF!</definedName>
    <definedName name="data_columns">#REF!</definedName>
    <definedName name="data_tocompany" localSheetId="25">#REF!</definedName>
    <definedName name="data_tocompany">#REF!</definedName>
    <definedName name="dates">#REF!</definedName>
    <definedName name="list_dates">#REF!</definedName>
    <definedName name="Market">#REF!</definedName>
    <definedName name="mess28">[3]הערות!$E$53</definedName>
    <definedName name="nomoremess">[4]הערות!$E$55</definedName>
    <definedName name="print_adi" localSheetId="19">'לא סחיר - אופציות'!$B$6:$L$44</definedName>
    <definedName name="Print_Area" localSheetId="1">Sheet1!$B$5:$Y$36</definedName>
    <definedName name="Print_Area" localSheetId="5">'אג"ח קונצרני'!$B$6:$U$32</definedName>
    <definedName name="Print_Area" localSheetId="10">אופציות!$B$6:$L$41</definedName>
    <definedName name="Print_Area" localSheetId="22">הלוואות!$B$6:$Q$36</definedName>
    <definedName name="Print_Area" localSheetId="25">'השקעה בחברות מוחזקות'!$B$6:$K$17</definedName>
    <definedName name="Print_Area" localSheetId="26">'השקעות אחרות '!$B$6:$K$17</definedName>
    <definedName name="Print_Area" localSheetId="24">'זכויות מקרקעין'!$B$6:$J$24</definedName>
    <definedName name="Print_Area" localSheetId="11">'חוזים עתידיים'!$B$6:$I$18</definedName>
    <definedName name="Print_Area" localSheetId="27">'יתרת התחייבות להשקעה'!$B$6:$D$17</definedName>
    <definedName name="Print_Area" localSheetId="9">'כתבי אופציה'!$B$6:$L$20</definedName>
    <definedName name="Print_Area" localSheetId="13">'לא סחיר- תעודות התחייבות ממשלתי'!$B$6:$P$24</definedName>
    <definedName name="Print_Area" localSheetId="15">'לא סחיר - אג"ח קונצרני'!$B$6:$S$32</definedName>
    <definedName name="Print_Area" localSheetId="19">'לא סחיר - אופציות'!$B$12:$B$43</definedName>
    <definedName name="Print_Area" localSheetId="20">'לא סחיר - חוזים עתידיים'!$B$6:$K$41</definedName>
    <definedName name="Print_Area" localSheetId="18">'לא סחיר - כתבי אופציה'!$B$6:$L$19</definedName>
    <definedName name="Print_Area" localSheetId="21">'לא סחיר - מוצרים מובנים'!$B$6:$Q$36</definedName>
    <definedName name="Print_Area" localSheetId="16">'לא סחיר - מניות'!$B$6:$M$18</definedName>
    <definedName name="Print_Area" localSheetId="17">'לא סחיר - קרנות השקעה'!$B$6:$K$38</definedName>
    <definedName name="Print_Area" localSheetId="14">'לא סחיר - תעודות חוב מסחריות'!$B$6:$S$32</definedName>
    <definedName name="Print_Area" localSheetId="12">'מוצרים מובנים'!$B$6:$Q$41</definedName>
    <definedName name="Print_Area" localSheetId="2">מזומנים!$B$6:$K$36</definedName>
    <definedName name="Print_Area" localSheetId="6">מניות!$B$6:$O$32</definedName>
    <definedName name="Print_Area" localSheetId="0">'סכום נכסי הקרן'!$B$6:$D$49</definedName>
    <definedName name="Print_Area" localSheetId="23">'פקדונות מעל 3 חודשים'!$B$6:$O$30</definedName>
    <definedName name="Print_Area" localSheetId="8">'קרנות נאמנות'!$B$6:$O$38</definedName>
    <definedName name="Print_Area" localSheetId="3">'תעודות התחייבות ממשלתיות'!$B$8:$R$12</definedName>
    <definedName name="Print_Area" localSheetId="4">'תעודות חוב מסחריות '!$B$6:$T$29</definedName>
    <definedName name="Print_Area" localSheetId="7">'תעודות סל'!$B$6:$N$44</definedName>
    <definedName name="range_data">#REF!</definedName>
    <definedName name="Raters">#REF!</definedName>
    <definedName name="Rating">#REF!</definedName>
    <definedName name="table_company">#REF!</definedName>
    <definedName name="Type_Business">#REF!</definedName>
    <definedName name="value">#REF!</definedName>
  </definedNames>
  <calcPr calcId="145621"/>
</workbook>
</file>

<file path=xl/calcChain.xml><?xml version="1.0" encoding="utf-8"?>
<calcChain xmlns="http://schemas.openxmlformats.org/spreadsheetml/2006/main">
  <c r="B32" i="89" l="1"/>
  <c r="B31" i="89"/>
  <c r="B30" i="89"/>
  <c r="B29" i="89"/>
  <c r="B28" i="89"/>
  <c r="B27" i="89"/>
  <c r="B26" i="89"/>
  <c r="B25" i="89"/>
  <c r="B24" i="89"/>
  <c r="B23" i="89"/>
  <c r="B22" i="89"/>
  <c r="B21" i="89"/>
  <c r="B20" i="89"/>
  <c r="B19" i="89"/>
  <c r="B18" i="89"/>
  <c r="B17" i="89"/>
  <c r="B16" i="89"/>
  <c r="B15" i="89"/>
  <c r="B14" i="89"/>
  <c r="B13" i="89"/>
  <c r="B12" i="89"/>
  <c r="B11" i="89"/>
  <c r="B10" i="89"/>
  <c r="B9" i="89"/>
  <c r="B7" i="89"/>
  <c r="D5" i="89"/>
  <c r="E5" i="89" s="1"/>
  <c r="F5" i="89" s="1"/>
  <c r="G5" i="89" s="1"/>
  <c r="H5" i="89" s="1"/>
  <c r="I5" i="89" s="1"/>
  <c r="J5" i="89" s="1"/>
  <c r="K5" i="89" s="1"/>
  <c r="L5" i="89" s="1"/>
  <c r="M5" i="89" s="1"/>
  <c r="N5" i="89" s="1"/>
  <c r="O5" i="89" s="1"/>
  <c r="P5" i="89" s="1"/>
  <c r="Q5" i="89" s="1"/>
  <c r="R5" i="89" s="1"/>
  <c r="S5" i="89" s="1"/>
  <c r="T5" i="89" s="1"/>
  <c r="U5" i="89" s="1"/>
  <c r="V5" i="89" s="1"/>
  <c r="W5" i="89" s="1"/>
  <c r="X5" i="89" s="1"/>
  <c r="Y5" i="89" s="1"/>
</calcChain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2">
    <s v="Migdal Hashkaot Neches Boded"/>
    <s v="{[Time].[Hie Time].[Yom].&amp;[20180930]}"/>
    <s v="{[Medida].[Medida].&amp;[2]}"/>
    <s v="{[Keren].[Keren].[All]}"/>
    <s v="{[Cheshbon KM].[Hie Peilut].[Peilut 4].&amp;[Kod_Peilut_L4_234]&amp;[Kod_Peilut_L3_35]&amp;[Kod_Peilut_L2_159]&amp;[Kod_Peilut_L1_182]}"/>
    <s v="{[Salim Maslulim].[Salim Maslulim].[אחזקה ישירה + מסלים]}"/>
    <s v="[Measures].[c_Shovi_Keren]"/>
    <s v="[Measures].[c_NB_Achuz_Me_Tik]"/>
    <s v="[Neches].[Hie Neches Boded].[Neches Boded L3].&amp;[NechesBoded_L3_105]&amp;[NechesBoded_L2_102]&amp;[NechesBoded_L1_101]"/>
    <s v="[Neches].[Hie Neches Boded].[Neches Boded L3].&amp;[NechesBoded_L3_114]&amp;[NechesBoded_L2_103]&amp;[NechesBoded_L1_101]"/>
    <s v="[Neches].[Hie Neches Boded].[Neches Boded L3].&amp;[NechesBoded_L3_115]&amp;[NechesBoded_L2_103]&amp;[NechesBoded_L1_101]"/>
    <s v="[Neches].[Hie Neches Boded].[Neches Boded L3].&amp;[NechesBoded_L3_117]&amp;[NechesBoded_L2_103]&amp;[NechesBoded_L1_101]"/>
    <s v="[Neches].[Hie Neches Boded].[Neches Boded L3].&amp;[NechesBoded_L3_119]&amp;[NechesBoded_L2_103]&amp;[NechesBoded_L1_101]"/>
    <s v="[Neches].[Hie Neches Boded].[Neches Boded L3].&amp;[NechesBoded_L3_120]&amp;[NechesBoded_L2_103]&amp;[NechesBoded_L1_101]"/>
    <s v="[Neches].[Hie Neches Boded].[Neches Boded L2].&amp;[NechesBoded_L2_106]&amp;[NechesBoded_L1_101]"/>
    <s v="[Neches].[Hie Neches Boded].[Neches Boded L2].&amp;[NechesBoded_L2_107]&amp;[NechesBoded_L1_101]"/>
    <s v="[Neches].[Hie Neches Boded].[Neches Boded L3].&amp;[NechesBoded_L3_135]&amp;[NechesBoded_L2_110]&amp;[NechesBoded_L1_101]"/>
    <s v="[Neches].[Hie Neches Boded].[Neches Boded L3].&amp;[NechesBoded_L3_136]&amp;[NechesBoded_L2_110]&amp;[NechesBoded_L1_101]"/>
    <s v="[Neches].[Hie Neches Boded].[Neches Boded L3].&amp;[NechesBoded_L3_137]&amp;[NechesBoded_L2_110]&amp;[NechesBoded_L1_101]"/>
    <s v="[Neches].[Neches].&amp;[9999939]&amp;[-1]"/>
    <s v="[Measures].[c_Shaar_Acharon]"/>
    <s v="#,#.0000"/>
    <s v="[Neches].[Neches].&amp;[9999871]&amp;[-1]"/>
    <s v="[Neches].[Neches].&amp;[9999814]&amp;[-1]"/>
    <s v="[Neches].[Neches].&amp;[9999889]&amp;[-1]"/>
    <s v="[Neches].[Neches].&amp;[9999848]&amp;[-1]"/>
    <s v="[Neches].[Neches].&amp;[9999855]&amp;[-1]"/>
    <s v="[Neches].[Neches].&amp;[9999756]&amp;[-1]"/>
    <s v="[Neches].[Neches].&amp;[9999921]&amp;[-1]"/>
    <s v="[Neches].[Neches].&amp;[9999806]&amp;[-1]"/>
    <s v="[Neches].[Neches].&amp;[9999715]&amp;[-1]"/>
    <s v="[Neches].[Neches].&amp;[9999749]&amp;[-1]"/>
  </metadataStrings>
  <mdxMetadata count="34">
    <mdx n="0" f="s">
      <ms ns="1" c="0"/>
    </mdx>
    <mdx n="0" f="v">
      <t c="7">
        <n x="1" s="1"/>
        <n x="2" s="1"/>
        <n x="3" s="1"/>
        <n x="4" s="1"/>
        <n x="5" s="1"/>
        <n x="8"/>
        <n x="6"/>
      </t>
    </mdx>
    <mdx n="0" f="v">
      <t c="7">
        <n x="1" s="1"/>
        <n x="2" s="1"/>
        <n x="3" s="1"/>
        <n x="4" s="1"/>
        <n x="5" s="1"/>
        <n x="8"/>
        <n x="7"/>
      </t>
    </mdx>
    <mdx n="0" f="v">
      <t c="7">
        <n x="1" s="1"/>
        <n x="2" s="1"/>
        <n x="3" s="1"/>
        <n x="4" s="1"/>
        <n x="5" s="1"/>
        <n x="9"/>
        <n x="6"/>
      </t>
    </mdx>
    <mdx n="0" f="v">
      <t c="7">
        <n x="1" s="1"/>
        <n x="2" s="1"/>
        <n x="3" s="1"/>
        <n x="4" s="1"/>
        <n x="5" s="1"/>
        <n x="9"/>
        <n x="7"/>
      </t>
    </mdx>
    <mdx n="0" f="v">
      <t c="7">
        <n x="1" s="1"/>
        <n x="2" s="1"/>
        <n x="3" s="1"/>
        <n x="4" s="1"/>
        <n x="5" s="1"/>
        <n x="10"/>
        <n x="6"/>
      </t>
    </mdx>
    <mdx n="0" f="v">
      <t c="7">
        <n x="1" s="1"/>
        <n x="2" s="1"/>
        <n x="3" s="1"/>
        <n x="4" s="1"/>
        <n x="5" s="1"/>
        <n x="10"/>
        <n x="7"/>
      </t>
    </mdx>
    <mdx n="0" f="v">
      <t c="7">
        <n x="1" s="1"/>
        <n x="2" s="1"/>
        <n x="3" s="1"/>
        <n x="4" s="1"/>
        <n x="5" s="1"/>
        <n x="11"/>
        <n x="6"/>
      </t>
    </mdx>
    <mdx n="0" f="v">
      <t c="7">
        <n x="1" s="1"/>
        <n x="2" s="1"/>
        <n x="3" s="1"/>
        <n x="4" s="1"/>
        <n x="5" s="1"/>
        <n x="11"/>
        <n x="7"/>
      </t>
    </mdx>
    <mdx n="0" f="v">
      <t c="7">
        <n x="1" s="1"/>
        <n x="2" s="1"/>
        <n x="3" s="1"/>
        <n x="4" s="1"/>
        <n x="5" s="1"/>
        <n x="12"/>
        <n x="6"/>
      </t>
    </mdx>
    <mdx n="0" f="v">
      <t c="7">
        <n x="1" s="1"/>
        <n x="2" s="1"/>
        <n x="3" s="1"/>
        <n x="4" s="1"/>
        <n x="5" s="1"/>
        <n x="12"/>
        <n x="7"/>
      </t>
    </mdx>
    <mdx n="0" f="v">
      <t c="7">
        <n x="1" s="1"/>
        <n x="2" s="1"/>
        <n x="3" s="1"/>
        <n x="4" s="1"/>
        <n x="5" s="1"/>
        <n x="13"/>
        <n x="6"/>
      </t>
    </mdx>
    <mdx n="0" f="v">
      <t c="7">
        <n x="1" s="1"/>
        <n x="2" s="1"/>
        <n x="3" s="1"/>
        <n x="4" s="1"/>
        <n x="5" s="1"/>
        <n x="13"/>
        <n x="7"/>
      </t>
    </mdx>
    <mdx n="0" f="v">
      <t c="7">
        <n x="1" s="1"/>
        <n x="2" s="1"/>
        <n x="3" s="1"/>
        <n x="4" s="1"/>
        <n x="5" s="1"/>
        <n x="14"/>
        <n x="6"/>
      </t>
    </mdx>
    <mdx n="0" f="v">
      <t c="7">
        <n x="1" s="1"/>
        <n x="2" s="1"/>
        <n x="3" s="1"/>
        <n x="4" s="1"/>
        <n x="5" s="1"/>
        <n x="14"/>
        <n x="7"/>
      </t>
    </mdx>
    <mdx n="0" f="v">
      <t c="7">
        <n x="1" s="1"/>
        <n x="2" s="1"/>
        <n x="3" s="1"/>
        <n x="4" s="1"/>
        <n x="5" s="1"/>
        <n x="15"/>
        <n x="6"/>
      </t>
    </mdx>
    <mdx n="0" f="v">
      <t c="7">
        <n x="1" s="1"/>
        <n x="2" s="1"/>
        <n x="3" s="1"/>
        <n x="4" s="1"/>
        <n x="5" s="1"/>
        <n x="15"/>
        <n x="7"/>
      </t>
    </mdx>
    <mdx n="0" f="v">
      <t c="7">
        <n x="1" s="1"/>
        <n x="2" s="1"/>
        <n x="3" s="1"/>
        <n x="4" s="1"/>
        <n x="5" s="1"/>
        <n x="16"/>
        <n x="6"/>
      </t>
    </mdx>
    <mdx n="0" f="v">
      <t c="7">
        <n x="1" s="1"/>
        <n x="2" s="1"/>
        <n x="3" s="1"/>
        <n x="4" s="1"/>
        <n x="5" s="1"/>
        <n x="16"/>
        <n x="7"/>
      </t>
    </mdx>
    <mdx n="0" f="v">
      <t c="7">
        <n x="1" s="1"/>
        <n x="2" s="1"/>
        <n x="3" s="1"/>
        <n x="4" s="1"/>
        <n x="5" s="1"/>
        <n x="17"/>
        <n x="6"/>
      </t>
    </mdx>
    <mdx n="0" f="v">
      <t c="7">
        <n x="1" s="1"/>
        <n x="2" s="1"/>
        <n x="3" s="1"/>
        <n x="4" s="1"/>
        <n x="5" s="1"/>
        <n x="17"/>
        <n x="7"/>
      </t>
    </mdx>
    <mdx n="0" f="v">
      <t c="7">
        <n x="1" s="1"/>
        <n x="2" s="1"/>
        <n x="3" s="1"/>
        <n x="4" s="1"/>
        <n x="5" s="1"/>
        <n x="18"/>
        <n x="6"/>
      </t>
    </mdx>
    <mdx n="0" f="v">
      <t c="7">
        <n x="1" s="1"/>
        <n x="2" s="1"/>
        <n x="3" s="1"/>
        <n x="4" s="1"/>
        <n x="5" s="1"/>
        <n x="18"/>
        <n x="7"/>
      </t>
    </mdx>
    <mdx n="0" f="v">
      <t c="3" si="21">
        <n x="1" s="1"/>
        <n x="19"/>
        <n x="20"/>
      </t>
    </mdx>
    <mdx n="0" f="v">
      <t c="3" si="21">
        <n x="1" s="1"/>
        <n x="22"/>
        <n x="20"/>
      </t>
    </mdx>
    <mdx n="0" f="v">
      <t c="3" si="21">
        <n x="1" s="1"/>
        <n x="23"/>
        <n x="20"/>
      </t>
    </mdx>
    <mdx n="0" f="v">
      <t c="3" si="21">
        <n x="1" s="1"/>
        <n x="24"/>
        <n x="20"/>
      </t>
    </mdx>
    <mdx n="0" f="v">
      <t c="3" si="21">
        <n x="1" s="1"/>
        <n x="25"/>
        <n x="20"/>
      </t>
    </mdx>
    <mdx n="0" f="v">
      <t c="3" si="21">
        <n x="1" s="1"/>
        <n x="26"/>
        <n x="20"/>
      </t>
    </mdx>
    <mdx n="0" f="v">
      <t c="3" si="21">
        <n x="1" s="1"/>
        <n x="27"/>
        <n x="20"/>
      </t>
    </mdx>
    <mdx n="0" f="v">
      <t c="3" si="21">
        <n x="1" s="1"/>
        <n x="28"/>
        <n x="20"/>
      </t>
    </mdx>
    <mdx n="0" f="v">
      <t c="3" si="21">
        <n x="1" s="1"/>
        <n x="29"/>
        <n x="20"/>
      </t>
    </mdx>
    <mdx n="0" f="v">
      <t c="3" si="21">
        <n x="1" s="1"/>
        <n x="30"/>
        <n x="20"/>
      </t>
    </mdx>
    <mdx n="0" f="v">
      <t c="3" si="21">
        <n x="1" s="1"/>
        <n x="31"/>
        <n x="20"/>
      </t>
    </mdx>
  </mdxMetadata>
  <valueMetadata count="34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  <bk>
      <rc t="1" v="32"/>
    </bk>
    <bk>
      <rc t="1" v="33"/>
    </bk>
  </valueMetadata>
</metadata>
</file>

<file path=xl/sharedStrings.xml><?xml version="1.0" encoding="utf-8"?>
<sst xmlns="http://schemas.openxmlformats.org/spreadsheetml/2006/main" count="6256" uniqueCount="1792">
  <si>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</si>
  <si>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</si>
  <si>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</si>
  <si>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</si>
  <si>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</si>
  <si>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</si>
  <si>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</si>
  <si>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</si>
  <si>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</si>
  <si>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</si>
  <si>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</si>
  <si>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</si>
  <si>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</si>
  <si>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</si>
  <si>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</si>
  <si>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</si>
  <si>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</si>
  <si>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</si>
  <si>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</si>
  <si>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</si>
  <si>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</si>
  <si>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</si>
  <si>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תאריך</t>
  </si>
  <si>
    <t>שחר</t>
  </si>
  <si>
    <t>גליל</t>
  </si>
  <si>
    <t>סה"כ צמודות מדד</t>
  </si>
  <si>
    <t>סה"כ בישראל</t>
  </si>
  <si>
    <t>סה"כ תעודות התחייבות ממשלתיות</t>
  </si>
  <si>
    <t>אחר</t>
  </si>
  <si>
    <t>סה"כ מניות היתר</t>
  </si>
  <si>
    <t>סה"כ מניות</t>
  </si>
  <si>
    <t>סה"כ תעודות סל</t>
  </si>
  <si>
    <t>סה"כ תעודות השתתפות בקרנות נאמנות</t>
  </si>
  <si>
    <t>סה"כ צמודות</t>
  </si>
  <si>
    <t>סה"כ אגרות חוב קונצרניות</t>
  </si>
  <si>
    <t>סה"כ חוזים עתידיים בישראל</t>
  </si>
  <si>
    <t>שיעור ריבית ממוצע</t>
  </si>
  <si>
    <t>סה"כ מובטחות במשכנתא או תיקי משכנתאות</t>
  </si>
  <si>
    <t>סה"כ מובטחות בבטחונות אחרים</t>
  </si>
  <si>
    <t>סה"כ הלוואות בישראל</t>
  </si>
  <si>
    <t>סה"כ הלוואות</t>
  </si>
  <si>
    <t>סה"כ  פקדונות מעל 3 חודשים</t>
  </si>
  <si>
    <t>יתרות מזומנים ועו"ש בש"ח</t>
  </si>
  <si>
    <t>יתרות מזומנים ועו"ש נקובים במט"ח</t>
  </si>
  <si>
    <t>סה"כ מזומנים ושווי מזומנים</t>
  </si>
  <si>
    <t>מספר ני"ע</t>
  </si>
  <si>
    <t>סה"כ לא צמודות</t>
  </si>
  <si>
    <t>סה"כ צמודות למט"ח</t>
  </si>
  <si>
    <t>סה"כ כתבי אופציה</t>
  </si>
  <si>
    <t>סה"כ חוזים עתידיים</t>
  </si>
  <si>
    <t>סה"כ אופציות</t>
  </si>
  <si>
    <t>נכס הבסיס</t>
  </si>
  <si>
    <t>סה"כ אג"ח קונצרני</t>
  </si>
  <si>
    <t>תנאי ושיעור ריבית</t>
  </si>
  <si>
    <t>תשואה לפדיון</t>
  </si>
  <si>
    <t>תאריך שערוך אחרון</t>
  </si>
  <si>
    <t>שעור תשואה במהלך התקופה</t>
  </si>
  <si>
    <t>סה"כ השקעות אחרות</t>
  </si>
  <si>
    <t>שעור הריבית</t>
  </si>
  <si>
    <t>שעור מנכסי השקעה</t>
  </si>
  <si>
    <t>שעור מערך נקוב מונפק</t>
  </si>
  <si>
    <t>סה"כ צמוד מדד</t>
  </si>
  <si>
    <t>סה"כ לא צמוד</t>
  </si>
  <si>
    <t>שווי שוק</t>
  </si>
  <si>
    <t>סה"כ חברות זרות בחו"ל</t>
  </si>
  <si>
    <t>סה"כ חברות ישראליות בחו"ל</t>
  </si>
  <si>
    <t>ענף מסחר</t>
  </si>
  <si>
    <t>שם מדרג</t>
  </si>
  <si>
    <t>סה"כ שמחקות מדדי מניות בישראל</t>
  </si>
  <si>
    <t>סה"כ שמחקות מדדי מניות</t>
  </si>
  <si>
    <t>סה"כ שמחקות מדדים אחרים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</si>
  <si>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</si>
  <si>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</si>
  <si>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</si>
  <si>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</si>
  <si>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</si>
  <si>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</si>
  <si>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</si>
  <si>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</si>
  <si>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</si>
  <si>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</si>
  <si>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</si>
  <si>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</si>
  <si>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</si>
  <si>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</si>
  <si>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</si>
  <si>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</si>
  <si>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</si>
  <si>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א. מזומנים ושווי מזומנים</t>
  </si>
  <si>
    <t>אופי הנכס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</si>
  <si>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</si>
  <si>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</si>
  <si>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</si>
  <si>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</si>
  <si>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</si>
  <si>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</si>
  <si>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</si>
  <si>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</si>
  <si>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</si>
  <si>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</si>
  <si>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</si>
  <si>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</si>
  <si>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</si>
  <si>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</si>
  <si>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</si>
  <si>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</si>
  <si>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</si>
  <si>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</si>
  <si>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</si>
  <si>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שער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</si>
  <si>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</si>
  <si>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</si>
  <si>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</si>
  <si>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</si>
  <si>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</si>
  <si>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שעור מנכסי השקעה**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</si>
  <si>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</si>
  <si>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</si>
  <si>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</si>
  <si>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</si>
  <si>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</si>
  <si>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</si>
  <si>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</si>
  <si>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זירת מסחר</t>
  </si>
  <si>
    <t>TASE</t>
  </si>
  <si>
    <t>OTC</t>
  </si>
  <si>
    <t>AMEX</t>
  </si>
  <si>
    <t>LSE</t>
  </si>
  <si>
    <t>TSE</t>
  </si>
  <si>
    <t>DAX</t>
  </si>
  <si>
    <t>FTSE</t>
  </si>
  <si>
    <t>CAC</t>
  </si>
  <si>
    <t>BSE</t>
  </si>
  <si>
    <t>EURO STOXX 50</t>
  </si>
  <si>
    <t>TSX</t>
  </si>
  <si>
    <t>טורנטו</t>
  </si>
  <si>
    <t>BOVESPA</t>
  </si>
  <si>
    <t>Micex-RTS</t>
  </si>
  <si>
    <t>SGX</t>
  </si>
  <si>
    <t>ASX</t>
  </si>
  <si>
    <t>אוסטרליה</t>
  </si>
  <si>
    <t>ISE</t>
  </si>
  <si>
    <t>אירלנד</t>
  </si>
  <si>
    <t>SIX</t>
  </si>
  <si>
    <t>ציריך</t>
  </si>
  <si>
    <t>◄</t>
  </si>
  <si>
    <t>ביומד</t>
  </si>
  <si>
    <t>בנקים וחברות אחזקה</t>
  </si>
  <si>
    <t>השקעות ואחזקות</t>
  </si>
  <si>
    <t>חברות וסוכנויות ביטוח</t>
  </si>
  <si>
    <t>חיפושי נפט וגז</t>
  </si>
  <si>
    <t>חקלאות</t>
  </si>
  <si>
    <t>חשמל ואלקטרוניקה</t>
  </si>
  <si>
    <t>מוצרי בניה</t>
  </si>
  <si>
    <t>מוצרי מדדים</t>
  </si>
  <si>
    <t>מסחר</t>
  </si>
  <si>
    <t>משכנתי ומוסדות מימון</t>
  </si>
  <si>
    <t>מתכת</t>
  </si>
  <si>
    <t>נדל"ן ופיתוח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</si>
  <si>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</si>
  <si>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</si>
  <si>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</si>
  <si>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</si>
  <si>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</si>
  <si>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</si>
  <si>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דולר אמריקאי</t>
  </si>
  <si>
    <t>שקל חדש</t>
  </si>
  <si>
    <t>אירו</t>
  </si>
  <si>
    <t>לירה שטרלינג</t>
  </si>
  <si>
    <t>דולר אוסטרלי</t>
  </si>
  <si>
    <t>דולר הונג קונג</t>
  </si>
  <si>
    <t>דולר ניו זילנד</t>
  </si>
  <si>
    <t>כתר שבדי</t>
  </si>
  <si>
    <t>כתר דני</t>
  </si>
  <si>
    <t>דולר קנדי</t>
  </si>
  <si>
    <t>יין יפני</t>
  </si>
  <si>
    <t>מקסיקו פזו</t>
  </si>
  <si>
    <t>פרנק שוויצרי</t>
  </si>
  <si>
    <t>ריאל ברזילאי</t>
  </si>
  <si>
    <t>ראנד דרום אפריקאי</t>
  </si>
  <si>
    <t>החברה המדווחת</t>
  </si>
  <si>
    <t>תאריך הדיווח</t>
  </si>
  <si>
    <t>שם מסלול/קרן/קופה</t>
  </si>
  <si>
    <t>מספר מסלול/קרן/קופה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</si>
  <si>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</si>
  <si>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</si>
  <si>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</si>
  <si>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</si>
  <si>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</si>
  <si>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</si>
  <si>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</si>
  <si>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השקעות במדעי החיים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</si>
  <si>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</si>
  <si>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</si>
  <si>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</si>
  <si>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</si>
  <si>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</si>
  <si>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</si>
  <si>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</si>
  <si>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</si>
  <si>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</si>
  <si>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</si>
  <si>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</si>
  <si>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</si>
  <si>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</si>
  <si>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</si>
  <si>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</si>
  <si>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</si>
  <si>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</si>
  <si>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</si>
  <si>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</si>
  <si>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</si>
  <si>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</si>
  <si>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</si>
  <si>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</si>
  <si>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</si>
  <si>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</si>
  <si>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</si>
  <si>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</si>
  <si>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</si>
  <si>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</si>
  <si>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</si>
  <si>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</si>
  <si>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>(7) אופציות</t>
  </si>
  <si>
    <t>2.ג. מסגרות אשראי מנוצלות ללווים</t>
  </si>
  <si>
    <t>קונסורציום כן/לא</t>
  </si>
  <si>
    <t>שווי משוערך</t>
  </si>
  <si>
    <t>ספק מידע</t>
  </si>
  <si>
    <t>(18)</t>
  </si>
  <si>
    <t>סה"כ מדדים כולל מניות</t>
  </si>
  <si>
    <t>סה"כ קרנות הון סיכון</t>
  </si>
  <si>
    <t>סה"כ מט"ח/ מט"ח</t>
  </si>
  <si>
    <t>סה"כ קרנות השקעה אחרות</t>
  </si>
  <si>
    <t>סה"כ בחו"ל:</t>
  </si>
  <si>
    <t>סה"כ בישראל:</t>
  </si>
  <si>
    <t>סה"כ חו"ל:</t>
  </si>
  <si>
    <t>***שער-יוצג במאית המטבע המקומי, קרי /סנט וכ'ו</t>
  </si>
  <si>
    <t>שער***</t>
  </si>
  <si>
    <t>ערך נקוב****</t>
  </si>
  <si>
    <t>ב. אג"ח קונצרני לא סחיר</t>
  </si>
  <si>
    <t>שעור מערך נקוב**** מונפק</t>
  </si>
  <si>
    <t>אלפי ש"ח</t>
  </si>
  <si>
    <t xml:space="preserve">ש"ח אלפי </t>
  </si>
  <si>
    <t>ערך נקוב ****</t>
  </si>
  <si>
    <t>****ערך נקוב-יוצג היחידות במטבע בו בוצעה העסקה במקור</t>
  </si>
  <si>
    <t>יחידות</t>
  </si>
  <si>
    <t>אלפי יחידות</t>
  </si>
  <si>
    <t>(19)</t>
  </si>
  <si>
    <t>כתובת הנכס</t>
  </si>
  <si>
    <t>*****כאשר טרם חלף מועד תשלום הריבית/ פדיון קרן/ דיבידנד, יצוין סכום פדיון/ ריבית/ דיבידנד שעתיד להתקבל</t>
  </si>
  <si>
    <t xml:space="preserve">*****כאשר טרם חלף מועד תשלום הריבית/ פדיון קרן/ דיבידנד, יצוין סכום פדיון/ ריבית/ דיבידנד שעתיד להתקבל </t>
  </si>
  <si>
    <t xml:space="preserve">****כאשר טרם חלף מועד תשלום הריבית/ פדיון קרן/ דיבידנד, יצוין סכום פדיון/ ריבית/ דיבידנד שעתיד להתקבל </t>
  </si>
  <si>
    <t xml:space="preserve">פדיון/ ריבית/ דיבידנד לקבל*****  </t>
  </si>
  <si>
    <t>* בעל ענין/צד קשור</t>
  </si>
  <si>
    <t>30/09/2018</t>
  </si>
  <si>
    <t>מגדל חברה לביטוח</t>
  </si>
  <si>
    <t>מגדל משתתף מסלול כללי עד 65 מניות</t>
  </si>
  <si>
    <t>5903 גליל</t>
  </si>
  <si>
    <t>9590332</t>
  </si>
  <si>
    <t>RF</t>
  </si>
  <si>
    <t>5904 גליל</t>
  </si>
  <si>
    <t>9590431</t>
  </si>
  <si>
    <t>ממשלתי צמוד 0527</t>
  </si>
  <si>
    <t>1140847</t>
  </si>
  <si>
    <t>ממשלתי צמוד 0536</t>
  </si>
  <si>
    <t>1097708</t>
  </si>
  <si>
    <t>ממשלתי צמוד 0841</t>
  </si>
  <si>
    <t>1120583</t>
  </si>
  <si>
    <t>ממשלתי צמוד 0923</t>
  </si>
  <si>
    <t>1128081</t>
  </si>
  <si>
    <t>ממשלתי צמוד 1019</t>
  </si>
  <si>
    <t>1114750</t>
  </si>
  <si>
    <t>ממשלתי צמוד 1020</t>
  </si>
  <si>
    <t>1137181</t>
  </si>
  <si>
    <t>ממשלתי צמוד 1025</t>
  </si>
  <si>
    <t>1135912</t>
  </si>
  <si>
    <t>ממשלתי צמוד 545</t>
  </si>
  <si>
    <t>1134865</t>
  </si>
  <si>
    <t>ממשלתי צמוד 922</t>
  </si>
  <si>
    <t>1124056</t>
  </si>
  <si>
    <t>ממשלתי  שיקלית 219</t>
  </si>
  <si>
    <t>1110907</t>
  </si>
  <si>
    <t>ממשלתי שקלי  1026</t>
  </si>
  <si>
    <t>1099456</t>
  </si>
  <si>
    <t>ממשלתי שקלי 0324</t>
  </si>
  <si>
    <t>1130848</t>
  </si>
  <si>
    <t>ממשלתי שקלי 0347</t>
  </si>
  <si>
    <t>1140193</t>
  </si>
  <si>
    <t>ממשלתי שקלי 0519</t>
  </si>
  <si>
    <t>1131770</t>
  </si>
  <si>
    <t>ממשלתי שקלי 1122</t>
  </si>
  <si>
    <t>1141225</t>
  </si>
  <si>
    <t>ממשלתי שקלי 121</t>
  </si>
  <si>
    <t>1142223</t>
  </si>
  <si>
    <t>ממשלתי שקלי 122</t>
  </si>
  <si>
    <t>1123272</t>
  </si>
  <si>
    <t>ממשלתי שקלי 142</t>
  </si>
  <si>
    <t>1125400</t>
  </si>
  <si>
    <t>ממשלתי שקלי 323</t>
  </si>
  <si>
    <t>1126747</t>
  </si>
  <si>
    <t>ממשלתי שקלי 327</t>
  </si>
  <si>
    <t>1139344</t>
  </si>
  <si>
    <t>ממשלתי שקלי 421</t>
  </si>
  <si>
    <t>1138130</t>
  </si>
  <si>
    <t>ממשלתי שקלי 825</t>
  </si>
  <si>
    <t>1135557</t>
  </si>
  <si>
    <t>ממשלתי שקלי 928</t>
  </si>
  <si>
    <t>1150879</t>
  </si>
  <si>
    <t>ממשק0120</t>
  </si>
  <si>
    <t>1115773</t>
  </si>
  <si>
    <t>אלה פקדונות אגח ב</t>
  </si>
  <si>
    <t>1142215</t>
  </si>
  <si>
    <t>מגמה</t>
  </si>
  <si>
    <t>AAA.IL</t>
  </si>
  <si>
    <t>מעלות S&amp;P</t>
  </si>
  <si>
    <t>לאומי אגח 177</t>
  </si>
  <si>
    <t>6040315</t>
  </si>
  <si>
    <t>520018078</t>
  </si>
  <si>
    <t>בנקים</t>
  </si>
  <si>
    <t>לאומי אגח 179</t>
  </si>
  <si>
    <t>6040372</t>
  </si>
  <si>
    <t>מזרחי 43</t>
  </si>
  <si>
    <t>2310191</t>
  </si>
  <si>
    <t>520000522</t>
  </si>
  <si>
    <t>מזרחי הנפקות 44</t>
  </si>
  <si>
    <t>2310209</t>
  </si>
  <si>
    <t>מזרחי הנפקות 45</t>
  </si>
  <si>
    <t>2310217</t>
  </si>
  <si>
    <t>מזרחי הנפקות אגח 42</t>
  </si>
  <si>
    <t>2310183</t>
  </si>
  <si>
    <t>מזרחי טפחות 35</t>
  </si>
  <si>
    <t>2310118</t>
  </si>
  <si>
    <t>מזרחי טפחות 38</t>
  </si>
  <si>
    <t>2310142</t>
  </si>
  <si>
    <t>מזרחי טפחות 39</t>
  </si>
  <si>
    <t>2310159</t>
  </si>
  <si>
    <t>פועלים הנפקות אגח 32</t>
  </si>
  <si>
    <t>1940535</t>
  </si>
  <si>
    <t>520000118</t>
  </si>
  <si>
    <t>פועלים הנפקות אגח 33</t>
  </si>
  <si>
    <t>1940568</t>
  </si>
  <si>
    <t>פועלים הנפקות אגח 34</t>
  </si>
  <si>
    <t>1940576</t>
  </si>
  <si>
    <t>פועלים הנפקות אגח 35</t>
  </si>
  <si>
    <t>1940618</t>
  </si>
  <si>
    <t>הבינלאומי סדרה ט</t>
  </si>
  <si>
    <t>1135177</t>
  </si>
  <si>
    <t>513141879</t>
  </si>
  <si>
    <t>AA+.IL</t>
  </si>
  <si>
    <t>לאומי מימון הת יד</t>
  </si>
  <si>
    <t>6040299</t>
  </si>
  <si>
    <t>מזרחי טפחות הנפקות הת 31</t>
  </si>
  <si>
    <t>2310076</t>
  </si>
  <si>
    <t>נמלי ישראל אגח א</t>
  </si>
  <si>
    <t>1145564</t>
  </si>
  <si>
    <t>513569780</t>
  </si>
  <si>
    <t>תשתיות</t>
  </si>
  <si>
    <t>נמלי ישראל אגח ב</t>
  </si>
  <si>
    <t>1145572</t>
  </si>
  <si>
    <t>עזריאלי אגח ב</t>
  </si>
  <si>
    <t>1134436</t>
  </si>
  <si>
    <t>510960719</t>
  </si>
  <si>
    <t>נדלן ובינוי</t>
  </si>
  <si>
    <t>עזריאלי אגח ג</t>
  </si>
  <si>
    <t>1136324</t>
  </si>
  <si>
    <t>עזריאלי אגח ד</t>
  </si>
  <si>
    <t>1138650</t>
  </si>
  <si>
    <t>פועלים הנפקות התח אגח י</t>
  </si>
  <si>
    <t>1940402</t>
  </si>
  <si>
    <t>פועלים הנפקות התח אגח יד</t>
  </si>
  <si>
    <t>1940501</t>
  </si>
  <si>
    <t>אירפורט אגח ד</t>
  </si>
  <si>
    <t>1130426</t>
  </si>
  <si>
    <t>511659401</t>
  </si>
  <si>
    <t>AA.IL</t>
  </si>
  <si>
    <t>אירפורט אגח ה</t>
  </si>
  <si>
    <t>1133487</t>
  </si>
  <si>
    <t>אירפורט אגח ז</t>
  </si>
  <si>
    <t>1140110</t>
  </si>
  <si>
    <t>אמות אגח א</t>
  </si>
  <si>
    <t>1097385</t>
  </si>
  <si>
    <t>520026683</t>
  </si>
  <si>
    <t>אמות אגח ב</t>
  </si>
  <si>
    <t>1126630</t>
  </si>
  <si>
    <t>אמות אגח ד</t>
  </si>
  <si>
    <t>1133149</t>
  </si>
  <si>
    <t>אמות ק. 3</t>
  </si>
  <si>
    <t>1117357</t>
  </si>
  <si>
    <t>בזק סדרה ו</t>
  </si>
  <si>
    <t>2300143</t>
  </si>
  <si>
    <t>520031931</t>
  </si>
  <si>
    <t>תקשורת מדיה</t>
  </si>
  <si>
    <t>בזק סדרה י</t>
  </si>
  <si>
    <t>2300184</t>
  </si>
  <si>
    <t>ביג אגח יא</t>
  </si>
  <si>
    <t>1151117</t>
  </si>
  <si>
    <t>513623314</t>
  </si>
  <si>
    <t>בינל הנפק התח כ</t>
  </si>
  <si>
    <t>1121953</t>
  </si>
  <si>
    <t>בינלאומי הנפקות 21</t>
  </si>
  <si>
    <t>1126598</t>
  </si>
  <si>
    <t>בנק לאומי שה סדרה 200</t>
  </si>
  <si>
    <t>6040141</t>
  </si>
  <si>
    <t>גב ים     ו*</t>
  </si>
  <si>
    <t>7590128</t>
  </si>
  <si>
    <t>520001736</t>
  </si>
  <si>
    <t>דיסק התחייבות י</t>
  </si>
  <si>
    <t>6910129</t>
  </si>
  <si>
    <t>520007030</t>
  </si>
  <si>
    <t>דסקמנ.ק4</t>
  </si>
  <si>
    <t>7480049</t>
  </si>
  <si>
    <t>דקאהנ.ק7</t>
  </si>
  <si>
    <t>1119825</t>
  </si>
  <si>
    <t>520019753</t>
  </si>
  <si>
    <t>דקסיה ישראל אגח ב</t>
  </si>
  <si>
    <t>1095066</t>
  </si>
  <si>
    <t>דקסיה ישראל הנפקות סד י</t>
  </si>
  <si>
    <t>1134147</t>
  </si>
  <si>
    <t>הראל הנפקות נד</t>
  </si>
  <si>
    <t>1099738</t>
  </si>
  <si>
    <t>520033986</t>
  </si>
  <si>
    <t>ביטוח</t>
  </si>
  <si>
    <t>חשמל אגח 27</t>
  </si>
  <si>
    <t>6000210</t>
  </si>
  <si>
    <t>520000472</t>
  </si>
  <si>
    <t>חשמל</t>
  </si>
  <si>
    <t>חשמל אגח 29</t>
  </si>
  <si>
    <t>6000236</t>
  </si>
  <si>
    <t>לאומי COCO סדרה 401</t>
  </si>
  <si>
    <t>6040380</t>
  </si>
  <si>
    <t>לאומי COCO סדרה 402</t>
  </si>
  <si>
    <t>6040398</t>
  </si>
  <si>
    <t>למן.ק300</t>
  </si>
  <si>
    <t>6040257</t>
  </si>
  <si>
    <t>מליסרון   אגח ה*</t>
  </si>
  <si>
    <t>3230091</t>
  </si>
  <si>
    <t>520037789</t>
  </si>
  <si>
    <t>מליסרון 8*</t>
  </si>
  <si>
    <t>3230166</t>
  </si>
  <si>
    <t>מליסרון אגח טז*</t>
  </si>
  <si>
    <t>3230265</t>
  </si>
  <si>
    <t>מליסרון אגח י*</t>
  </si>
  <si>
    <t>3230190</t>
  </si>
  <si>
    <t>מליסרון אגח יד*</t>
  </si>
  <si>
    <t>3230232</t>
  </si>
  <si>
    <t>מנפיקים התח ב</t>
  </si>
  <si>
    <t>7480023</t>
  </si>
  <si>
    <t>פועלים הנפקות שה 1</t>
  </si>
  <si>
    <t>1940444</t>
  </si>
  <si>
    <t>ריט 1 אגח 6*</t>
  </si>
  <si>
    <t>1138544</t>
  </si>
  <si>
    <t>513821488</t>
  </si>
  <si>
    <t>ריט1 אגח ג*</t>
  </si>
  <si>
    <t>1120021</t>
  </si>
  <si>
    <t>ריט1 אגח ד*</t>
  </si>
  <si>
    <t>1129899</t>
  </si>
  <si>
    <t>ריט1 אגח ה*</t>
  </si>
  <si>
    <t>1136753</t>
  </si>
  <si>
    <t>אדמה לשעבר מכתשים אגן ב</t>
  </si>
  <si>
    <t>1110915</t>
  </si>
  <si>
    <t>520043605</t>
  </si>
  <si>
    <t>כימיה גומי ופלסטיק</t>
  </si>
  <si>
    <t>AA-.IL</t>
  </si>
  <si>
    <t>ביג 5</t>
  </si>
  <si>
    <t>1129279</t>
  </si>
  <si>
    <t>ביג אגח ג</t>
  </si>
  <si>
    <t>1106947</t>
  </si>
  <si>
    <t>ביג אגח ז</t>
  </si>
  <si>
    <t>1136084</t>
  </si>
  <si>
    <t>ביג אגח ח</t>
  </si>
  <si>
    <t>1138924</t>
  </si>
  <si>
    <t>ביג אגח ט</t>
  </si>
  <si>
    <t>1141050</t>
  </si>
  <si>
    <t>בראק אן וי אגח ב</t>
  </si>
  <si>
    <t>1128347</t>
  </si>
  <si>
    <t>34250659</t>
  </si>
  <si>
    <t>גזית גלוב אג10</t>
  </si>
  <si>
    <t>1260488</t>
  </si>
  <si>
    <t>520033234</t>
  </si>
  <si>
    <t>גזית גלוב אגח יב</t>
  </si>
  <si>
    <t>1260603</t>
  </si>
  <si>
    <t>גזית גלוב אגח יג</t>
  </si>
  <si>
    <t>1260652</t>
  </si>
  <si>
    <t>גזית גלוב ד</t>
  </si>
  <si>
    <t>1260397</t>
  </si>
  <si>
    <t>דיסקונט מנ שה</t>
  </si>
  <si>
    <t>7480098</t>
  </si>
  <si>
    <t>הראל הנפקות 6</t>
  </si>
  <si>
    <t>1126069</t>
  </si>
  <si>
    <t>הראל הנפקות אגח ד</t>
  </si>
  <si>
    <t>1119213</t>
  </si>
  <si>
    <t>הראל הנפקות אגח ה</t>
  </si>
  <si>
    <t>1119221</t>
  </si>
  <si>
    <t>הראל הנפקות ז</t>
  </si>
  <si>
    <t>1126077</t>
  </si>
  <si>
    <t>ישרס אגח טו</t>
  </si>
  <si>
    <t>6130207</t>
  </si>
  <si>
    <t>520017807</t>
  </si>
  <si>
    <t>ישרס אגח טז</t>
  </si>
  <si>
    <t>6130223</t>
  </si>
  <si>
    <t>כלל ביט מימון אגח ג</t>
  </si>
  <si>
    <t>1120120</t>
  </si>
  <si>
    <t>513754069</t>
  </si>
  <si>
    <t>כללביט אגח ט</t>
  </si>
  <si>
    <t>1136050</t>
  </si>
  <si>
    <t>מבני תעשיה אגח יח</t>
  </si>
  <si>
    <t>2260479</t>
  </si>
  <si>
    <t>520024126</t>
  </si>
  <si>
    <t>מגה אור אגח ח</t>
  </si>
  <si>
    <t>1147602</t>
  </si>
  <si>
    <t>513257873</t>
  </si>
  <si>
    <t>מזרחי COCO 47</t>
  </si>
  <si>
    <t>2310233</t>
  </si>
  <si>
    <t>מליסרון אגח ו*</t>
  </si>
  <si>
    <t>3230125</t>
  </si>
  <si>
    <t>מליסרון אגח יא*</t>
  </si>
  <si>
    <t>3230208</t>
  </si>
  <si>
    <t>מליסרון אגח יז*</t>
  </si>
  <si>
    <t>3230273</t>
  </si>
  <si>
    <t>מנורה מב אג1</t>
  </si>
  <si>
    <t>5660048</t>
  </si>
  <si>
    <t>520007469</t>
  </si>
  <si>
    <t>סלע קפיטל נדלן אגח ג</t>
  </si>
  <si>
    <t>1138973</t>
  </si>
  <si>
    <t>513992529</t>
  </si>
  <si>
    <t>סלע קפיטל נדלן ב</t>
  </si>
  <si>
    <t>1132927</t>
  </si>
  <si>
    <t>פועלים הנפקות יח COCO</t>
  </si>
  <si>
    <t>1940600</t>
  </si>
  <si>
    <t>פועלים הנפקות סדרה יט COCO</t>
  </si>
  <si>
    <t>1940626</t>
  </si>
  <si>
    <t>פז נפט סדרה ו*</t>
  </si>
  <si>
    <t>1139542</t>
  </si>
  <si>
    <t>510216054</t>
  </si>
  <si>
    <t>השקעה ואחזקות</t>
  </si>
  <si>
    <t>פז נפט סדרה ז*</t>
  </si>
  <si>
    <t>1142595</t>
  </si>
  <si>
    <t>פניקס הון אגח ב</t>
  </si>
  <si>
    <t>1120799</t>
  </si>
  <si>
    <t>520017450</t>
  </si>
  <si>
    <t>פניקס הון אגח ה</t>
  </si>
  <si>
    <t>1135417</t>
  </si>
  <si>
    <t>אגוד הנפקות  יט*</t>
  </si>
  <si>
    <t>1124080</t>
  </si>
  <si>
    <t>520018649</t>
  </si>
  <si>
    <t>A+.IL</t>
  </si>
  <si>
    <t>בינל הנפק התח כב (COCO)</t>
  </si>
  <si>
    <t>1138585</t>
  </si>
  <si>
    <t>בינלאומי הנפ התח כג (coco)</t>
  </si>
  <si>
    <t>1142058</t>
  </si>
  <si>
    <t>בינלאומי הנפ התח כד (coco)</t>
  </si>
  <si>
    <t>1151000</t>
  </si>
  <si>
    <t>דרבן.ק4</t>
  </si>
  <si>
    <t>4110094</t>
  </si>
  <si>
    <t>520038902</t>
  </si>
  <si>
    <t>ירושלים הנפקות אגח ט</t>
  </si>
  <si>
    <t>1127422</t>
  </si>
  <si>
    <t>520025636</t>
  </si>
  <si>
    <t>מבני תעש אגח כ</t>
  </si>
  <si>
    <t>2260495</t>
  </si>
  <si>
    <t>מבני תעשיה אגח יז</t>
  </si>
  <si>
    <t>2260446</t>
  </si>
  <si>
    <t>מזרחי טפחות שטר הון 1</t>
  </si>
  <si>
    <t>6950083</t>
  </si>
  <si>
    <t>נכסים ובנין 6</t>
  </si>
  <si>
    <t>6990188</t>
  </si>
  <si>
    <t>520025438</t>
  </si>
  <si>
    <t>סלקום אגח ו</t>
  </si>
  <si>
    <t>1125996</t>
  </si>
  <si>
    <t>511930125</t>
  </si>
  <si>
    <t>סלקום אגח ח</t>
  </si>
  <si>
    <t>1132828</t>
  </si>
  <si>
    <t>פנקס.ק1</t>
  </si>
  <si>
    <t>7670102</t>
  </si>
  <si>
    <t>פרטנר     ג</t>
  </si>
  <si>
    <t>1118827</t>
  </si>
  <si>
    <t>520044314</t>
  </si>
  <si>
    <t>רבוע נדלן 4</t>
  </si>
  <si>
    <t>1119999</t>
  </si>
  <si>
    <t>513765859</t>
  </si>
  <si>
    <t>רבוע נדלן אגח ה</t>
  </si>
  <si>
    <t>1130467</t>
  </si>
  <si>
    <t>ריבוע נדלן ז</t>
  </si>
  <si>
    <t>1140615</t>
  </si>
  <si>
    <t>אגוד הנפקות שה נד 1*</t>
  </si>
  <si>
    <t>1115278</t>
  </si>
  <si>
    <t>A.IL</t>
  </si>
  <si>
    <t>אזורים סדרה 9*</t>
  </si>
  <si>
    <t>7150337</t>
  </si>
  <si>
    <t>520025990</t>
  </si>
  <si>
    <t>אשטרום נכ אג8</t>
  </si>
  <si>
    <t>2510162</t>
  </si>
  <si>
    <t>520036617</t>
  </si>
  <si>
    <t>גירון אגח ז</t>
  </si>
  <si>
    <t>1142629</t>
  </si>
  <si>
    <t>520044520</t>
  </si>
  <si>
    <t>דיסקונט שטר הון 1</t>
  </si>
  <si>
    <t>6910095</t>
  </si>
  <si>
    <t>ישפרו אגח סד ב</t>
  </si>
  <si>
    <t>7430069</t>
  </si>
  <si>
    <t>520029208</t>
  </si>
  <si>
    <t>כלכלית ירושלים אגח טו</t>
  </si>
  <si>
    <t>1980416</t>
  </si>
  <si>
    <t>520017070</t>
  </si>
  <si>
    <t>כלכלית ירושלים אגח יב</t>
  </si>
  <si>
    <t>1980358</t>
  </si>
  <si>
    <t>מגה אור אגח ו</t>
  </si>
  <si>
    <t>1138668</t>
  </si>
  <si>
    <t>שיכון ובינוי 6*</t>
  </si>
  <si>
    <t>1129733</t>
  </si>
  <si>
    <t>520036104</t>
  </si>
  <si>
    <t>אדגר אגח ט</t>
  </si>
  <si>
    <t>1820190</t>
  </si>
  <si>
    <t>520035171</t>
  </si>
  <si>
    <t>A-.IL</t>
  </si>
  <si>
    <t>אדגר.ק7</t>
  </si>
  <si>
    <t>1820158</t>
  </si>
  <si>
    <t>אלבר 13</t>
  </si>
  <si>
    <t>1127588</t>
  </si>
  <si>
    <t>512025891</t>
  </si>
  <si>
    <t>שרותים</t>
  </si>
  <si>
    <t>אפריקה נכסים 6</t>
  </si>
  <si>
    <t>1129550</t>
  </si>
  <si>
    <t>510560188</t>
  </si>
  <si>
    <t>בזן.ק1</t>
  </si>
  <si>
    <t>2590255</t>
  </si>
  <si>
    <t>520036658</t>
  </si>
  <si>
    <t>דה לסר אגח 3</t>
  </si>
  <si>
    <t>1127299</t>
  </si>
  <si>
    <t>1427976</t>
  </si>
  <si>
    <t>דה לסר אגח ב</t>
  </si>
  <si>
    <t>1118587</t>
  </si>
  <si>
    <t>דה לסר אגח ד</t>
  </si>
  <si>
    <t>1132059</t>
  </si>
  <si>
    <t>הכשרת היישוב 17</t>
  </si>
  <si>
    <t>6120182</t>
  </si>
  <si>
    <t>514423474</t>
  </si>
  <si>
    <t>ירושלים הנפקות נדחה אגח י</t>
  </si>
  <si>
    <t>1127414</t>
  </si>
  <si>
    <t>אלדן סדרה ד</t>
  </si>
  <si>
    <t>1140821</t>
  </si>
  <si>
    <t>510454333</t>
  </si>
  <si>
    <t>BBB+.IL</t>
  </si>
  <si>
    <t>הכשרה ביטוח אגח 2</t>
  </si>
  <si>
    <t>1131218</t>
  </si>
  <si>
    <t>520042177</t>
  </si>
  <si>
    <t>BBB.IL</t>
  </si>
  <si>
    <t>קרדן אןוי אגח ב</t>
  </si>
  <si>
    <t>1113034</t>
  </si>
  <si>
    <t>NV1239114</t>
  </si>
  <si>
    <t>D.IL</t>
  </si>
  <si>
    <t>מזרחי הנפקות 41</t>
  </si>
  <si>
    <t>2310175</t>
  </si>
  <si>
    <t>עמידר אגח א</t>
  </si>
  <si>
    <t>1143585</t>
  </si>
  <si>
    <t>520017393</t>
  </si>
  <si>
    <t>פועלים הנפקות אגח 29</t>
  </si>
  <si>
    <t>1940485</t>
  </si>
  <si>
    <t>פועלים הנפקות אגח 30</t>
  </si>
  <si>
    <t>1940493</t>
  </si>
  <si>
    <t>בינלאומי סדרה ח</t>
  </si>
  <si>
    <t>1134212</t>
  </si>
  <si>
    <t>נמלי ישראל אגח ג</t>
  </si>
  <si>
    <t>1145580</t>
  </si>
  <si>
    <t>פועלים הנפקות התח אגח יא</t>
  </si>
  <si>
    <t>1940410</t>
  </si>
  <si>
    <t>אמות אגח ה</t>
  </si>
  <si>
    <t>1138114</t>
  </si>
  <si>
    <t>בזק סדרה ז</t>
  </si>
  <si>
    <t>2300150</t>
  </si>
  <si>
    <t>בזק סדרה ט</t>
  </si>
  <si>
    <t>2300176</t>
  </si>
  <si>
    <t>בנק לאומי שה סדרה 201</t>
  </si>
  <si>
    <t>6040158</t>
  </si>
  <si>
    <t>גב ים ח*</t>
  </si>
  <si>
    <t>7590151</t>
  </si>
  <si>
    <t>דה זראסאי ד</t>
  </si>
  <si>
    <t>1147560</t>
  </si>
  <si>
    <t>1744984</t>
  </si>
  <si>
    <t>דיסקונט התחייבות יא</t>
  </si>
  <si>
    <t>6910137</t>
  </si>
  <si>
    <t>דקסיה ישראל הנפקות אגח יא</t>
  </si>
  <si>
    <t>1134154</t>
  </si>
  <si>
    <t>וילאר אגח 7</t>
  </si>
  <si>
    <t>4160149</t>
  </si>
  <si>
    <t>520038910</t>
  </si>
  <si>
    <t>חשמל אגח 26</t>
  </si>
  <si>
    <t>6000202</t>
  </si>
  <si>
    <t>כיל ה</t>
  </si>
  <si>
    <t>2810299</t>
  </si>
  <si>
    <t>520027830</t>
  </si>
  <si>
    <t>כתב התח שקלי (סדרה ה) דיסקונט</t>
  </si>
  <si>
    <t>7480031</t>
  </si>
  <si>
    <t>לאומי כ.התחייבות 400  COCO</t>
  </si>
  <si>
    <t>6040331</t>
  </si>
  <si>
    <t>לאומי מימון שטר הון סדרה 301</t>
  </si>
  <si>
    <t>6040265</t>
  </si>
  <si>
    <t>סילברסטין אגח א*</t>
  </si>
  <si>
    <t>1145598</t>
  </si>
  <si>
    <t>1970336</t>
  </si>
  <si>
    <t>שופרסל אגח ה</t>
  </si>
  <si>
    <t>7770209</t>
  </si>
  <si>
    <t>520022732</t>
  </si>
  <si>
    <t>שטראוס אגח ה*</t>
  </si>
  <si>
    <t>7460389</t>
  </si>
  <si>
    <t>520003781</t>
  </si>
  <si>
    <t>מזון</t>
  </si>
  <si>
    <t>תעשיה אוירית אגח ד</t>
  </si>
  <si>
    <t>1133131</t>
  </si>
  <si>
    <t>520027194</t>
  </si>
  <si>
    <t>ביטחוניות</t>
  </si>
  <si>
    <t>ביג אג"ח סדרה ו</t>
  </si>
  <si>
    <t>1132521</t>
  </si>
  <si>
    <t>דה זראסאי אגח ג</t>
  </si>
  <si>
    <t>1137975</t>
  </si>
  <si>
    <t>הפניקס אגח ח</t>
  </si>
  <si>
    <t>1139815</t>
  </si>
  <si>
    <t>הראל הנפקות יב</t>
  </si>
  <si>
    <t>1138163</t>
  </si>
  <si>
    <t>הראל הנפקות יג</t>
  </si>
  <si>
    <t>1138171</t>
  </si>
  <si>
    <t>וורטון אגח א</t>
  </si>
  <si>
    <t>1140169</t>
  </si>
  <si>
    <t>1866231</t>
  </si>
  <si>
    <t>ישרס אגח יד</t>
  </si>
  <si>
    <t>6130199</t>
  </si>
  <si>
    <t>כללביט אגח י</t>
  </si>
  <si>
    <t>1136068</t>
  </si>
  <si>
    <t>פז נפט אג 3*</t>
  </si>
  <si>
    <t>1114073</t>
  </si>
  <si>
    <t>פז נפט ד*</t>
  </si>
  <si>
    <t>1132505</t>
  </si>
  <si>
    <t>פז נפט ה*</t>
  </si>
  <si>
    <t>1139534</t>
  </si>
  <si>
    <t>קרסו אגח ג</t>
  </si>
  <si>
    <t>1141829</t>
  </si>
  <si>
    <t>514065283</t>
  </si>
  <si>
    <t>דיסקונט התח יב  COCO</t>
  </si>
  <si>
    <t>6910160</t>
  </si>
  <si>
    <t>טמפו משק  אגח א</t>
  </si>
  <si>
    <t>1118306</t>
  </si>
  <si>
    <t>520032848</t>
  </si>
  <si>
    <t>יוניברסל אגח ב</t>
  </si>
  <si>
    <t>1141647</t>
  </si>
  <si>
    <t>511809071</t>
  </si>
  <si>
    <t>כתב התחייבות נדחה סד יח אגוד*</t>
  </si>
  <si>
    <t>1121854</t>
  </si>
  <si>
    <t>לייטסטון אגח א</t>
  </si>
  <si>
    <t>1133891</t>
  </si>
  <si>
    <t>1838682</t>
  </si>
  <si>
    <t>מגה אור אגח ה</t>
  </si>
  <si>
    <t>1132687</t>
  </si>
  <si>
    <t>מויניאן אגח א</t>
  </si>
  <si>
    <t>1135656</t>
  </si>
  <si>
    <t>1858676</t>
  </si>
  <si>
    <t>ממן אגח ב</t>
  </si>
  <si>
    <t>2380046</t>
  </si>
  <si>
    <t>520036435</t>
  </si>
  <si>
    <t>מנורה הון הת 5</t>
  </si>
  <si>
    <t>1143411</t>
  </si>
  <si>
    <t>נכסים ובנין 7</t>
  </si>
  <si>
    <t>6990196</t>
  </si>
  <si>
    <t>סלקום אגח ט</t>
  </si>
  <si>
    <t>1132836</t>
  </si>
  <si>
    <t>סלקום אגח יב</t>
  </si>
  <si>
    <t>1143080</t>
  </si>
  <si>
    <t>סלקום יא</t>
  </si>
  <si>
    <t>1139252</t>
  </si>
  <si>
    <t>ספנסר ג</t>
  </si>
  <si>
    <t>1147495</t>
  </si>
  <si>
    <t>1838863</t>
  </si>
  <si>
    <t>פרטנר     ד</t>
  </si>
  <si>
    <t>1118835</t>
  </si>
  <si>
    <t>פרטנר ו</t>
  </si>
  <si>
    <t>1141415</t>
  </si>
  <si>
    <t>קרסו אגח ב</t>
  </si>
  <si>
    <t>1139591</t>
  </si>
  <si>
    <t>רילייטד אגח א</t>
  </si>
  <si>
    <t>1134923</t>
  </si>
  <si>
    <t>1849766</t>
  </si>
  <si>
    <t>אבגול אגח ב*</t>
  </si>
  <si>
    <t>1126317</t>
  </si>
  <si>
    <t>510119068</t>
  </si>
  <si>
    <t>עץ נייר ודפוס</t>
  </si>
  <si>
    <t>אגוד הנפקות שה נד 2*</t>
  </si>
  <si>
    <t>1115286</t>
  </si>
  <si>
    <t>אול יר אגח 3</t>
  </si>
  <si>
    <t>1140136</t>
  </si>
  <si>
    <t>1841580</t>
  </si>
  <si>
    <t>אול יר אגח ה</t>
  </si>
  <si>
    <t>1143304</t>
  </si>
  <si>
    <t>אזורים סדרה 10*</t>
  </si>
  <si>
    <t>7150345</t>
  </si>
  <si>
    <t>אזורים סדרה 11*</t>
  </si>
  <si>
    <t>7150352</t>
  </si>
  <si>
    <t>או.פי.סי אגח א*</t>
  </si>
  <si>
    <t>1141589</t>
  </si>
  <si>
    <t>514401702</t>
  </si>
  <si>
    <t>חיפוש נפט וגז</t>
  </si>
  <si>
    <t>אלבר 14</t>
  </si>
  <si>
    <t>1132562</t>
  </si>
  <si>
    <t>בזן 4</t>
  </si>
  <si>
    <t>2590362</t>
  </si>
  <si>
    <t>בזן אגח ה</t>
  </si>
  <si>
    <t>2590388</t>
  </si>
  <si>
    <t>דה לסר אגח ה</t>
  </si>
  <si>
    <t>1135664</t>
  </si>
  <si>
    <t>דלשה קפיטל אגח ב</t>
  </si>
  <si>
    <t>1137314</t>
  </si>
  <si>
    <t>1888119</t>
  </si>
  <si>
    <t>אלדן סדרה א</t>
  </si>
  <si>
    <t>1134840</t>
  </si>
  <si>
    <t>אלדן סדרה ב</t>
  </si>
  <si>
    <t>1138254</t>
  </si>
  <si>
    <t>אלדן סדרה ג</t>
  </si>
  <si>
    <t>1140813</t>
  </si>
  <si>
    <t>טן דלק ג</t>
  </si>
  <si>
    <t>1131457</t>
  </si>
  <si>
    <t>511540809</t>
  </si>
  <si>
    <t>ישראמקו א*</t>
  </si>
  <si>
    <t>2320174</t>
  </si>
  <si>
    <t>550010003</t>
  </si>
  <si>
    <t>תמר פטרוליום אגח ב</t>
  </si>
  <si>
    <t>1143593</t>
  </si>
  <si>
    <t>515334662</t>
  </si>
  <si>
    <t>בזן אגח ו</t>
  </si>
  <si>
    <t>2590396</t>
  </si>
  <si>
    <t>סה"כ תל אביב 35</t>
  </si>
  <si>
    <t>אורמת טכנולוגיות*</t>
  </si>
  <si>
    <t>1134402</t>
  </si>
  <si>
    <t>520036716</t>
  </si>
  <si>
    <t>איירפורט סיטי</t>
  </si>
  <si>
    <t>1095835</t>
  </si>
  <si>
    <t>אלביט מערכות</t>
  </si>
  <si>
    <t>1081124</t>
  </si>
  <si>
    <t>520043027</t>
  </si>
  <si>
    <t>אמות</t>
  </si>
  <si>
    <t>1097278</t>
  </si>
  <si>
    <t>בזק</t>
  </si>
  <si>
    <t>230011</t>
  </si>
  <si>
    <t>בינלאומי 5</t>
  </si>
  <si>
    <t>593038</t>
  </si>
  <si>
    <t>בתי זיקוק לנפט</t>
  </si>
  <si>
    <t>2590248</t>
  </si>
  <si>
    <t>דיסקונט</t>
  </si>
  <si>
    <t>691212</t>
  </si>
  <si>
    <t>דלק קדוחים*</t>
  </si>
  <si>
    <t>475020</t>
  </si>
  <si>
    <t>550013098</t>
  </si>
  <si>
    <t>הפניקס 1</t>
  </si>
  <si>
    <t>767012</t>
  </si>
  <si>
    <t>הראל השקעות</t>
  </si>
  <si>
    <t>585018</t>
  </si>
  <si>
    <t>חברה לישראל</t>
  </si>
  <si>
    <t>576017</t>
  </si>
  <si>
    <t>520028010</t>
  </si>
  <si>
    <t>טאואר</t>
  </si>
  <si>
    <t>1082379</t>
  </si>
  <si>
    <t>520041997</t>
  </si>
  <si>
    <t>מוליכים למחצה</t>
  </si>
  <si>
    <t>טבע</t>
  </si>
  <si>
    <t>629014</t>
  </si>
  <si>
    <t>520013954</t>
  </si>
  <si>
    <t>ישראמקו*</t>
  </si>
  <si>
    <t>232017</t>
  </si>
  <si>
    <t>כיל</t>
  </si>
  <si>
    <t>281014</t>
  </si>
  <si>
    <t>לאומי</t>
  </si>
  <si>
    <t>604611</t>
  </si>
  <si>
    <t>מזור</t>
  </si>
  <si>
    <t>1106855</t>
  </si>
  <si>
    <t>513009043</t>
  </si>
  <si>
    <t>מכשור רפואי</t>
  </si>
  <si>
    <t>מזרחי</t>
  </si>
  <si>
    <t>695437</t>
  </si>
  <si>
    <t>מליסרון*</t>
  </si>
  <si>
    <t>323014</t>
  </si>
  <si>
    <t>נייס</t>
  </si>
  <si>
    <t>273011</t>
  </si>
  <si>
    <t>520036872</t>
  </si>
  <si>
    <t>סלקום CEL</t>
  </si>
  <si>
    <t>1101534</t>
  </si>
  <si>
    <t>פועלים</t>
  </si>
  <si>
    <t>662577</t>
  </si>
  <si>
    <t>פז נפט*</t>
  </si>
  <si>
    <t>1100007</t>
  </si>
  <si>
    <t>פרוטרום</t>
  </si>
  <si>
    <t>1081082</t>
  </si>
  <si>
    <t>520042805</t>
  </si>
  <si>
    <t>פרטנר</t>
  </si>
  <si>
    <t>1083484</t>
  </si>
  <si>
    <t>פריגו</t>
  </si>
  <si>
    <t>1130699</t>
  </si>
  <si>
    <t>529592</t>
  </si>
  <si>
    <t>קבוצת עזריאלי</t>
  </si>
  <si>
    <t>1119478</t>
  </si>
  <si>
    <t>שופרסל</t>
  </si>
  <si>
    <t>777037</t>
  </si>
  <si>
    <t>שטראוס גרופ*</t>
  </si>
  <si>
    <t>746016</t>
  </si>
  <si>
    <t>סה"כ תל אביב 90</t>
  </si>
  <si>
    <t>אבגול*</t>
  </si>
  <si>
    <t>1100957</t>
  </si>
  <si>
    <t>או פי סי*</t>
  </si>
  <si>
    <t>1141571</t>
  </si>
  <si>
    <t>אזורים*</t>
  </si>
  <si>
    <t>715011</t>
  </si>
  <si>
    <t>איי די איי חברה לביטוח בעמ</t>
  </si>
  <si>
    <t>1129501</t>
  </si>
  <si>
    <t>513910703</t>
  </si>
  <si>
    <t>אינרום תעשיות בניה*</t>
  </si>
  <si>
    <t>1132356</t>
  </si>
  <si>
    <t>515001659</t>
  </si>
  <si>
    <t>מתכת ומוצרי בניה</t>
  </si>
  <si>
    <t>אלקטרה מוצרי צריכה</t>
  </si>
  <si>
    <t>5010129</t>
  </si>
  <si>
    <t>520039967</t>
  </si>
  <si>
    <t>אלקטרה*</t>
  </si>
  <si>
    <t>739037</t>
  </si>
  <si>
    <t>520028911</t>
  </si>
  <si>
    <t>אנלייט אנרגיה</t>
  </si>
  <si>
    <t>720011</t>
  </si>
  <si>
    <t>520041146</t>
  </si>
  <si>
    <t>אנרגיקס*</t>
  </si>
  <si>
    <t>1123355</t>
  </si>
  <si>
    <t>513901371</t>
  </si>
  <si>
    <t>אפקון החזקות*</t>
  </si>
  <si>
    <t>578013</t>
  </si>
  <si>
    <t>520033473</t>
  </si>
  <si>
    <t>ארד*</t>
  </si>
  <si>
    <t>1091651</t>
  </si>
  <si>
    <t>510007800</t>
  </si>
  <si>
    <t>אלקטרוניקה ואופטיקה</t>
  </si>
  <si>
    <t>גב ים 1*</t>
  </si>
  <si>
    <t>759019</t>
  </si>
  <si>
    <t>דמרי</t>
  </si>
  <si>
    <t>1090315</t>
  </si>
  <si>
    <t>511399388</t>
  </si>
  <si>
    <t>דנאל כא*</t>
  </si>
  <si>
    <t>314013</t>
  </si>
  <si>
    <t>520037565</t>
  </si>
  <si>
    <t>המלט*</t>
  </si>
  <si>
    <t>1080324</t>
  </si>
  <si>
    <t>520041575</t>
  </si>
  <si>
    <t>וואן תוכנה*</t>
  </si>
  <si>
    <t>161018</t>
  </si>
  <si>
    <t>520034695</t>
  </si>
  <si>
    <t>שרותי מידע</t>
  </si>
  <si>
    <t>חילן טק*</t>
  </si>
  <si>
    <t>1084698</t>
  </si>
  <si>
    <t>520039942</t>
  </si>
  <si>
    <t>יואל</t>
  </si>
  <si>
    <t>583013</t>
  </si>
  <si>
    <t>520033226</t>
  </si>
  <si>
    <t>ישרס</t>
  </si>
  <si>
    <t>613034</t>
  </si>
  <si>
    <t>כלל ביטוח</t>
  </si>
  <si>
    <t>224014</t>
  </si>
  <si>
    <t>520036120</t>
  </si>
  <si>
    <t>מטריקס*</t>
  </si>
  <si>
    <t>445015</t>
  </si>
  <si>
    <t>520039413</t>
  </si>
  <si>
    <t>מיטרוניקס*</t>
  </si>
  <si>
    <t>1091065</t>
  </si>
  <si>
    <t>511527202</t>
  </si>
  <si>
    <t>מנורה</t>
  </si>
  <si>
    <t>566018</t>
  </si>
  <si>
    <t>נובה*</t>
  </si>
  <si>
    <t>1084557</t>
  </si>
  <si>
    <t>511812463</t>
  </si>
  <si>
    <t>נפטא*</t>
  </si>
  <si>
    <t>643015</t>
  </si>
  <si>
    <t>520020942</t>
  </si>
  <si>
    <t>סאפיינס*</t>
  </si>
  <si>
    <t>1087659</t>
  </si>
  <si>
    <t>53368</t>
  </si>
  <si>
    <t>סקופ*</t>
  </si>
  <si>
    <t>288019</t>
  </si>
  <si>
    <t>520037425</t>
  </si>
  <si>
    <t>פלסאון תעשיות*</t>
  </si>
  <si>
    <t>1081603</t>
  </si>
  <si>
    <t>520042912</t>
  </si>
  <si>
    <t>קליל*</t>
  </si>
  <si>
    <t>797035</t>
  </si>
  <si>
    <t>520032442</t>
  </si>
  <si>
    <t>קמהדע</t>
  </si>
  <si>
    <t>1094119</t>
  </si>
  <si>
    <t>511524605</t>
  </si>
  <si>
    <t>ביוטכנולוגיה</t>
  </si>
  <si>
    <t>קרור 1*</t>
  </si>
  <si>
    <t>621011</t>
  </si>
  <si>
    <t>520001546</t>
  </si>
  <si>
    <t>ריט 1*</t>
  </si>
  <si>
    <t>1098920</t>
  </si>
  <si>
    <t>רמי לוי</t>
  </si>
  <si>
    <t>1104249</t>
  </si>
  <si>
    <t>513770669</t>
  </si>
  <si>
    <t>רציו יהש*</t>
  </si>
  <si>
    <t>394015</t>
  </si>
  <si>
    <t>550012777</t>
  </si>
  <si>
    <t>שיכון ובינוי*</t>
  </si>
  <si>
    <t>1081942</t>
  </si>
  <si>
    <t>שפיר הנדסה</t>
  </si>
  <si>
    <t>1133875</t>
  </si>
  <si>
    <t>514892801</t>
  </si>
  <si>
    <t>אבוגן*</t>
  </si>
  <si>
    <t>1105055</t>
  </si>
  <si>
    <t>512838723</t>
  </si>
  <si>
    <t>אוארטי*</t>
  </si>
  <si>
    <t>1086230</t>
  </si>
  <si>
    <t>513057588</t>
  </si>
  <si>
    <t>אוברסיז*</t>
  </si>
  <si>
    <t>1139617</t>
  </si>
  <si>
    <t>510490071</t>
  </si>
  <si>
    <t>אוריין*</t>
  </si>
  <si>
    <t>1103506</t>
  </si>
  <si>
    <t>511068256</t>
  </si>
  <si>
    <t>אייסקיור מדיקל</t>
  </si>
  <si>
    <t>1122415</t>
  </si>
  <si>
    <t>513787804</t>
  </si>
  <si>
    <t>אילקס מדיקל</t>
  </si>
  <si>
    <t>1080753</t>
  </si>
  <si>
    <t>520042219</t>
  </si>
  <si>
    <t>אירונאוטיקס*</t>
  </si>
  <si>
    <t>1141142</t>
  </si>
  <si>
    <t>510422249</t>
  </si>
  <si>
    <t>איתמר מדיקל*</t>
  </si>
  <si>
    <t>1102458</t>
  </si>
  <si>
    <t>512434218</t>
  </si>
  <si>
    <t>אלוט תקשורת*</t>
  </si>
  <si>
    <t>1099654</t>
  </si>
  <si>
    <t>512394776</t>
  </si>
  <si>
    <t>אלרון</t>
  </si>
  <si>
    <t>749077</t>
  </si>
  <si>
    <t>520028036</t>
  </si>
  <si>
    <t>אמיליה פיתוח</t>
  </si>
  <si>
    <t>589010</t>
  </si>
  <si>
    <t>520014846</t>
  </si>
  <si>
    <t>אמנת*</t>
  </si>
  <si>
    <t>654012</t>
  </si>
  <si>
    <t>520040833</t>
  </si>
  <si>
    <t>אפריקה תעשיות*</t>
  </si>
  <si>
    <t>800011</t>
  </si>
  <si>
    <t>520026618</t>
  </si>
  <si>
    <t>אקסלנז*</t>
  </si>
  <si>
    <t>1104868</t>
  </si>
  <si>
    <t>513821504</t>
  </si>
  <si>
    <t>בריל*</t>
  </si>
  <si>
    <t>399014</t>
  </si>
  <si>
    <t>520038647</t>
  </si>
  <si>
    <t>ברנמילר*</t>
  </si>
  <si>
    <t>1141530</t>
  </si>
  <si>
    <t>514720374</t>
  </si>
  <si>
    <t>גולן פלסטיק*</t>
  </si>
  <si>
    <t>1091933</t>
  </si>
  <si>
    <t>513029975</t>
  </si>
  <si>
    <t>גניגר*</t>
  </si>
  <si>
    <t>1095892</t>
  </si>
  <si>
    <t>512416991</t>
  </si>
  <si>
    <t>דלק תמלוגים*</t>
  </si>
  <si>
    <t>1129493</t>
  </si>
  <si>
    <t>514837111</t>
  </si>
  <si>
    <t>חד*</t>
  </si>
  <si>
    <t>351015</t>
  </si>
  <si>
    <t>520038449</t>
  </si>
  <si>
    <t>כלל ביוטכנולוגיות בעמ</t>
  </si>
  <si>
    <t>1104280</t>
  </si>
  <si>
    <t>511898835</t>
  </si>
  <si>
    <t>לודן*</t>
  </si>
  <si>
    <t>1081439</t>
  </si>
  <si>
    <t>520043381</t>
  </si>
  <si>
    <t>מדיגוס</t>
  </si>
  <si>
    <t>1096171</t>
  </si>
  <si>
    <t>512866971</t>
  </si>
  <si>
    <t>מדיקל קומפרישין סיסטם</t>
  </si>
  <si>
    <t>1096890</t>
  </si>
  <si>
    <t>512565730</t>
  </si>
  <si>
    <t>מנדלסון תשתיות ותעשיות בעמ*</t>
  </si>
  <si>
    <t>1129444</t>
  </si>
  <si>
    <t>513660373</t>
  </si>
  <si>
    <t>נובולוג</t>
  </si>
  <si>
    <t>1140151</t>
  </si>
  <si>
    <t>510475312</t>
  </si>
  <si>
    <t>על בד*</t>
  </si>
  <si>
    <t>625012</t>
  </si>
  <si>
    <t>520040205</t>
  </si>
  <si>
    <t>פלסטופיל*</t>
  </si>
  <si>
    <t>1092840</t>
  </si>
  <si>
    <t>513681247</t>
  </si>
  <si>
    <t>פלרם*</t>
  </si>
  <si>
    <t>644013</t>
  </si>
  <si>
    <t>520039843</t>
  </si>
  <si>
    <t>קסטרו</t>
  </si>
  <si>
    <t>280016</t>
  </si>
  <si>
    <t>520037649</t>
  </si>
  <si>
    <t>רבל אי.סי.אס בעמ*</t>
  </si>
  <si>
    <t>1103878</t>
  </si>
  <si>
    <t>513506329</t>
  </si>
  <si>
    <t>רדהיל</t>
  </si>
  <si>
    <t>1122381</t>
  </si>
  <si>
    <t>514304005</t>
  </si>
  <si>
    <t>רם און*</t>
  </si>
  <si>
    <t>1090943</t>
  </si>
  <si>
    <t>512776964</t>
  </si>
  <si>
    <t>תדיר גן</t>
  </si>
  <si>
    <t>1090141</t>
  </si>
  <si>
    <t>511870891</t>
  </si>
  <si>
    <t>AMDOCS LTD</t>
  </si>
  <si>
    <t>GB0022569080</t>
  </si>
  <si>
    <t>NYSE</t>
  </si>
  <si>
    <t>בלומברג</t>
  </si>
  <si>
    <t>511251217</t>
  </si>
  <si>
    <t>Software &amp; Services</t>
  </si>
  <si>
    <t>CAESAR STONE SDO</t>
  </si>
  <si>
    <t>IL0011259137</t>
  </si>
  <si>
    <t>NASDAQ</t>
  </si>
  <si>
    <t>511439507</t>
  </si>
  <si>
    <t>MATERIALS</t>
  </si>
  <si>
    <t>CHECK POINT SOFTWARE TECH</t>
  </si>
  <si>
    <t>IL0010824113</t>
  </si>
  <si>
    <t>520042821</t>
  </si>
  <si>
    <t>INTEC PHARMA LTD</t>
  </si>
  <si>
    <t>IL0011177958</t>
  </si>
  <si>
    <t>513022780</t>
  </si>
  <si>
    <t>ITURAN LOCATION AND CONTROL</t>
  </si>
  <si>
    <t>IL0010818685</t>
  </si>
  <si>
    <t>520043811</t>
  </si>
  <si>
    <t>KORNIT DIGITAL LTD</t>
  </si>
  <si>
    <t>IL0011216723</t>
  </si>
  <si>
    <t>513195420</t>
  </si>
  <si>
    <t>MediWound Ltd*</t>
  </si>
  <si>
    <t>IL0011316309</t>
  </si>
  <si>
    <t>512894940</t>
  </si>
  <si>
    <t>HEALTH CARE</t>
  </si>
  <si>
    <t>MELLANOX TECHNOLOGIES LTD</t>
  </si>
  <si>
    <t>IL0011017329</t>
  </si>
  <si>
    <t>512763285</t>
  </si>
  <si>
    <t>NOVA MEASURING INSTRUMENTS*</t>
  </si>
  <si>
    <t>IL0010845571</t>
  </si>
  <si>
    <t>ORMAT TECHNOLOGIES INC*</t>
  </si>
  <si>
    <t>US6866881021</t>
  </si>
  <si>
    <t>PERRIGO CO</t>
  </si>
  <si>
    <t>IE00BGH1M568</t>
  </si>
  <si>
    <t>SAPIENS INTERNATIONAL CORP*</t>
  </si>
  <si>
    <t>KYG7T16G1039</t>
  </si>
  <si>
    <t>SOLAREDGE TECHNOLOGIES</t>
  </si>
  <si>
    <t>US83417M1045</t>
  </si>
  <si>
    <t>513865329</t>
  </si>
  <si>
    <t>Semiconductors &amp; Semiconductor</t>
  </si>
  <si>
    <t>TEVA PHARMACEUTICAL SP ADR</t>
  </si>
  <si>
    <t>US8816242098</t>
  </si>
  <si>
    <t>TOWER SEMICONDUCTOR LTD</t>
  </si>
  <si>
    <t>IL0010823792</t>
  </si>
  <si>
    <t>VASCULAR BIOGENICS</t>
  </si>
  <si>
    <t>IL0011327454</t>
  </si>
  <si>
    <t>512899766</t>
  </si>
  <si>
    <t>Pharmaceuticals&amp; Biotechnology</t>
  </si>
  <si>
    <t>VERINT SYSTEMS</t>
  </si>
  <si>
    <t>US92343X1000</t>
  </si>
  <si>
    <t>512704867</t>
  </si>
  <si>
    <t>WIX.COM LTD</t>
  </si>
  <si>
    <t>IL0011301780</t>
  </si>
  <si>
    <t>513881177</t>
  </si>
  <si>
    <t>ABB LTD REG</t>
  </si>
  <si>
    <t>CH0012221716</t>
  </si>
  <si>
    <t>Capital Goods</t>
  </si>
  <si>
    <t>פרנק שווצרי</t>
  </si>
  <si>
    <t>ADIDAS AG</t>
  </si>
  <si>
    <t>DE000A1EWWW0</t>
  </si>
  <si>
    <t>Consumer Durables &amp; Apparel</t>
  </si>
  <si>
    <t>AIRBUS</t>
  </si>
  <si>
    <t>NL0000235190</t>
  </si>
  <si>
    <t>ALEXANDRIA REAL ESTATE EQUIT</t>
  </si>
  <si>
    <t>US0152711091</t>
  </si>
  <si>
    <t>Real Estate</t>
  </si>
  <si>
    <t>ALIBABA GROUP HOLDING_SP ADR</t>
  </si>
  <si>
    <t>US01609W1027</t>
  </si>
  <si>
    <t>Retailing</t>
  </si>
  <si>
    <t>ALPHABET INC CL C</t>
  </si>
  <si>
    <t>US02079K1079</t>
  </si>
  <si>
    <t>AMAZON.COM INC</t>
  </si>
  <si>
    <t>US0231351067</t>
  </si>
  <si>
    <t>AMERICAN EXPRESS</t>
  </si>
  <si>
    <t>US0258161092</t>
  </si>
  <si>
    <t>Diversified Financial Services</t>
  </si>
  <si>
    <t>APPLE INC</t>
  </si>
  <si>
    <t>US0378331005</t>
  </si>
  <si>
    <t>Technology Hardware &amp; Equipment</t>
  </si>
  <si>
    <t>APTIV PLC</t>
  </si>
  <si>
    <t>JE00B783TY65</t>
  </si>
  <si>
    <t>Automobiles &amp; Components</t>
  </si>
  <si>
    <t>ASML HOLDING NV</t>
  </si>
  <si>
    <t>NL0010273215</t>
  </si>
  <si>
    <t>ASOS</t>
  </si>
  <si>
    <t>GB0030927254</t>
  </si>
  <si>
    <t>BAE SYSTEMS</t>
  </si>
  <si>
    <t>GB0002634946</t>
  </si>
  <si>
    <t>BANCO BRADESCO ADR</t>
  </si>
  <si>
    <t>US0594603039</t>
  </si>
  <si>
    <t>Banks</t>
  </si>
  <si>
    <t>BANK OF AMERICA CORP</t>
  </si>
  <si>
    <t>US0605051046</t>
  </si>
  <si>
    <t>BECTON DICKINSON AND CO</t>
  </si>
  <si>
    <t>US0758871091</t>
  </si>
  <si>
    <t>BLACKROCK</t>
  </si>
  <si>
    <t>US09247X1019</t>
  </si>
  <si>
    <t>BNP PARIBAS</t>
  </si>
  <si>
    <t>FR0000131104</t>
  </si>
  <si>
    <t>BOOKING HOLDINGS INC</t>
  </si>
  <si>
    <t>US09857L1089</t>
  </si>
  <si>
    <t>BOSTON PROPERTIES INC</t>
  </si>
  <si>
    <t>US1011211018</t>
  </si>
  <si>
    <t>BP PLC</t>
  </si>
  <si>
    <t>GB0007980591</t>
  </si>
  <si>
    <t>ENERGY</t>
  </si>
  <si>
    <t>BRITISH LAND CO PLC</t>
  </si>
  <si>
    <t>GB0001367019</t>
  </si>
  <si>
    <t>CARREFOUR SA</t>
  </si>
  <si>
    <t>FR0000120172</t>
  </si>
  <si>
    <t>Food &amp; Staples Retailing</t>
  </si>
  <si>
    <t>CF INDUSTRIES HOLDINGS INC</t>
  </si>
  <si>
    <t>US1252691001</t>
  </si>
  <si>
    <t>CHENIERE ENERGY</t>
  </si>
  <si>
    <t>US16411R2085</t>
  </si>
  <si>
    <t>CHEVRON CORP</t>
  </si>
  <si>
    <t>US1667641005</t>
  </si>
  <si>
    <t>CHINA PETROLEUM &amp; CHEMICAL H</t>
  </si>
  <si>
    <t>CNE1000002Q2</t>
  </si>
  <si>
    <t>HKSE</t>
  </si>
  <si>
    <t>CISCO SYSTEMS</t>
  </si>
  <si>
    <t>US17275R1023</t>
  </si>
  <si>
    <t>CITIGROUP INC</t>
  </si>
  <si>
    <t>US1729674242</t>
  </si>
  <si>
    <t>CNOOC LTD</t>
  </si>
  <si>
    <t>HK0883013259</t>
  </si>
  <si>
    <t>COMPAGNIE DE SAINT GOBAIN</t>
  </si>
  <si>
    <t>FR0000125007</t>
  </si>
  <si>
    <t>CREDIT AGRICOLE SA</t>
  </si>
  <si>
    <t>FR0000045072</t>
  </si>
  <si>
    <t>CTRIP.COM INTERNATIONAL ADR</t>
  </si>
  <si>
    <t>US22943F1003</t>
  </si>
  <si>
    <t>Commercial &amp; Professional Sevi</t>
  </si>
  <si>
    <t>DANONE</t>
  </si>
  <si>
    <t>FR0000120644</t>
  </si>
  <si>
    <t>Food &amp; Beverage &amp; Tobacco</t>
  </si>
  <si>
    <t>DELIVERY HERO AG</t>
  </si>
  <si>
    <t>DE000A2E4K43</t>
  </si>
  <si>
    <t>DELTA AIR LINES</t>
  </si>
  <si>
    <t>US2473617023</t>
  </si>
  <si>
    <t>Transportation</t>
  </si>
  <si>
    <t>DEUTSCHE POST AG REG</t>
  </si>
  <si>
    <t>DE0005552004</t>
  </si>
  <si>
    <t>DEUTSCHE WOHNEN AG BR</t>
  </si>
  <si>
    <t>DE000A0HN5C6</t>
  </si>
  <si>
    <t>EIFFAGE</t>
  </si>
  <si>
    <t>FR0000130452</t>
  </si>
  <si>
    <t>ENERGEAN OIL &amp; GAS</t>
  </si>
  <si>
    <t>GB00BG12Y042</t>
  </si>
  <si>
    <t>ENI SPA</t>
  </si>
  <si>
    <t>IT0003132476</t>
  </si>
  <si>
    <t>ERICSSON LM B SHS</t>
  </si>
  <si>
    <t>SE0000108656</t>
  </si>
  <si>
    <t>EXPEDIA INC</t>
  </si>
  <si>
    <t>US30212P3038</t>
  </si>
  <si>
    <t>EXXON MOBIL CORP</t>
  </si>
  <si>
    <t>US30231G1022</t>
  </si>
  <si>
    <t>FACEBOOK INC A</t>
  </si>
  <si>
    <t>US30303M1027</t>
  </si>
  <si>
    <t>GECINA</t>
  </si>
  <si>
    <t>FR0010040865</t>
  </si>
  <si>
    <t>GENERAL DYNAMICS CORP</t>
  </si>
  <si>
    <t>US3695501086</t>
  </si>
  <si>
    <t>GOLDMAN SACHS GROUP INC</t>
  </si>
  <si>
    <t>US38141G1040</t>
  </si>
  <si>
    <t>INPEX</t>
  </si>
  <si>
    <t>JP3294460005</t>
  </si>
  <si>
    <t>JPMORGAN CHASE</t>
  </si>
  <si>
    <t>US46625H1005</t>
  </si>
  <si>
    <t>JUST EAT PLC</t>
  </si>
  <si>
    <t>GB00BKX5CN86</t>
  </si>
  <si>
    <t>LOCKHEED MARTIN CORP</t>
  </si>
  <si>
    <t>US5398301094</t>
  </si>
  <si>
    <t>MASTERCARD INC CLASS A</t>
  </si>
  <si>
    <t>US57636Q1040</t>
  </si>
  <si>
    <t>MERCK &amp; CO. INC</t>
  </si>
  <si>
    <t>US58933Y1055</t>
  </si>
  <si>
    <t>MICROSOFT CORP</t>
  </si>
  <si>
    <t>US5949181045</t>
  </si>
  <si>
    <t>TELECOMMUNICATION SERVICES</t>
  </si>
  <si>
    <t>MOODY`S</t>
  </si>
  <si>
    <t>US6153691059</t>
  </si>
  <si>
    <t>MOSAIC CO/THE</t>
  </si>
  <si>
    <t>US61945C1036</t>
  </si>
  <si>
    <t>MYLAN</t>
  </si>
  <si>
    <t>NL0011031208</t>
  </si>
  <si>
    <t>NATIXIS</t>
  </si>
  <si>
    <t>FR0000120685</t>
  </si>
  <si>
    <t>NETFLIX INC</t>
  </si>
  <si>
    <t>US64110L1061</t>
  </si>
  <si>
    <t>NIKE INC CL B</t>
  </si>
  <si>
    <t>US6541061031</t>
  </si>
  <si>
    <t>NOKIA OYJ</t>
  </si>
  <si>
    <t>FI0009000681</t>
  </si>
  <si>
    <t>NORTHROP GRUMMAN CORP</t>
  </si>
  <si>
    <t>US6668071029</t>
  </si>
  <si>
    <t>NUTRIEN LTD</t>
  </si>
  <si>
    <t>CA67077M1086</t>
  </si>
  <si>
    <t>ORACLE CORP</t>
  </si>
  <si>
    <t>US68389X1054</t>
  </si>
  <si>
    <t>PAYPAL HOLDINGS INC</t>
  </si>
  <si>
    <t>US70450Y1038</t>
  </si>
  <si>
    <t>PETROCHINA CO LTD H</t>
  </si>
  <si>
    <t>CNE1000003W8</t>
  </si>
  <si>
    <t>PFIZER INC</t>
  </si>
  <si>
    <t>US7170811035</t>
  </si>
  <si>
    <t>PROLOGIS INC</t>
  </si>
  <si>
    <t>US74340W1036</t>
  </si>
  <si>
    <t>PUBLICIS GROUPE</t>
  </si>
  <si>
    <t>FR0000130577</t>
  </si>
  <si>
    <t>Media</t>
  </si>
  <si>
    <t>RAYTHEON COMPANY</t>
  </si>
  <si>
    <t>US7551115071</t>
  </si>
  <si>
    <t>ROYAL DUTCH SHELL PLC A SHS</t>
  </si>
  <si>
    <t>GB00B03MLX29</t>
  </si>
  <si>
    <t>S&amp;P GLOBAL</t>
  </si>
  <si>
    <t>US78409V1044</t>
  </si>
  <si>
    <t>SEGRO</t>
  </si>
  <si>
    <t>GB00B5ZN1N88</t>
  </si>
  <si>
    <t>SIEMENS AG REG</t>
  </si>
  <si>
    <t>DE0007236101</t>
  </si>
  <si>
    <t>SIMON PROPERTY GROUP</t>
  </si>
  <si>
    <t>US8288061091</t>
  </si>
  <si>
    <t>SL GREEN REALTY CORP</t>
  </si>
  <si>
    <t>US78440X1019</t>
  </si>
  <si>
    <t>SOCIETE GENERALE</t>
  </si>
  <si>
    <t>FR0000130809</t>
  </si>
  <si>
    <t>SOUTHWEST AIRLINES</t>
  </si>
  <si>
    <t>US8447411088</t>
  </si>
  <si>
    <t>THALES SA</t>
  </si>
  <si>
    <t>FR0000121329</t>
  </si>
  <si>
    <t>TOTAL SA</t>
  </si>
  <si>
    <t>FR0000120271</t>
  </si>
  <si>
    <t>TRIPADVISOR INC</t>
  </si>
  <si>
    <t>US8969452015</t>
  </si>
  <si>
    <t>UNITED CONTINENTAL HOLDINGS</t>
  </si>
  <si>
    <t>US9100471096</t>
  </si>
  <si>
    <t>US BANCORP</t>
  </si>
  <si>
    <t>US9029733048</t>
  </si>
  <si>
    <t>VARONIS SYSTEMS</t>
  </si>
  <si>
    <t>US9222801022</t>
  </si>
  <si>
    <t>VINCI SA</t>
  </si>
  <si>
    <t>FR0000125486</t>
  </si>
  <si>
    <t>VISA</t>
  </si>
  <si>
    <t>US92826C8394</t>
  </si>
  <si>
    <t>VOLKSWAGEN AG PREF</t>
  </si>
  <si>
    <t>DE0007664039</t>
  </si>
  <si>
    <t>VONOVIA</t>
  </si>
  <si>
    <t>DE000A1ML7J1</t>
  </si>
  <si>
    <t>WAL MART STORES INC</t>
  </si>
  <si>
    <t>US9311421039</t>
  </si>
  <si>
    <t>WELLS FARGO &amp; CO</t>
  </si>
  <si>
    <t>US9497461015</t>
  </si>
  <si>
    <t>WOODSIDE PETROLEUM</t>
  </si>
  <si>
    <t>AU000000WPL2</t>
  </si>
  <si>
    <t>WPP</t>
  </si>
  <si>
    <t>JE00B8KF9B49</t>
  </si>
  <si>
    <t>ZALANDO</t>
  </si>
  <si>
    <t>DE000ZAL1111</t>
  </si>
  <si>
    <t>קסם תא צמיחה</t>
  </si>
  <si>
    <t>1103167</t>
  </si>
  <si>
    <t>520041989</t>
  </si>
  <si>
    <t>מניות</t>
  </si>
  <si>
    <t>תכלית תא 35</t>
  </si>
  <si>
    <t>1091826</t>
  </si>
  <si>
    <t>513540310</t>
  </si>
  <si>
    <t>תכלית תא צמיחה</t>
  </si>
  <si>
    <t>1108679</t>
  </si>
  <si>
    <t>AMUNDI ETF MSCI EM ASIA UCIT</t>
  </si>
  <si>
    <t>LU1681044563</t>
  </si>
  <si>
    <t>AMUNDI MSCI EM LATIN AME ETF</t>
  </si>
  <si>
    <t>LU1681045024</t>
  </si>
  <si>
    <t>COMM SERV SELECT SECTOR SPDR</t>
  </si>
  <si>
    <t>US81369Y8527</t>
  </si>
  <si>
    <t>CONSUMER DISCRETIONARY SELT</t>
  </si>
  <si>
    <t>US81369Y4070</t>
  </si>
  <si>
    <t>CONSUMER STAPLES SPDR</t>
  </si>
  <si>
    <t>US81369Y3080</t>
  </si>
  <si>
    <t>DAIWA ETF TOPIX</t>
  </si>
  <si>
    <t>JP3027620008</t>
  </si>
  <si>
    <t>DB X TR STOXX EUROPE 600 HEA</t>
  </si>
  <si>
    <t>LU0292103222</t>
  </si>
  <si>
    <t>DBX HARVEST CSI 300 1D</t>
  </si>
  <si>
    <t>LU0875160326</t>
  </si>
  <si>
    <t>DBX MSCI EMU 1D</t>
  </si>
  <si>
    <t>LU0846194776</t>
  </si>
  <si>
    <t>DBX MSCI NORDIC 1D</t>
  </si>
  <si>
    <t>IE00B9MRHC27</t>
  </si>
  <si>
    <t>DBX S&amp;P GLOBAL INFRASTRUC 1C</t>
  </si>
  <si>
    <t>LU0322253229</t>
  </si>
  <si>
    <t>HEALTH CARE SELECT SECTOR</t>
  </si>
  <si>
    <t>US81369Y2090</t>
  </si>
  <si>
    <t>HORIZONS S&amp;P/TSX 60 INDEX</t>
  </si>
  <si>
    <t>CA44049A1241</t>
  </si>
  <si>
    <t>INDUSTRIAL SELECT SECT SPDR</t>
  </si>
  <si>
    <t>US81369Y7040</t>
  </si>
  <si>
    <t>ISHARE EUR 600 AUTO&amp;PARTS DE</t>
  </si>
  <si>
    <t>DE000A0Q4R28</t>
  </si>
  <si>
    <t>ISHARES CHINA LARGE CAP</t>
  </si>
  <si>
    <t>IE00B02KXK85</t>
  </si>
  <si>
    <t>ISHARES CORE EURO STOXX 50</t>
  </si>
  <si>
    <t>IE00B53L3W79</t>
  </si>
  <si>
    <t>ISHARES CORE MSCI EMERGING</t>
  </si>
  <si>
    <t>US46434G1031</t>
  </si>
  <si>
    <t>ISHARES CORE S&amp;P 500 ETF</t>
  </si>
  <si>
    <t>US4642872000</t>
  </si>
  <si>
    <t>ISHARES CORE S&amp;P MIDCAP ETF</t>
  </si>
  <si>
    <t>US4642875078</t>
  </si>
  <si>
    <t>ISHARES CRNCY HEDGD MSCI EM</t>
  </si>
  <si>
    <t>US46434G5099</t>
  </si>
  <si>
    <t>ISHARES DJ CONSRU</t>
  </si>
  <si>
    <t>US4642887529</t>
  </si>
  <si>
    <t>ISHARES DJ US MEDICAL DEVICE</t>
  </si>
  <si>
    <t>US4642888105</t>
  </si>
  <si>
    <t>ISHARES DJ US TRANSPORT AVG</t>
  </si>
  <si>
    <t>US4642871929</t>
  </si>
  <si>
    <t>ISHARES EUR600 INSURANCE (DE)</t>
  </si>
  <si>
    <t>DE000A0H08K7</t>
  </si>
  <si>
    <t>ISHARES EURO STOXX MID CAP</t>
  </si>
  <si>
    <t>IE00B02KXL92</t>
  </si>
  <si>
    <t>Ishares FTSE 100</t>
  </si>
  <si>
    <t>IE0005042456</t>
  </si>
  <si>
    <t>ISHARES FTSE CHINA 25 INDEX</t>
  </si>
  <si>
    <t>US4642871846</t>
  </si>
  <si>
    <t>ISHARES MSCI EM SMALL CAP</t>
  </si>
  <si>
    <t>IE00B3F81G20</t>
  </si>
  <si>
    <t>ISHARES MSCI EMU SML C ACC</t>
  </si>
  <si>
    <t>IE00B3VWMM18</t>
  </si>
  <si>
    <t>ISHARES NASDAQ BIOTECH INDX</t>
  </si>
  <si>
    <t>US4642875565</t>
  </si>
  <si>
    <t>ISHARES S&amp;P HEALTH CARE</t>
  </si>
  <si>
    <t>IE00B43HR379</t>
  </si>
  <si>
    <t>ISHARES S&amp;P LATIN AMERICA 40</t>
  </si>
  <si>
    <t>US4642873909</t>
  </si>
  <si>
    <t>ISHARES U.S. AEROSPACE &amp; DEFENSE ETF</t>
  </si>
  <si>
    <t>US4642887602</t>
  </si>
  <si>
    <t>ISHR EUR600 IND GDS&amp;SERV (DE)</t>
  </si>
  <si>
    <t>DE000A0H08J9</t>
  </si>
  <si>
    <t>KRANESHARES CSI CHINA INTERNET</t>
  </si>
  <si>
    <t>US5007673065</t>
  </si>
  <si>
    <t>LYXOR CAC MID 60</t>
  </si>
  <si>
    <t>FR0011041334</t>
  </si>
  <si>
    <t>LYXOR ETF STOXX OIL &amp; GAS</t>
  </si>
  <si>
    <t>FR0010344960</t>
  </si>
  <si>
    <t>LYXOR STOXX BASIC RSRCES</t>
  </si>
  <si>
    <t>FR0010345389</t>
  </si>
  <si>
    <t>LYXOR UCITS ETS EU STOX BANK</t>
  </si>
  <si>
    <t>FR0011645647</t>
  </si>
  <si>
    <t>MARKET VECTORS OIL SERVICE</t>
  </si>
  <si>
    <t>US92189F7188</t>
  </si>
  <si>
    <t>MARKET VECTORS SEMICONDUCTOR</t>
  </si>
  <si>
    <t>US92189F6768</t>
  </si>
  <si>
    <t>NOMURA ETF BANKS</t>
  </si>
  <si>
    <t>JP3040170007</t>
  </si>
  <si>
    <t>SCHWAB FUNDAMENTAL EM L/C</t>
  </si>
  <si>
    <t>US8085247307</t>
  </si>
  <si>
    <t>SOURCE ENERGY S&amp;P US SECTOR</t>
  </si>
  <si>
    <t>IE00B435CG94</t>
  </si>
  <si>
    <t>SOURCE EURO STOXX OPT BANKS</t>
  </si>
  <si>
    <t>IE00B3Q19T94</t>
  </si>
  <si>
    <t>SOURCE MORNINGSTAR US ENERGY</t>
  </si>
  <si>
    <t>IE00B94ZB998</t>
  </si>
  <si>
    <t>SOURCE S&amp;P 500 UCITS ETF</t>
  </si>
  <si>
    <t>IE00B3YCGJ38</t>
  </si>
  <si>
    <t>SPDR KBW REGIONAL BANKING ET</t>
  </si>
  <si>
    <t>US78464A6982</t>
  </si>
  <si>
    <t>SPDR MSCI EUROPE CONSUMER ST</t>
  </si>
  <si>
    <t>IE00BKWQ0D84</t>
  </si>
  <si>
    <t>SPDR S AND P HOMEBUILDERS ETF</t>
  </si>
  <si>
    <t>US78464A8889</t>
  </si>
  <si>
    <t>SPDR S&amp;P BIOTECH ETF</t>
  </si>
  <si>
    <t>US78464A8707</t>
  </si>
  <si>
    <t>UBS ETF MSCI EMU SMALL CAP</t>
  </si>
  <si>
    <t>LU0671493277</t>
  </si>
  <si>
    <t>UTILITIES SELECT SECTOR SPDR</t>
  </si>
  <si>
    <t>US81369Y8865</t>
  </si>
  <si>
    <t>VANGUARD AUST SHARES IDX ETF</t>
  </si>
  <si>
    <t>AU000000VAS1</t>
  </si>
  <si>
    <t>VANGUARD FTSE 250 UCITS ETF</t>
  </si>
  <si>
    <t>IE00BKX55Q28</t>
  </si>
  <si>
    <t>Vanguard info tech ETF</t>
  </si>
  <si>
    <t>US92204A7028</t>
  </si>
  <si>
    <t>VANGUARD S&amp;P 500 ETF</t>
  </si>
  <si>
    <t>US9229083632</t>
  </si>
  <si>
    <t>VANGUARD S&amp;P 500 UCITS ETF</t>
  </si>
  <si>
    <t>IE00B3XXRP09</t>
  </si>
  <si>
    <t>WISDOMTREE INDIA EARNINGS</t>
  </si>
  <si>
    <t>US97717W4226</t>
  </si>
  <si>
    <t>WISDOMTREE JPN S/C DVD FUND</t>
  </si>
  <si>
    <t>US97717W8367</t>
  </si>
  <si>
    <t>XTRACKERS MSCI EMERGING MARKET</t>
  </si>
  <si>
    <t>US2330511013</t>
  </si>
  <si>
    <t>DB X TR II TRX CROSSOVER 5 Y</t>
  </si>
  <si>
    <t>LU0290359032</t>
  </si>
  <si>
    <t>אג"ח</t>
  </si>
  <si>
    <t>ISHARES JP MORGAN USD EM CORP</t>
  </si>
  <si>
    <t>IE00B6TLBW47</t>
  </si>
  <si>
    <t>ISHARES MARKIT IBOXX $ HIGH</t>
  </si>
  <si>
    <t>IE00B4PY7Y77</t>
  </si>
  <si>
    <t>ISHARES MARKIT IBOXX EUR HIGH YIELD</t>
  </si>
  <si>
    <t>IE00B66F4759</t>
  </si>
  <si>
    <t>ISHARES USD CORP BND</t>
  </si>
  <si>
    <t>IE0032895942</t>
  </si>
  <si>
    <t>SPDR BARCLAYS CAPITAL HIGH</t>
  </si>
  <si>
    <t>US78464A4177</t>
  </si>
  <si>
    <t>SPDR EMERGING MKTS LOCAL BD</t>
  </si>
  <si>
    <t>IE00B4613386</t>
  </si>
  <si>
    <t>SPDR PORTFOLIO INTERMEDIATE</t>
  </si>
  <si>
    <t>US78464A3757</t>
  </si>
  <si>
    <t>VANGUARD S.T CORP BOND</t>
  </si>
  <si>
    <t>US92206C4096</t>
  </si>
  <si>
    <t>UBS LUX BD USD</t>
  </si>
  <si>
    <t>LU0396367608</t>
  </si>
  <si>
    <t>BBB+</t>
  </si>
  <si>
    <t>S&amp;P</t>
  </si>
  <si>
    <t>NEUBER BERMAN H/Y BD I2A</t>
  </si>
  <si>
    <t>IE00B8QBJF01</t>
  </si>
  <si>
    <t>BB-</t>
  </si>
  <si>
    <t>Pioneer Funds US HY</t>
  </si>
  <si>
    <t>LU0132199406</t>
  </si>
  <si>
    <t>ABERDEEN GL NOR AM SM CP I2A</t>
  </si>
  <si>
    <t>LU0566484704</t>
  </si>
  <si>
    <t>NR</t>
  </si>
  <si>
    <t>AMUNDI IND MSCI EMU IEC</t>
  </si>
  <si>
    <t>LU0389810994</t>
  </si>
  <si>
    <t>BRANDES EURPN VALUE I EUR</t>
  </si>
  <si>
    <t>IE0031574977</t>
  </si>
  <si>
    <t>COMGEST GROWTH EUROPE EUR IA</t>
  </si>
  <si>
    <t>IE00B5WN3467</t>
  </si>
  <si>
    <t>CSIF LUX EQUITY EMU QB EUR</t>
  </si>
  <si>
    <t>LU1390074414</t>
  </si>
  <si>
    <t>DIMENSIONAL  EMG MRKT V USD A</t>
  </si>
  <si>
    <t>IE00B0HCGS80</t>
  </si>
  <si>
    <t>Dws invest CROCI</t>
  </si>
  <si>
    <t>LU1769937829</t>
  </si>
  <si>
    <t>ISHARE EMKT IF INT AC USD HG</t>
  </si>
  <si>
    <t>IE00BDQYPB20</t>
  </si>
  <si>
    <t>KOTAK FUNDS IND MIDCP  JA USD</t>
  </si>
  <si>
    <t>LU0675383409</t>
  </si>
  <si>
    <t>MARKETFIELD FUND OFFSHORE SP</t>
  </si>
  <si>
    <t>KYG582251891</t>
  </si>
  <si>
    <t>MATTHEWS ASIA TIGER</t>
  </si>
  <si>
    <t>LU0491816475</t>
  </si>
  <si>
    <t>PineBridge India</t>
  </si>
  <si>
    <t>IE00B0JY6L58</t>
  </si>
  <si>
    <t>Schroders Asia ex Japan</t>
  </si>
  <si>
    <t>LU0106259988</t>
  </si>
  <si>
    <t>SEB Fund 1  NORDIC FD  C</t>
  </si>
  <si>
    <t>LU0030165871</t>
  </si>
  <si>
    <t>SPARX JAPAN SMALLER CO JPYIC</t>
  </si>
  <si>
    <t>IE00BD6DG838</t>
  </si>
  <si>
    <t>Tokio Marine Japan</t>
  </si>
  <si>
    <t>IE00BYYTL417</t>
  </si>
  <si>
    <t>VANGUARD EMR MK ST IN USD IN</t>
  </si>
  <si>
    <t>IE0031787223</t>
  </si>
  <si>
    <t>כתבי אופציה בישראל</t>
  </si>
  <si>
    <t>איתמר אופציה 4</t>
  </si>
  <si>
    <t>1137017</t>
  </si>
  <si>
    <t>ברנמילר אפ 1*</t>
  </si>
  <si>
    <t>1143494</t>
  </si>
  <si>
    <t>SX5E 10/18 C3500</t>
  </si>
  <si>
    <t>BBG00KR4RCQ3</t>
  </si>
  <si>
    <t>ל.ר.</t>
  </si>
  <si>
    <t>E MINI RUSS 2000 DEC18</t>
  </si>
  <si>
    <t>RTYZ8</t>
  </si>
  <si>
    <t>EURO STOXX 50 DEC18</t>
  </si>
  <si>
    <t>VGZ8</t>
  </si>
  <si>
    <t>S&amp;P500 EMINI DEC18</t>
  </si>
  <si>
    <t>ESZ8</t>
  </si>
  <si>
    <t>SX5E DIVIDEND FUT DEC20</t>
  </si>
  <si>
    <t>DEDZ0</t>
  </si>
  <si>
    <t>TOPIX FUT DEC18</t>
  </si>
  <si>
    <t>TPZ8</t>
  </si>
  <si>
    <t>מקורות אג סדרה 6 ל.ס 4.9%</t>
  </si>
  <si>
    <t>1100908</t>
  </si>
  <si>
    <t>מרווח הוגן</t>
  </si>
  <si>
    <t>520010869</t>
  </si>
  <si>
    <t>מקורות אגח 8 רמ</t>
  </si>
  <si>
    <t>1124346</t>
  </si>
  <si>
    <t>חשמל צמוד 2020   אגח ל.ס</t>
  </si>
  <si>
    <t>6000111</t>
  </si>
  <si>
    <t>אגח ל.ס חשמל 2022</t>
  </si>
  <si>
    <t>6000129</t>
  </si>
  <si>
    <t>רפאל אגח ה רצף מוסדי</t>
  </si>
  <si>
    <t>1140292</t>
  </si>
  <si>
    <t>520042185</t>
  </si>
  <si>
    <t>מתמ אגח א'  רמ</t>
  </si>
  <si>
    <t>1138999</t>
  </si>
  <si>
    <t>510687403</t>
  </si>
  <si>
    <t>גב ים נגב אגח א</t>
  </si>
  <si>
    <t>1151141</t>
  </si>
  <si>
    <t>514189596</t>
  </si>
  <si>
    <t>אורמת אגח 2*</t>
  </si>
  <si>
    <t>1139161</t>
  </si>
  <si>
    <t>אורמת אגח 3*</t>
  </si>
  <si>
    <t>1139179</t>
  </si>
  <si>
    <t>סה"כ קרנות השקעה</t>
  </si>
  <si>
    <t>סה"כ קרנות השקעה בישראל</t>
  </si>
  <si>
    <t>Orbimed Israel Partners II LP</t>
  </si>
  <si>
    <t>MA Movilim Renewable Energies L.P*</t>
  </si>
  <si>
    <t>סה"כ קרנות השקעה בחו"ל</t>
  </si>
  <si>
    <t>Strategic Investors Fund VIII LP</t>
  </si>
  <si>
    <t>Apollo Natural Resources Partners II LP</t>
  </si>
  <si>
    <t>co investment Anesthesia</t>
  </si>
  <si>
    <t>Dover Street IX LP</t>
  </si>
  <si>
    <t>harbourvest A</t>
  </si>
  <si>
    <t>harbourvest co inv DNLD</t>
  </si>
  <si>
    <t>harbourvest co inv Dwyer</t>
  </si>
  <si>
    <t>Harbourvest co inv perston</t>
  </si>
  <si>
    <t>harbourvest Sec gridiron</t>
  </si>
  <si>
    <t>INCLINE</t>
  </si>
  <si>
    <t>Migdal HarbourVes Cruise.co.uk</t>
  </si>
  <si>
    <t>Migdal HarbourVes Elatec</t>
  </si>
  <si>
    <t>Migdal HarbourVes project Draco</t>
  </si>
  <si>
    <t>migdal harbourvest ABENEX partners 7</t>
  </si>
  <si>
    <t>migdal harbourvest LYTX</t>
  </si>
  <si>
    <t>Migdal HarbourVest Project Saxa</t>
  </si>
  <si>
    <t>Pamlico capital IV</t>
  </si>
  <si>
    <t>Permira CSIII LP</t>
  </si>
  <si>
    <t>project Celtics</t>
  </si>
  <si>
    <t>Senior Loan Fund I A SLP</t>
  </si>
  <si>
    <t>Thoma Bravo Fund XII A  L P</t>
  </si>
  <si>
    <t>VESTCOM</t>
  </si>
  <si>
    <t>Warburg Pincus China LP</t>
  </si>
  <si>
    <t>₪ / מט"ח</t>
  </si>
  <si>
    <t>+ILS/-EUR 4.2763 30-10-18 (20) +63</t>
  </si>
  <si>
    <t>10000806</t>
  </si>
  <si>
    <t>+ILS/-USD 3.3395 07-02-19 (20) --705</t>
  </si>
  <si>
    <t>10000687</t>
  </si>
  <si>
    <t>+ILS/-USD 3.39 03-01-19 (20) --651</t>
  </si>
  <si>
    <t>10000673</t>
  </si>
  <si>
    <t>+ILS/-USD 3.4684 22-05-19 (10) --916</t>
  </si>
  <si>
    <t>10000820</t>
  </si>
  <si>
    <t>+ILS/-USD 3.495 29-05-19 (20) --927</t>
  </si>
  <si>
    <t>10000815</t>
  </si>
  <si>
    <t>+ILS/-USD 3.501 11-06-19 (20) --939</t>
  </si>
  <si>
    <t>10000829</t>
  </si>
  <si>
    <t>+ILS/-USD 3.5165 29-05-19 (20) --710</t>
  </si>
  <si>
    <t>10000894</t>
  </si>
  <si>
    <t>+ILS/-USD 3.52 11-07-19 (20) --980</t>
  </si>
  <si>
    <t>10000850</t>
  </si>
  <si>
    <t>+ILS/-USD 3.5418 25-10-18 (20) --382</t>
  </si>
  <si>
    <t>10000796</t>
  </si>
  <si>
    <t>+ILS/-USD 3.5448 18-07-19 (10) --967</t>
  </si>
  <si>
    <t>10000868</t>
  </si>
  <si>
    <t>+ILS/-USD 3.546 20-06-19 (20) --940</t>
  </si>
  <si>
    <t>10000834</t>
  </si>
  <si>
    <t>+ILS/-USD 3.5463 16-07-19 (10) --977</t>
  </si>
  <si>
    <t>10000860</t>
  </si>
  <si>
    <t>+ILS/-USD 3.56 20-06-19 (20) --920</t>
  </si>
  <si>
    <t>10000865</t>
  </si>
  <si>
    <t>+ILS/-USD 3.5619 23-10-18 (20) --381</t>
  </si>
  <si>
    <t>10000785</t>
  </si>
  <si>
    <t>+ILS/-USD 3.5635 17-10-18 (20) --365</t>
  </si>
  <si>
    <t>10000783</t>
  </si>
  <si>
    <t>+ILS/-USD 3.5744 12-03-19 (20) --656</t>
  </si>
  <si>
    <t>10000855</t>
  </si>
  <si>
    <t>+ILS/-USD 3.5798 01-08-19 (20) --985</t>
  </si>
  <si>
    <t>10000869</t>
  </si>
  <si>
    <t>+ILS/-USD 3.5821 16-10-18 (20) --364</t>
  </si>
  <si>
    <t>10000781</t>
  </si>
  <si>
    <t>+ILS/-USD 3.585 08-08-19 (20) --995</t>
  </si>
  <si>
    <t>10000871</t>
  </si>
  <si>
    <t>+ILS/-USD 3.6008 21-11-18 (20) --392</t>
  </si>
  <si>
    <t>10000832</t>
  </si>
  <si>
    <t>+CAD/-USD 1.30445 14-11-18 (20) --21.5</t>
  </si>
  <si>
    <t>10000878</t>
  </si>
  <si>
    <t>+EUR/-USD 1.1796 31-10-18 (20) +116</t>
  </si>
  <si>
    <t>10000840</t>
  </si>
  <si>
    <t>+EUR/-USD 1.184 31-10-18 (20) +136</t>
  </si>
  <si>
    <t>10000822</t>
  </si>
  <si>
    <t>+JPY/-USD 108.9 16-01-19 (20) --160</t>
  </si>
  <si>
    <t>10000853</t>
  </si>
  <si>
    <t>+JPY/-USD 109.665 16-01-19 (20) --136.5</t>
  </si>
  <si>
    <t>10000876</t>
  </si>
  <si>
    <t>+USD/-CAD 1.28065 14-11-18 (20) --43.5</t>
  </si>
  <si>
    <t>10000817</t>
  </si>
  <si>
    <t>+USD/-CAD 1.29417 12-12-18 (20) --48.3</t>
  </si>
  <si>
    <t>10000827</t>
  </si>
  <si>
    <t>+USD/-EUR 1.14865 31-10-18 (10) +61.5</t>
  </si>
  <si>
    <t>10000881</t>
  </si>
  <si>
    <t>+USD/-EUR 1.17493 26-02-19 (10) +172.3</t>
  </si>
  <si>
    <t>10000882</t>
  </si>
  <si>
    <t>+USD/-EUR 1.18628 06-03-19 (10) +175.8</t>
  </si>
  <si>
    <t>10000883</t>
  </si>
  <si>
    <t>+USD/-EUR 1.19034 15-11-18 (20) +163.4</t>
  </si>
  <si>
    <t>10000810</t>
  </si>
  <si>
    <t>+USD/-EUR 1.2017 31-10-18 (10) +157</t>
  </si>
  <si>
    <t>10000792</t>
  </si>
  <si>
    <t>+USD/-EUR 1.2022 31-10-18 (20) +157</t>
  </si>
  <si>
    <t>10000794</t>
  </si>
  <si>
    <t>+USD/-GBP 1.31196 23-01-19 (20) +109.6</t>
  </si>
  <si>
    <t>10000863</t>
  </si>
  <si>
    <t>+USD/-GBP 1.4029 15-10-18 (20) +109</t>
  </si>
  <si>
    <t>10000772</t>
  </si>
  <si>
    <t>+USD/-JPY 109.027 16-01-19 (20) --157.3</t>
  </si>
  <si>
    <t>10000848</t>
  </si>
  <si>
    <t>+USD/-JPY 109.077 16-01-19 (10) --157.3</t>
  </si>
  <si>
    <t>10000846</t>
  </si>
  <si>
    <t>+USD/-JPY 111 16-01-19 (20) -1</t>
  </si>
  <si>
    <t>10000896</t>
  </si>
  <si>
    <t>+USD/-JPY 111.27 16-01-19 (10) --151</t>
  </si>
  <si>
    <t>10000861</t>
  </si>
  <si>
    <t>+USD/-SEK 8.461 13-11-18 (20) --1215</t>
  </si>
  <si>
    <t>10000798</t>
  </si>
  <si>
    <t/>
  </si>
  <si>
    <t>דולר ניו-זילנד</t>
  </si>
  <si>
    <t>כתר נורבגי</t>
  </si>
  <si>
    <t>רובל רוסי</t>
  </si>
  <si>
    <t>בנק הפועלים בע"מ</t>
  </si>
  <si>
    <t>30012000</t>
  </si>
  <si>
    <t>בנק לאומי לישראל בע"מ</t>
  </si>
  <si>
    <t>30110000</t>
  </si>
  <si>
    <t>34110000</t>
  </si>
  <si>
    <t>בנק מזרחי טפחות בע"מ</t>
  </si>
  <si>
    <t>30020000</t>
  </si>
  <si>
    <t>34010000</t>
  </si>
  <si>
    <t>31710000</t>
  </si>
  <si>
    <t>32010000</t>
  </si>
  <si>
    <t>30720000</t>
  </si>
  <si>
    <t>31220000</t>
  </si>
  <si>
    <t>31020000</t>
  </si>
  <si>
    <t>31720000</t>
  </si>
  <si>
    <t>32620000</t>
  </si>
  <si>
    <t>30220000</t>
  </si>
  <si>
    <t>31120000</t>
  </si>
  <si>
    <t>34020000</t>
  </si>
  <si>
    <t>30820000</t>
  </si>
  <si>
    <t>32020000</t>
  </si>
  <si>
    <t>דירוג פנימי</t>
  </si>
  <si>
    <t>לא</t>
  </si>
  <si>
    <t>455531</t>
  </si>
  <si>
    <t>AA</t>
  </si>
  <si>
    <t>כן</t>
  </si>
  <si>
    <t>455954</t>
  </si>
  <si>
    <t>A+</t>
  </si>
  <si>
    <t>90136004</t>
  </si>
  <si>
    <t>90136001</t>
  </si>
  <si>
    <t>90136005</t>
  </si>
  <si>
    <t>90136035</t>
  </si>
  <si>
    <t>90136025</t>
  </si>
  <si>
    <t>90136003</t>
  </si>
  <si>
    <t>90136002</t>
  </si>
  <si>
    <t>470540</t>
  </si>
  <si>
    <t>484097</t>
  </si>
  <si>
    <t>465782</t>
  </si>
  <si>
    <t>467404</t>
  </si>
  <si>
    <t>90145362</t>
  </si>
  <si>
    <t>מזרחי 0.5 7.12.17</t>
  </si>
  <si>
    <t>491453</t>
  </si>
  <si>
    <t>מזרחי 0.52  13.1.19</t>
  </si>
  <si>
    <t>491601</t>
  </si>
  <si>
    <t>מזרחי 11.2.18</t>
  </si>
  <si>
    <t>501504</t>
  </si>
  <si>
    <t>מזרחי 3.1.18</t>
  </si>
  <si>
    <t>494679</t>
  </si>
  <si>
    <t>מזרחי 5.3.18</t>
  </si>
  <si>
    <t>505054</t>
  </si>
  <si>
    <t>קרדן אן.וי אגח ב חש 2/18</t>
  </si>
  <si>
    <t>1143270</t>
  </si>
  <si>
    <t>סה"כ יתרות התחייבות להשקעה</t>
  </si>
  <si>
    <t>Orbimed  II</t>
  </si>
  <si>
    <t>סה"כ בחו"ל</t>
  </si>
  <si>
    <t>THOMA BRAVO</t>
  </si>
  <si>
    <t>apollo natural pesources partners II</t>
  </si>
  <si>
    <t>Bluebay SLFI</t>
  </si>
  <si>
    <t>Enlight</t>
  </si>
  <si>
    <t>harbourvest DOVER</t>
  </si>
  <si>
    <t>harbourvest ח-ן מנוהל</t>
  </si>
  <si>
    <t>incline</t>
  </si>
  <si>
    <t>Migdal-HarbourVest Project Saxa</t>
  </si>
  <si>
    <t>Permira</t>
  </si>
  <si>
    <t>SVB</t>
  </si>
  <si>
    <t>Warburg Pincus China I</t>
  </si>
  <si>
    <t>סה"כ מוצרים מובנים</t>
  </si>
  <si>
    <t>סה"כ קרן מובטחת</t>
  </si>
  <si>
    <t>אשראי</t>
  </si>
  <si>
    <t>מובטחות משכנתא - גורם 01</t>
  </si>
  <si>
    <t>בבטחונות אחרים - גורם 94</t>
  </si>
  <si>
    <t>בבטחונות אחרים - גורם 89</t>
  </si>
  <si>
    <t>בבטחונות אחרים - גורם 40</t>
  </si>
  <si>
    <t>בבטחונות אחרים - גורם 96</t>
  </si>
  <si>
    <t>בבטחונות אחרים - גורם 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</si>
</sst>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  <numFmt numFmtId="166" formatCode="#,##0.00%"/>
    <numFmt numFmtId="167" formatCode="0.0000"/>
  </numFmts>
  <fonts count="32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b/>
      <sz val="12"/>
      <name val="David"/>
      <family val="2"/>
      <charset val="177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"/>
      <family val="2"/>
    </font>
    <font>
      <b/>
      <sz val="11"/>
      <color rgb="FF000000"/>
      <name val="Arial"/>
      <family val="2"/>
      <charset val="177"/>
    </font>
    <font>
      <sz val="11"/>
      <color rgb="FF000000"/>
      <name val="Arial"/>
      <family val="2"/>
      <charset val="177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sz val="9"/>
      <color theme="1"/>
      <name val="Arial"/>
      <family val="2"/>
      <charset val="177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/>
      <bottom style="thin">
        <color rgb="FF95B3D7"/>
      </bottom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16">
    <xf numFmtId="0" fontId="0" fillId="0" borderId="0"/>
    <xf numFmtId="43" fontId="24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25" fillId="0" borderId="0" applyNumberFormat="0" applyFill="0" applyBorder="0" applyAlignment="0" applyProtection="0">
      <alignment vertical="top"/>
      <protection locked="0"/>
    </xf>
    <xf numFmtId="0" fontId="24" fillId="0" borderId="0"/>
    <xf numFmtId="0" fontId="16" fillId="0" borderId="0"/>
    <xf numFmtId="0" fontId="24" fillId="0" borderId="0"/>
    <xf numFmtId="0" fontId="1" fillId="0" borderId="0"/>
    <xf numFmtId="9" fontId="24" fillId="0" borderId="0" applyFont="0" applyFill="0" applyBorder="0" applyAlignment="0" applyProtection="0"/>
    <xf numFmtId="165" fontId="12" fillId="0" borderId="0" applyFill="0" applyBorder="0" applyProtection="0">
      <alignment horizontal="right"/>
    </xf>
    <xf numFmtId="165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0" fontId="1" fillId="0" borderId="0"/>
    <xf numFmtId="43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68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0" applyFont="1" applyAlignment="1">
      <alignment horizontal="center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49" fontId="5" fillId="2" borderId="2" xfId="0" applyNumberFormat="1" applyFont="1" applyFill="1" applyBorder="1" applyAlignment="1">
      <alignment horizontal="center" wrapText="1"/>
    </xf>
    <xf numFmtId="49" fontId="5" fillId="2" borderId="3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49" fontId="5" fillId="2" borderId="3" xfId="7" applyNumberFormat="1" applyFont="1" applyFill="1" applyBorder="1" applyAlignment="1">
      <alignment horizontal="center" wrapText="1"/>
    </xf>
    <xf numFmtId="0" fontId="14" fillId="2" borderId="1" xfId="7" applyNumberFormat="1" applyFont="1" applyFill="1" applyBorder="1" applyAlignment="1">
      <alignment horizontal="right" vertical="center" wrapText="1" indent="1"/>
    </xf>
    <xf numFmtId="49" fontId="14" fillId="2" borderId="1" xfId="7" applyNumberFormat="1" applyFont="1" applyFill="1" applyBorder="1" applyAlignment="1">
      <alignment horizontal="right" vertical="center" wrapText="1" indent="3" readingOrder="2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49" fontId="14" fillId="2" borderId="7" xfId="7" applyNumberFormat="1" applyFont="1" applyFill="1" applyBorder="1" applyAlignment="1">
      <alignment horizontal="center" vertical="center" wrapText="1" readingOrder="2"/>
    </xf>
    <xf numFmtId="0" fontId="5" fillId="2" borderId="8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center" vertical="center" wrapText="1"/>
    </xf>
    <xf numFmtId="49" fontId="5" fillId="2" borderId="7" xfId="0" applyNumberFormat="1" applyFont="1" applyFill="1" applyBorder="1" applyAlignment="1">
      <alignment horizontal="center" wrapText="1"/>
    </xf>
    <xf numFmtId="0" fontId="17" fillId="2" borderId="2" xfId="0" applyFont="1" applyFill="1" applyBorder="1" applyAlignment="1">
      <alignment horizontal="center" vertical="center" wrapText="1"/>
    </xf>
    <xf numFmtId="49" fontId="17" fillId="2" borderId="2" xfId="0" applyNumberFormat="1" applyFont="1" applyFill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9" fillId="0" borderId="0" xfId="11" applyFont="1" applyFill="1" applyBorder="1" applyAlignment="1" applyProtection="1">
      <alignment horizontal="center" readingOrder="2"/>
    </xf>
    <xf numFmtId="49" fontId="5" fillId="2" borderId="6" xfId="0" applyNumberFormat="1" applyFont="1" applyFill="1" applyBorder="1" applyAlignment="1">
      <alignment horizontal="center" wrapText="1"/>
    </xf>
    <xf numFmtId="0" fontId="5" fillId="2" borderId="0" xfId="0" applyFont="1" applyFill="1" applyBorder="1" applyAlignment="1">
      <alignment horizontal="center" vertical="center" wrapText="1"/>
    </xf>
    <xf numFmtId="0" fontId="20" fillId="3" borderId="9" xfId="0" applyFont="1" applyFill="1" applyBorder="1" applyAlignment="1">
      <alignment horizontal="right" vertical="center" wrapText="1" indent="2" readingOrder="2"/>
    </xf>
    <xf numFmtId="0" fontId="22" fillId="3" borderId="0" xfId="0" applyFont="1" applyFill="1" applyAlignment="1">
      <alignment horizontal="right" indent="2" readingOrder="2"/>
    </xf>
    <xf numFmtId="3" fontId="5" fillId="4" borderId="2" xfId="0" applyNumberFormat="1" applyFont="1" applyFill="1" applyBorder="1" applyAlignment="1">
      <alignment horizontal="center" vertical="center" wrapText="1"/>
    </xf>
    <xf numFmtId="3" fontId="5" fillId="4" borderId="0" xfId="0" applyNumberFormat="1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6" fillId="5" borderId="0" xfId="0" applyFont="1" applyFill="1"/>
    <xf numFmtId="0" fontId="21" fillId="6" borderId="0" xfId="0" applyFont="1" applyFill="1" applyAlignment="1">
      <alignment horizontal="center"/>
    </xf>
    <xf numFmtId="0" fontId="2" fillId="0" borderId="0" xfId="11" applyFill="1" applyBorder="1" applyAlignment="1" applyProtection="1">
      <alignment horizontal="center" readingOrder="2"/>
    </xf>
    <xf numFmtId="0" fontId="14" fillId="2" borderId="5" xfId="7" applyNumberFormat="1" applyFont="1" applyFill="1" applyBorder="1" applyAlignment="1">
      <alignment horizontal="right" vertical="center" wrapText="1" indent="1"/>
    </xf>
    <xf numFmtId="0" fontId="23" fillId="0" borderId="0" xfId="7" applyFont="1" applyAlignment="1">
      <alignment horizontal="right"/>
    </xf>
    <xf numFmtId="0" fontId="9" fillId="2" borderId="10" xfId="0" applyFont="1" applyFill="1" applyBorder="1" applyAlignment="1">
      <alignment horizontal="center" vertical="center" wrapText="1"/>
    </xf>
    <xf numFmtId="49" fontId="5" fillId="2" borderId="12" xfId="0" applyNumberFormat="1" applyFont="1" applyFill="1" applyBorder="1" applyAlignment="1">
      <alignment horizontal="center" wrapText="1"/>
    </xf>
    <xf numFmtId="49" fontId="14" fillId="2" borderId="13" xfId="7" applyNumberFormat="1" applyFont="1" applyFill="1" applyBorder="1" applyAlignment="1">
      <alignment horizontal="center" vertical="center" wrapText="1" readingOrder="2"/>
    </xf>
    <xf numFmtId="3" fontId="5" fillId="2" borderId="14" xfId="0" applyNumberFormat="1" applyFont="1" applyFill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center" vertical="center" wrapText="1"/>
    </xf>
    <xf numFmtId="3" fontId="5" fillId="2" borderId="11" xfId="0" applyNumberFormat="1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5" fillId="2" borderId="15" xfId="0" applyFont="1" applyFill="1" applyBorder="1" applyAlignment="1">
      <alignment horizontal="center" vertical="center" wrapText="1"/>
    </xf>
    <xf numFmtId="0" fontId="5" fillId="2" borderId="16" xfId="0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right" vertical="center" wrapText="1" readingOrder="2"/>
    </xf>
    <xf numFmtId="0" fontId="14" fillId="2" borderId="1" xfId="7" applyNumberFormat="1" applyFont="1" applyFill="1" applyBorder="1" applyAlignment="1">
      <alignment horizontal="right" vertical="center" wrapText="1" readingOrder="2"/>
    </xf>
    <xf numFmtId="0" fontId="14" fillId="2" borderId="5" xfId="7" applyNumberFormat="1" applyFont="1" applyFill="1" applyBorder="1" applyAlignment="1">
      <alignment horizontal="right" vertical="center" wrapText="1" indent="1" readingOrder="2"/>
    </xf>
    <xf numFmtId="0" fontId="9" fillId="2" borderId="25" xfId="0" applyFont="1" applyFill="1" applyBorder="1" applyAlignment="1">
      <alignment horizontal="center" vertical="center" wrapText="1"/>
    </xf>
    <xf numFmtId="3" fontId="5" fillId="7" borderId="2" xfId="0" applyNumberFormat="1" applyFont="1" applyFill="1" applyBorder="1" applyAlignment="1">
      <alignment horizontal="center" vertical="center" wrapText="1"/>
    </xf>
    <xf numFmtId="3" fontId="5" fillId="7" borderId="3" xfId="0" applyNumberFormat="1" applyFont="1" applyFill="1" applyBorder="1" applyAlignment="1">
      <alignment horizontal="center" vertical="center" wrapText="1"/>
    </xf>
    <xf numFmtId="0" fontId="9" fillId="7" borderId="8" xfId="0" applyFont="1" applyFill="1" applyBorder="1" applyAlignment="1">
      <alignment horizontal="center"/>
    </xf>
    <xf numFmtId="0" fontId="9" fillId="2" borderId="26" xfId="0" applyFont="1" applyFill="1" applyBorder="1" applyAlignment="1">
      <alignment horizontal="center" vertical="center" wrapText="1"/>
    </xf>
    <xf numFmtId="0" fontId="5" fillId="2" borderId="17" xfId="7" applyFont="1" applyFill="1" applyBorder="1" applyAlignment="1">
      <alignment horizontal="center" vertical="center" wrapText="1"/>
    </xf>
    <xf numFmtId="0" fontId="5" fillId="2" borderId="1" xfId="7" applyFont="1" applyFill="1" applyBorder="1" applyAlignment="1">
      <alignment horizontal="center" vertical="center" wrapText="1"/>
    </xf>
    <xf numFmtId="0" fontId="5" fillId="7" borderId="11" xfId="0" applyFont="1" applyFill="1" applyBorder="1" applyAlignment="1">
      <alignment horizontal="center" vertical="center" wrapText="1"/>
    </xf>
    <xf numFmtId="0" fontId="23" fillId="0" borderId="0" xfId="7" applyFont="1" applyFill="1" applyBorder="1" applyAlignment="1">
      <alignment horizontal="right"/>
    </xf>
    <xf numFmtId="0" fontId="27" fillId="0" borderId="27" xfId="0" applyFont="1" applyFill="1" applyBorder="1" applyAlignment="1">
      <alignment horizontal="right"/>
    </xf>
    <xf numFmtId="0" fontId="27" fillId="0" borderId="27" xfId="0" applyNumberFormat="1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1"/>
    </xf>
    <xf numFmtId="0" fontId="27" fillId="0" borderId="0" xfId="0" applyNumberFormat="1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2"/>
    </xf>
    <xf numFmtId="0" fontId="28" fillId="0" borderId="0" xfId="0" applyNumberFormat="1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3"/>
    </xf>
    <xf numFmtId="0" fontId="28" fillId="0" borderId="0" xfId="0" applyFont="1" applyFill="1" applyBorder="1" applyAlignment="1">
      <alignment horizontal="right" indent="4"/>
    </xf>
    <xf numFmtId="0" fontId="28" fillId="0" borderId="0" xfId="0" applyFont="1" applyFill="1" applyBorder="1" applyAlignment="1">
      <alignment horizontal="right" indent="3"/>
    </xf>
    <xf numFmtId="4" fontId="27" fillId="0" borderId="27" xfId="0" applyNumberFormat="1" applyFont="1" applyFill="1" applyBorder="1" applyAlignment="1">
      <alignment horizontal="right"/>
    </xf>
    <xf numFmtId="10" fontId="27" fillId="0" borderId="27" xfId="0" applyNumberFormat="1" applyFont="1" applyFill="1" applyBorder="1" applyAlignment="1">
      <alignment horizontal="right"/>
    </xf>
    <xf numFmtId="2" fontId="27" fillId="0" borderId="27" xfId="0" applyNumberFormat="1" applyFont="1" applyFill="1" applyBorder="1" applyAlignment="1">
      <alignment horizontal="right"/>
    </xf>
    <xf numFmtId="4" fontId="27" fillId="0" borderId="0" xfId="0" applyNumberFormat="1" applyFont="1" applyFill="1" applyBorder="1" applyAlignment="1">
      <alignment horizontal="right"/>
    </xf>
    <xf numFmtId="10" fontId="27" fillId="0" borderId="0" xfId="0" applyNumberFormat="1" applyFont="1" applyFill="1" applyBorder="1" applyAlignment="1">
      <alignment horizontal="right"/>
    </xf>
    <xf numFmtId="2" fontId="27" fillId="0" borderId="0" xfId="0" applyNumberFormat="1" applyFont="1" applyFill="1" applyBorder="1" applyAlignment="1">
      <alignment horizontal="right"/>
    </xf>
    <xf numFmtId="4" fontId="28" fillId="0" borderId="0" xfId="0" applyNumberFormat="1" applyFont="1" applyFill="1" applyBorder="1" applyAlignment="1">
      <alignment horizontal="right"/>
    </xf>
    <xf numFmtId="10" fontId="28" fillId="0" borderId="0" xfId="0" applyNumberFormat="1" applyFont="1" applyFill="1" applyBorder="1" applyAlignment="1">
      <alignment horizontal="right"/>
    </xf>
    <xf numFmtId="2" fontId="28" fillId="0" borderId="0" xfId="0" applyNumberFormat="1" applyFont="1" applyFill="1" applyBorder="1" applyAlignment="1">
      <alignment horizontal="right"/>
    </xf>
    <xf numFmtId="49" fontId="28" fillId="0" borderId="0" xfId="0" applyNumberFormat="1" applyFont="1" applyFill="1" applyBorder="1" applyAlignment="1">
      <alignment horizontal="right"/>
    </xf>
    <xf numFmtId="166" fontId="28" fillId="0" borderId="0" xfId="0" applyNumberFormat="1" applyFont="1" applyFill="1" applyBorder="1" applyAlignment="1">
      <alignment horizontal="right"/>
    </xf>
    <xf numFmtId="0" fontId="5" fillId="0" borderId="0" xfId="0" applyFont="1" applyAlignment="1">
      <alignment horizontal="right" readingOrder="2"/>
    </xf>
    <xf numFmtId="0" fontId="28" fillId="0" borderId="0" xfId="0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2"/>
    </xf>
    <xf numFmtId="166" fontId="27" fillId="0" borderId="27" xfId="0" applyNumberFormat="1" applyFont="1" applyFill="1" applyBorder="1" applyAlignment="1">
      <alignment horizontal="right"/>
    </xf>
    <xf numFmtId="166" fontId="27" fillId="0" borderId="0" xfId="0" applyNumberFormat="1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1"/>
    </xf>
    <xf numFmtId="0" fontId="27" fillId="0" borderId="0" xfId="0" applyFont="1" applyFill="1" applyBorder="1" applyAlignment="1">
      <alignment horizontal="right"/>
    </xf>
    <xf numFmtId="0" fontId="27" fillId="0" borderId="28" xfId="0" applyFont="1" applyFill="1" applyBorder="1" applyAlignment="1">
      <alignment horizontal="right" indent="2"/>
    </xf>
    <xf numFmtId="0" fontId="28" fillId="0" borderId="28" xfId="0" applyFont="1" applyFill="1" applyBorder="1" applyAlignment="1">
      <alignment horizontal="right" indent="3"/>
    </xf>
    <xf numFmtId="0" fontId="28" fillId="0" borderId="28" xfId="0" applyFont="1" applyFill="1" applyBorder="1" applyAlignment="1">
      <alignment horizontal="right" indent="2"/>
    </xf>
    <xf numFmtId="0" fontId="28" fillId="0" borderId="29" xfId="0" applyFont="1" applyFill="1" applyBorder="1" applyAlignment="1">
      <alignment horizontal="right" indent="2"/>
    </xf>
    <xf numFmtId="0" fontId="28" fillId="0" borderId="24" xfId="0" applyNumberFormat="1" applyFont="1" applyFill="1" applyBorder="1" applyAlignment="1">
      <alignment horizontal="right"/>
    </xf>
    <xf numFmtId="14" fontId="28" fillId="0" borderId="0" xfId="0" applyNumberFormat="1" applyFont="1" applyFill="1" applyBorder="1" applyAlignment="1">
      <alignment horizontal="right"/>
    </xf>
    <xf numFmtId="2" fontId="28" fillId="0" borderId="24" xfId="0" applyNumberFormat="1" applyFont="1" applyFill="1" applyBorder="1" applyAlignment="1">
      <alignment horizontal="right"/>
    </xf>
    <xf numFmtId="10" fontId="28" fillId="0" borderId="24" xfId="0" applyNumberFormat="1" applyFont="1" applyFill="1" applyBorder="1" applyAlignment="1">
      <alignment horizontal="right"/>
    </xf>
    <xf numFmtId="4" fontId="28" fillId="0" borderId="24" xfId="0" applyNumberFormat="1" applyFont="1" applyFill="1" applyBorder="1" applyAlignment="1">
      <alignment horizontal="right"/>
    </xf>
    <xf numFmtId="0" fontId="6" fillId="0" borderId="0" xfId="0" applyFont="1" applyAlignment="1">
      <alignment horizontal="right"/>
    </xf>
    <xf numFmtId="2" fontId="5" fillId="0" borderId="30" xfId="7" applyNumberFormat="1" applyFont="1" applyBorder="1" applyAlignment="1">
      <alignment horizontal="right"/>
    </xf>
    <xf numFmtId="167" fontId="5" fillId="0" borderId="30" xfId="7" applyNumberFormat="1" applyFont="1" applyBorder="1" applyAlignment="1">
      <alignment horizontal="center"/>
    </xf>
    <xf numFmtId="0" fontId="29" fillId="0" borderId="0" xfId="0" applyFont="1" applyFill="1" applyBorder="1" applyAlignment="1">
      <alignment horizontal="right"/>
    </xf>
    <xf numFmtId="0" fontId="29" fillId="0" borderId="0" xfId="0" applyNumberFormat="1" applyFont="1" applyFill="1" applyBorder="1" applyAlignment="1">
      <alignment horizontal="right"/>
    </xf>
    <xf numFmtId="4" fontId="29" fillId="0" borderId="0" xfId="0" applyNumberFormat="1" applyFont="1" applyFill="1" applyBorder="1" applyAlignment="1">
      <alignment horizontal="right"/>
    </xf>
    <xf numFmtId="10" fontId="29" fillId="0" borderId="0" xfId="0" applyNumberFormat="1" applyFont="1" applyFill="1" applyBorder="1" applyAlignment="1">
      <alignment horizontal="right"/>
    </xf>
    <xf numFmtId="0" fontId="29" fillId="0" borderId="0" xfId="0" applyFont="1" applyFill="1" applyBorder="1" applyAlignment="1">
      <alignment horizontal="right" indent="1"/>
    </xf>
    <xf numFmtId="0" fontId="29" fillId="0" borderId="0" xfId="0" applyFont="1" applyFill="1" applyBorder="1" applyAlignment="1">
      <alignment horizontal="right" indent="2"/>
    </xf>
    <xf numFmtId="2" fontId="29" fillId="0" borderId="0" xfId="0" applyNumberFormat="1" applyFont="1" applyFill="1" applyBorder="1" applyAlignment="1">
      <alignment horizontal="right"/>
    </xf>
    <xf numFmtId="0" fontId="29" fillId="0" borderId="28" xfId="0" applyFont="1" applyFill="1" applyBorder="1" applyAlignment="1">
      <alignment horizontal="right"/>
    </xf>
    <xf numFmtId="0" fontId="29" fillId="0" borderId="28" xfId="0" applyFont="1" applyFill="1" applyBorder="1" applyAlignment="1">
      <alignment horizontal="right" indent="1"/>
    </xf>
    <xf numFmtId="0" fontId="31" fillId="0" borderId="0" xfId="0" applyFont="1" applyFill="1" applyBorder="1" applyAlignment="1">
      <alignment horizontal="right"/>
    </xf>
    <xf numFmtId="14" fontId="31" fillId="0" borderId="0" xfId="0" applyNumberFormat="1" applyFont="1" applyFill="1" applyBorder="1" applyAlignment="1">
      <alignment horizontal="right"/>
    </xf>
    <xf numFmtId="43" fontId="31" fillId="0" borderId="0" xfId="13" applyFont="1" applyFill="1" applyBorder="1" applyAlignment="1">
      <alignment horizontal="right"/>
    </xf>
    <xf numFmtId="0" fontId="20" fillId="2" borderId="18" xfId="0" applyFont="1" applyFill="1" applyBorder="1" applyAlignment="1">
      <alignment horizontal="center" vertical="center" wrapText="1" readingOrder="2"/>
    </xf>
    <xf numFmtId="0" fontId="16" fillId="0" borderId="19" xfId="0" applyFont="1" applyBorder="1" applyAlignment="1">
      <alignment horizontal="center" readingOrder="2"/>
    </xf>
    <xf numFmtId="0" fontId="16" fillId="0" borderId="16" xfId="0" applyFont="1" applyBorder="1" applyAlignment="1">
      <alignment horizontal="center" readingOrder="2"/>
    </xf>
    <xf numFmtId="0" fontId="20" fillId="2" borderId="20" xfId="0" applyFont="1" applyFill="1" applyBorder="1" applyAlignment="1">
      <alignment horizontal="center" vertical="center" wrapText="1" readingOrder="2"/>
    </xf>
    <xf numFmtId="0" fontId="16" fillId="0" borderId="21" xfId="0" applyFont="1" applyBorder="1" applyAlignment="1">
      <alignment horizontal="center" readingOrder="2"/>
    </xf>
    <xf numFmtId="0" fontId="16" fillId="0" borderId="22" xfId="0" applyFont="1" applyBorder="1" applyAlignment="1">
      <alignment horizontal="center" readingOrder="2"/>
    </xf>
    <xf numFmtId="0" fontId="5" fillId="0" borderId="0" xfId="0" applyFont="1" applyAlignment="1">
      <alignment horizontal="right" readingOrder="2"/>
    </xf>
    <xf numFmtId="0" fontId="20" fillId="2" borderId="21" xfId="0" applyFont="1" applyFill="1" applyBorder="1" applyAlignment="1">
      <alignment horizontal="center" vertical="center" wrapText="1" readingOrder="2"/>
    </xf>
    <xf numFmtId="0" fontId="20" fillId="2" borderId="22" xfId="0" applyFont="1" applyFill="1" applyBorder="1" applyAlignment="1">
      <alignment horizontal="center" vertical="center" wrapText="1" readingOrder="2"/>
    </xf>
    <xf numFmtId="0" fontId="7" fillId="2" borderId="20" xfId="0" applyFont="1" applyFill="1" applyBorder="1" applyAlignment="1">
      <alignment horizontal="center" vertical="center" wrapText="1" readingOrder="2"/>
    </xf>
    <xf numFmtId="0" fontId="7" fillId="2" borderId="21" xfId="0" applyFont="1" applyFill="1" applyBorder="1" applyAlignment="1">
      <alignment horizontal="center" vertical="center" wrapText="1" readingOrder="2"/>
    </xf>
    <xf numFmtId="0" fontId="7" fillId="2" borderId="22" xfId="0" applyFont="1" applyFill="1" applyBorder="1" applyAlignment="1">
      <alignment horizontal="center" vertical="center" wrapText="1" readingOrder="2"/>
    </xf>
    <xf numFmtId="43" fontId="5" fillId="0" borderId="30" xfId="13" applyFont="1" applyFill="1" applyBorder="1" applyAlignment="1">
      <alignment horizontal="right"/>
    </xf>
    <xf numFmtId="10" fontId="5" fillId="0" borderId="30" xfId="14" applyNumberFormat="1" applyFont="1" applyFill="1" applyBorder="1" applyAlignment="1">
      <alignment horizontal="center"/>
    </xf>
    <xf numFmtId="43" fontId="5" fillId="0" borderId="30" xfId="13" applyNumberFormat="1" applyFont="1" applyFill="1" applyBorder="1" applyAlignment="1">
      <alignment horizontal="right"/>
    </xf>
    <xf numFmtId="0" fontId="8" fillId="0" borderId="0" xfId="0" applyFont="1" applyFill="1" applyAlignment="1">
      <alignment horizontal="center" wrapText="1"/>
    </xf>
    <xf numFmtId="0" fontId="4" fillId="0" borderId="0" xfId="0" applyFont="1" applyFill="1" applyAlignment="1">
      <alignment horizontal="center"/>
    </xf>
    <xf numFmtId="0" fontId="5" fillId="0" borderId="0" xfId="0" applyFont="1" applyFill="1" applyAlignment="1">
      <alignment horizontal="right" readingOrder="2"/>
    </xf>
    <xf numFmtId="0" fontId="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5" fillId="0" borderId="0" xfId="0" applyFont="1" applyFill="1" applyAlignment="1">
      <alignment horizontal="center" wrapText="1"/>
    </xf>
    <xf numFmtId="0" fontId="6" fillId="0" borderId="0" xfId="0" applyFont="1" applyFill="1" applyAlignment="1">
      <alignment horizontal="center" vertical="center" wrapText="1"/>
    </xf>
    <xf numFmtId="0" fontId="6" fillId="0" borderId="0" xfId="0" applyFont="1" applyFill="1" applyAlignment="1">
      <alignment horizontal="center"/>
    </xf>
    <xf numFmtId="4" fontId="30" fillId="0" borderId="0" xfId="0" applyNumberFormat="1" applyFont="1" applyFill="1" applyBorder="1" applyAlignment="1">
      <alignment horizontal="right"/>
    </xf>
    <xf numFmtId="0" fontId="18" fillId="0" borderId="0" xfId="0" applyFont="1" applyFill="1" applyAlignment="1">
      <alignment horizontal="center"/>
    </xf>
    <xf numFmtId="10" fontId="29" fillId="0" borderId="0" xfId="14" applyNumberFormat="1" applyFont="1" applyFill="1" applyBorder="1" applyAlignment="1">
      <alignment horizontal="right"/>
    </xf>
    <xf numFmtId="0" fontId="4" fillId="0" borderId="0" xfId="0" applyFont="1" applyFill="1" applyAlignment="1">
      <alignment horizontal="center" readingOrder="2"/>
    </xf>
    <xf numFmtId="43" fontId="29" fillId="0" borderId="0" xfId="0" applyNumberFormat="1" applyFont="1" applyFill="1" applyBorder="1" applyAlignment="1">
      <alignment horizontal="right"/>
    </xf>
    <xf numFmtId="0" fontId="7" fillId="2" borderId="18" xfId="7" applyFont="1" applyFill="1" applyBorder="1" applyAlignment="1">
      <alignment horizontal="center" vertical="center" wrapText="1"/>
    </xf>
    <xf numFmtId="0" fontId="7" fillId="2" borderId="19" xfId="7" applyFont="1" applyFill="1" applyBorder="1" applyAlignment="1">
      <alignment horizontal="center" vertical="center" wrapText="1"/>
    </xf>
    <xf numFmtId="0" fontId="7" fillId="2" borderId="16" xfId="7" applyFont="1" applyFill="1" applyBorder="1" applyAlignment="1">
      <alignment horizontal="center" vertical="center" wrapText="1"/>
    </xf>
    <xf numFmtId="0" fontId="7" fillId="2" borderId="23" xfId="0" applyFont="1" applyFill="1" applyBorder="1" applyAlignment="1">
      <alignment horizontal="center" vertical="center" wrapText="1" readingOrder="2"/>
    </xf>
    <xf numFmtId="0" fontId="7" fillId="2" borderId="24" xfId="0" applyFont="1" applyFill="1" applyBorder="1" applyAlignment="1">
      <alignment horizontal="center" vertical="center" wrapText="1" readingOrder="2"/>
    </xf>
    <xf numFmtId="0" fontId="7" fillId="2" borderId="20" xfId="0" applyFont="1" applyFill="1" applyBorder="1" applyAlignment="1">
      <alignment horizontal="center" vertical="center" wrapText="1" readingOrder="2"/>
    </xf>
    <xf numFmtId="0" fontId="7" fillId="2" borderId="21" xfId="0" applyFont="1" applyFill="1" applyBorder="1" applyAlignment="1">
      <alignment horizontal="center" vertical="center" wrapText="1" readingOrder="2"/>
    </xf>
    <xf numFmtId="0" fontId="7" fillId="2" borderId="22" xfId="0" applyFont="1" applyFill="1" applyBorder="1" applyAlignment="1">
      <alignment horizontal="center" vertical="center" wrapText="1" readingOrder="2"/>
    </xf>
    <xf numFmtId="0" fontId="5" fillId="0" borderId="0" xfId="0" applyFont="1" applyFill="1" applyAlignment="1">
      <alignment horizontal="right" readingOrder="2"/>
    </xf>
    <xf numFmtId="43" fontId="28" fillId="0" borderId="0" xfId="13" applyFont="1" applyFill="1" applyBorder="1" applyAlignment="1">
      <alignment horizontal="right"/>
    </xf>
  </cellXfs>
  <cellStyles count="16">
    <cellStyle name="Comma" xfId="13" builtinId="3"/>
    <cellStyle name="Comma 2" xfId="1"/>
    <cellStyle name="Comma 3" xfId="15"/>
    <cellStyle name="Currency [0] _1" xfId="2"/>
    <cellStyle name="Hyperlink 2" xfId="3"/>
    <cellStyle name="Normal" xfId="0" builtinId="0"/>
    <cellStyle name="Normal 11" xfId="4"/>
    <cellStyle name="Normal 2" xfId="5"/>
    <cellStyle name="Normal 3" xfId="6"/>
    <cellStyle name="Normal 4" xfId="12"/>
    <cellStyle name="Normal_2007-16618" xfId="7"/>
    <cellStyle name="Percent" xfId="14" builtinId="5"/>
    <cellStyle name="Percent 2" xfId="8"/>
    <cellStyle name="Text" xfId="9"/>
    <cellStyle name="Total" xfId="10"/>
    <cellStyle name="היפר-קישור" xfId="11" builtinId="8"/>
  </cellStyles>
  <dxfs count="9"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eetMetadata" Target="metadata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3.xml"/><Relationship Id="rId42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styles" Target="styles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4.xml"/><Relationship Id="rId43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D66"/>
  <sheetViews>
    <sheetView rightToLeft="1" tabSelected="1" workbookViewId="0"/>
  </sheetViews>
  <sheetFormatPr defaultColWidth="9.140625" defaultRowHeight="18"/>
  <cols>
    <col min="1" max="1" width="6.28515625" style="9" customWidth="1"/>
    <col min="2" max="2" width="47.28515625" style="8" customWidth="1"/>
    <col min="3" max="3" width="18" style="9" customWidth="1"/>
    <col min="4" max="4" width="20.140625" style="9" customWidth="1"/>
    <col min="5" max="16384" width="9.140625" style="9"/>
  </cols>
  <sheetData>
    <row r="1" spans="1:4">
      <c r="B1" s="57" t="s">
        <v>181</v>
      </c>
      <c r="C1" s="78" t="s" vm="1">
        <v>254</v>
      </c>
    </row>
    <row r="2" spans="1:4">
      <c r="B2" s="57" t="s">
        <v>180</v>
      </c>
      <c r="C2" s="78" t="s">
        <v>255</v>
      </c>
    </row>
    <row r="3" spans="1:4">
      <c r="B3" s="57" t="s">
        <v>182</v>
      </c>
      <c r="C3" s="78" t="s">
        <v>256</v>
      </c>
    </row>
    <row r="4" spans="1:4">
      <c r="B4" s="57" t="s">
        <v>183</v>
      </c>
      <c r="C4" s="78">
        <v>75</v>
      </c>
    </row>
    <row r="6" spans="1:4" ht="26.25" customHeight="1">
      <c r="B6" s="158" t="s">
        <v>197</v>
      </c>
      <c r="C6" s="159"/>
      <c r="D6" s="160"/>
    </row>
    <row r="7" spans="1:4" s="10" customFormat="1">
      <c r="B7" s="23"/>
      <c r="C7" s="24" t="s">
        <v>114</v>
      </c>
      <c r="D7" s="25" t="s">
        <v>112</v>
      </c>
    </row>
    <row r="8" spans="1:4" s="10" customFormat="1">
      <c r="B8" s="23"/>
      <c r="C8" s="26" t="s">
        <v>241</v>
      </c>
      <c r="D8" s="27" t="s">
        <v>20</v>
      </c>
    </row>
    <row r="9" spans="1:4" s="11" customFormat="1" ht="18" customHeight="1">
      <c r="B9" s="37"/>
      <c r="C9" s="20" t="s">
        <v>1</v>
      </c>
      <c r="D9" s="28" t="s">
        <v>2</v>
      </c>
    </row>
    <row r="10" spans="1:4" s="11" customFormat="1" ht="18" customHeight="1">
      <c r="B10" s="67" t="s">
        <v>196</v>
      </c>
      <c r="C10" s="142">
        <v>461883.25814884924</v>
      </c>
      <c r="D10" s="143">
        <v>1</v>
      </c>
    </row>
    <row r="11" spans="1:4">
      <c r="A11" s="45" t="s">
        <v>145</v>
      </c>
      <c r="B11" s="29" t="s">
        <v>198</v>
      </c>
      <c r="C11" s="142">
        <v>41956.995140173996</v>
      </c>
      <c r="D11" s="143">
        <v>9.0838960711264155E-2</v>
      </c>
    </row>
    <row r="12" spans="1:4">
      <c r="B12" s="29" t="s">
        <v>199</v>
      </c>
      <c r="C12" s="142">
        <v>396808.92790867522</v>
      </c>
      <c r="D12" s="143">
        <v>0.85911087035070066</v>
      </c>
    </row>
    <row r="13" spans="1:4">
      <c r="A13" s="55" t="s">
        <v>145</v>
      </c>
      <c r="B13" s="30" t="s">
        <v>71</v>
      </c>
      <c r="C13" s="142">
        <v>62513.438778674979</v>
      </c>
      <c r="D13" s="143">
        <v>0.13534467352035745</v>
      </c>
    </row>
    <row r="14" spans="1:4">
      <c r="A14" s="55" t="s">
        <v>145</v>
      </c>
      <c r="B14" s="30" t="s">
        <v>72</v>
      </c>
      <c r="C14" s="142" t="s" vm="2">
        <v>1714</v>
      </c>
      <c r="D14" s="143" t="s" vm="3">
        <v>1714</v>
      </c>
    </row>
    <row r="15" spans="1:4">
      <c r="A15" s="55" t="s">
        <v>145</v>
      </c>
      <c r="B15" s="30" t="s">
        <v>73</v>
      </c>
      <c r="C15" s="142">
        <v>73777.508859999958</v>
      </c>
      <c r="D15" s="143">
        <v>0.15973193996181603</v>
      </c>
    </row>
    <row r="16" spans="1:4">
      <c r="A16" s="55" t="s">
        <v>145</v>
      </c>
      <c r="B16" s="30" t="s">
        <v>74</v>
      </c>
      <c r="C16" s="142">
        <v>109258.58573999997</v>
      </c>
      <c r="D16" s="143">
        <v>0.23655021872386126</v>
      </c>
    </row>
    <row r="17" spans="1:4">
      <c r="A17" s="55" t="s">
        <v>145</v>
      </c>
      <c r="B17" s="30" t="s">
        <v>75</v>
      </c>
      <c r="C17" s="142">
        <v>123351.32738000021</v>
      </c>
      <c r="D17" s="143">
        <v>0.26706169839186567</v>
      </c>
    </row>
    <row r="18" spans="1:4">
      <c r="A18" s="55" t="s">
        <v>145</v>
      </c>
      <c r="B18" s="30" t="s">
        <v>76</v>
      </c>
      <c r="C18" s="142">
        <v>26278.624800000092</v>
      </c>
      <c r="D18" s="143">
        <v>5.6894516820809697E-2</v>
      </c>
    </row>
    <row r="19" spans="1:4">
      <c r="A19" s="55" t="s">
        <v>145</v>
      </c>
      <c r="B19" s="30" t="s">
        <v>77</v>
      </c>
      <c r="C19" s="142">
        <v>21.305540000000001</v>
      </c>
      <c r="D19" s="143">
        <v>4.6127543322070251E-5</v>
      </c>
    </row>
    <row r="20" spans="1:4">
      <c r="A20" s="55" t="s">
        <v>145</v>
      </c>
      <c r="B20" s="30" t="s">
        <v>78</v>
      </c>
      <c r="C20" s="142">
        <v>18.034339999999997</v>
      </c>
      <c r="D20" s="143">
        <v>3.9045234227104512E-5</v>
      </c>
    </row>
    <row r="21" spans="1:4">
      <c r="A21" s="55" t="s">
        <v>145</v>
      </c>
      <c r="B21" s="30" t="s">
        <v>79</v>
      </c>
      <c r="C21" s="142">
        <v>616.04654999999991</v>
      </c>
      <c r="D21" s="143">
        <v>1.3337711188515715E-3</v>
      </c>
    </row>
    <row r="22" spans="1:4">
      <c r="A22" s="55" t="s">
        <v>145</v>
      </c>
      <c r="B22" s="30" t="s">
        <v>80</v>
      </c>
      <c r="C22" s="142">
        <v>974.05591999999979</v>
      </c>
      <c r="D22" s="143">
        <v>2.1088790355897565E-3</v>
      </c>
    </row>
    <row r="23" spans="1:4">
      <c r="B23" s="29" t="s">
        <v>200</v>
      </c>
      <c r="C23" s="142">
        <v>6168.2233300000007</v>
      </c>
      <c r="D23" s="143">
        <v>1.3354507272511255E-2</v>
      </c>
    </row>
    <row r="24" spans="1:4">
      <c r="A24" s="55" t="s">
        <v>145</v>
      </c>
      <c r="B24" s="30" t="s">
        <v>81</v>
      </c>
      <c r="C24" s="142" t="s" vm="4">
        <v>1714</v>
      </c>
      <c r="D24" s="143" t="s" vm="5">
        <v>1714</v>
      </c>
    </row>
    <row r="25" spans="1:4">
      <c r="A25" s="55" t="s">
        <v>145</v>
      </c>
      <c r="B25" s="30" t="s">
        <v>82</v>
      </c>
      <c r="C25" s="142" t="s" vm="6">
        <v>1714</v>
      </c>
      <c r="D25" s="143" t="s" vm="7">
        <v>1714</v>
      </c>
    </row>
    <row r="26" spans="1:4">
      <c r="A26" s="55" t="s">
        <v>145</v>
      </c>
      <c r="B26" s="30" t="s">
        <v>73</v>
      </c>
      <c r="C26" s="142">
        <v>3552.0999400000001</v>
      </c>
      <c r="D26" s="143">
        <v>7.6904712983887355E-3</v>
      </c>
    </row>
    <row r="27" spans="1:4">
      <c r="A27" s="55" t="s">
        <v>145</v>
      </c>
      <c r="B27" s="30" t="s">
        <v>83</v>
      </c>
      <c r="C27" s="142" t="s" vm="8">
        <v>1714</v>
      </c>
      <c r="D27" s="143" t="s" vm="9">
        <v>1714</v>
      </c>
    </row>
    <row r="28" spans="1:4">
      <c r="A28" s="55" t="s">
        <v>145</v>
      </c>
      <c r="B28" s="30" t="s">
        <v>84</v>
      </c>
      <c r="C28" s="142">
        <v>2883.6917000000003</v>
      </c>
      <c r="D28" s="143">
        <v>6.2433345420601603E-3</v>
      </c>
    </row>
    <row r="29" spans="1:4">
      <c r="A29" s="55" t="s">
        <v>145</v>
      </c>
      <c r="B29" s="30" t="s">
        <v>85</v>
      </c>
      <c r="C29" s="142" t="s" vm="10">
        <v>1714</v>
      </c>
      <c r="D29" s="143" t="s" vm="11">
        <v>1714</v>
      </c>
    </row>
    <row r="30" spans="1:4">
      <c r="A30" s="55" t="s">
        <v>145</v>
      </c>
      <c r="B30" s="30" t="s">
        <v>223</v>
      </c>
      <c r="C30" s="142" t="s" vm="12">
        <v>1714</v>
      </c>
      <c r="D30" s="143" t="s" vm="13">
        <v>1714</v>
      </c>
    </row>
    <row r="31" spans="1:4">
      <c r="A31" s="55" t="s">
        <v>145</v>
      </c>
      <c r="B31" s="30" t="s">
        <v>108</v>
      </c>
      <c r="C31" s="142">
        <v>-267.56831</v>
      </c>
      <c r="D31" s="143">
        <v>-5.7929856793764072E-4</v>
      </c>
    </row>
    <row r="32" spans="1:4">
      <c r="A32" s="55" t="s">
        <v>145</v>
      </c>
      <c r="B32" s="30" t="s">
        <v>86</v>
      </c>
      <c r="C32" s="144"/>
      <c r="D32" s="144"/>
    </row>
    <row r="33" spans="1:4">
      <c r="A33" s="55" t="s">
        <v>145</v>
      </c>
      <c r="B33" s="29" t="s">
        <v>201</v>
      </c>
      <c r="C33" s="142">
        <v>5596.5087899999999</v>
      </c>
      <c r="D33" s="143">
        <v>1.2116717138503505E-2</v>
      </c>
    </row>
    <row r="34" spans="1:4">
      <c r="A34" s="55" t="s">
        <v>145</v>
      </c>
      <c r="B34" s="29" t="s">
        <v>202</v>
      </c>
      <c r="C34" s="142">
        <v>11345.620209999997</v>
      </c>
      <c r="D34" s="143">
        <v>2.4563826486093787E-2</v>
      </c>
    </row>
    <row r="35" spans="1:4">
      <c r="A35" s="55" t="s">
        <v>145</v>
      </c>
      <c r="B35" s="29" t="s">
        <v>203</v>
      </c>
      <c r="C35" s="142" t="s" vm="14">
        <v>1714</v>
      </c>
      <c r="D35" s="143" t="s" vm="15">
        <v>1714</v>
      </c>
    </row>
    <row r="36" spans="1:4">
      <c r="A36" s="55" t="s">
        <v>145</v>
      </c>
      <c r="B36" s="56" t="s">
        <v>204</v>
      </c>
      <c r="C36" s="142" t="s" vm="16">
        <v>1714</v>
      </c>
      <c r="D36" s="143" t="s" vm="17">
        <v>1714</v>
      </c>
    </row>
    <row r="37" spans="1:4">
      <c r="A37" s="55" t="s">
        <v>145</v>
      </c>
      <c r="B37" s="29" t="s">
        <v>205</v>
      </c>
      <c r="C37" s="142">
        <v>6.9827700000000004</v>
      </c>
      <c r="D37" s="143">
        <v>1.5118040926587755E-5</v>
      </c>
    </row>
    <row r="38" spans="1:4">
      <c r="A38" s="55"/>
      <c r="B38" s="68" t="s">
        <v>207</v>
      </c>
      <c r="C38" s="142">
        <v>0</v>
      </c>
      <c r="D38" s="143">
        <v>0</v>
      </c>
    </row>
    <row r="39" spans="1:4">
      <c r="A39" s="55" t="s">
        <v>145</v>
      </c>
      <c r="B39" s="69" t="s">
        <v>208</v>
      </c>
      <c r="C39" s="142" t="s" vm="18">
        <v>1714</v>
      </c>
      <c r="D39" s="143" t="s" vm="19">
        <v>1714</v>
      </c>
    </row>
    <row r="40" spans="1:4">
      <c r="A40" s="55" t="s">
        <v>145</v>
      </c>
      <c r="B40" s="69" t="s">
        <v>239</v>
      </c>
      <c r="C40" s="142" t="s" vm="20">
        <v>1714</v>
      </c>
      <c r="D40" s="143" t="s" vm="21">
        <v>1714</v>
      </c>
    </row>
    <row r="41" spans="1:4">
      <c r="A41" s="55" t="s">
        <v>145</v>
      </c>
      <c r="B41" s="69" t="s">
        <v>209</v>
      </c>
      <c r="C41" s="142" t="s" vm="22">
        <v>1714</v>
      </c>
      <c r="D41" s="143" t="s" vm="23">
        <v>1714</v>
      </c>
    </row>
    <row r="42" spans="1:4">
      <c r="B42" s="69" t="s">
        <v>87</v>
      </c>
      <c r="C42" s="142">
        <v>461883.25814884924</v>
      </c>
      <c r="D42" s="143">
        <v>1</v>
      </c>
    </row>
    <row r="43" spans="1:4">
      <c r="A43" s="55" t="s">
        <v>145</v>
      </c>
      <c r="B43" s="69" t="s">
        <v>206</v>
      </c>
      <c r="C43" s="142">
        <v>2708.7646407082493</v>
      </c>
      <c r="D43" s="143"/>
    </row>
    <row r="44" spans="1:4">
      <c r="B44" s="6" t="s">
        <v>113</v>
      </c>
    </row>
    <row r="45" spans="1:4">
      <c r="C45" s="75" t="s">
        <v>188</v>
      </c>
      <c r="D45" s="36" t="s">
        <v>107</v>
      </c>
    </row>
    <row r="46" spans="1:4">
      <c r="C46" s="76" t="s">
        <v>1</v>
      </c>
      <c r="D46" s="25" t="s">
        <v>2</v>
      </c>
    </row>
    <row r="47" spans="1:4">
      <c r="C47" s="116" t="s">
        <v>169</v>
      </c>
      <c r="D47" s="117" vm="24">
        <v>2.6166</v>
      </c>
    </row>
    <row r="48" spans="1:4">
      <c r="C48" s="116" t="s">
        <v>178</v>
      </c>
      <c r="D48" s="117">
        <v>0.89746127579551627</v>
      </c>
    </row>
    <row r="49" spans="2:4">
      <c r="C49" s="116" t="s">
        <v>174</v>
      </c>
      <c r="D49" s="117" vm="25">
        <v>2.7869000000000002</v>
      </c>
    </row>
    <row r="50" spans="2:4">
      <c r="B50" s="12"/>
      <c r="C50" s="116" t="s">
        <v>1166</v>
      </c>
      <c r="D50" s="117" vm="26">
        <v>3.7168999999999999</v>
      </c>
    </row>
    <row r="51" spans="2:4">
      <c r="C51" s="116" t="s">
        <v>167</v>
      </c>
      <c r="D51" s="117" vm="27">
        <v>4.2156000000000002</v>
      </c>
    </row>
    <row r="52" spans="2:4">
      <c r="C52" s="116" t="s">
        <v>168</v>
      </c>
      <c r="D52" s="117" vm="28">
        <v>4.7385000000000002</v>
      </c>
    </row>
    <row r="53" spans="2:4">
      <c r="C53" s="116" t="s">
        <v>170</v>
      </c>
      <c r="D53" s="117">
        <v>0.46333673990802243</v>
      </c>
    </row>
    <row r="54" spans="2:4">
      <c r="C54" s="116" t="s">
        <v>175</v>
      </c>
      <c r="D54" s="117" vm="29">
        <v>3.1962000000000002</v>
      </c>
    </row>
    <row r="55" spans="2:4">
      <c r="C55" s="116" t="s">
        <v>176</v>
      </c>
      <c r="D55" s="117">
        <v>0.19397900298964052</v>
      </c>
    </row>
    <row r="56" spans="2:4">
      <c r="C56" s="116" t="s">
        <v>173</v>
      </c>
      <c r="D56" s="117" vm="30">
        <v>0.56530000000000002</v>
      </c>
    </row>
    <row r="57" spans="2:4">
      <c r="C57" s="116" t="s">
        <v>1715</v>
      </c>
      <c r="D57" s="117">
        <v>2.4036128999999997</v>
      </c>
    </row>
    <row r="58" spans="2:4">
      <c r="C58" s="116" t="s">
        <v>172</v>
      </c>
      <c r="D58" s="117" vm="31">
        <v>0.40939999999999999</v>
      </c>
    </row>
    <row r="59" spans="2:4">
      <c r="C59" s="116" t="s">
        <v>165</v>
      </c>
      <c r="D59" s="117" vm="32">
        <v>3.6269999999999998</v>
      </c>
    </row>
    <row r="60" spans="2:4">
      <c r="C60" s="116" t="s">
        <v>179</v>
      </c>
      <c r="D60" s="117" vm="33">
        <v>0.25629999999999997</v>
      </c>
    </row>
    <row r="61" spans="2:4">
      <c r="C61" s="116" t="s">
        <v>1716</v>
      </c>
      <c r="D61" s="117" vm="34">
        <v>0.4446</v>
      </c>
    </row>
    <row r="62" spans="2:4">
      <c r="C62" s="116" t="s">
        <v>1717</v>
      </c>
      <c r="D62" s="117">
        <v>5.5312821685920159E-2</v>
      </c>
    </row>
    <row r="63" spans="2:4">
      <c r="C63" s="116" t="s">
        <v>166</v>
      </c>
      <c r="D63" s="117">
        <v>1</v>
      </c>
    </row>
    <row r="64" spans="2:4">
      <c r="C64"/>
      <c r="D64"/>
    </row>
    <row r="65" spans="3:4">
      <c r="C65"/>
      <c r="D65"/>
    </row>
    <row r="66" spans="3:4">
      <c r="C66"/>
      <c r="D66"/>
    </row>
  </sheetData>
  <mergeCells count="1">
    <mergeCell ref="B6:D6"/>
  </mergeCells>
  <phoneticPr fontId="3" type="noConversion"/>
  <dataValidations count="1">
    <dataValidation allowBlank="1" showInputMessage="1" showErrorMessage="1" sqref="C45:D46"/>
  </dataValidations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B1:BH796"/>
  <sheetViews>
    <sheetView rightToLeft="1" workbookViewId="0">
      <selection activeCell="E19" sqref="E19"/>
    </sheetView>
  </sheetViews>
  <sheetFormatPr defaultColWidth="9.140625" defaultRowHeight="18"/>
  <cols>
    <col min="1" max="1" width="6.28515625" style="1" customWidth="1"/>
    <col min="2" max="2" width="23.42578125" style="2" bestFit="1" customWidth="1"/>
    <col min="3" max="3" width="38" style="2" bestFit="1" customWidth="1"/>
    <col min="4" max="4" width="6.42578125" style="2" bestFit="1" customWidth="1"/>
    <col min="5" max="5" width="11.140625" style="2" bestFit="1" customWidth="1"/>
    <col min="6" max="6" width="9" style="1" bestFit="1" customWidth="1"/>
    <col min="7" max="7" width="10.140625" style="1" bestFit="1" customWidth="1"/>
    <col min="8" max="8" width="7.28515625" style="1" bestFit="1" customWidth="1"/>
    <col min="9" max="10" width="6.85546875" style="1" bestFit="1" customWidth="1"/>
    <col min="11" max="11" width="9.140625" style="1" bestFit="1" customWidth="1"/>
    <col min="12" max="12" width="9" style="1" bestFit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181</v>
      </c>
      <c r="C1" s="78" t="s" vm="1">
        <v>254</v>
      </c>
    </row>
    <row r="2" spans="2:60">
      <c r="B2" s="57" t="s">
        <v>180</v>
      </c>
      <c r="C2" s="78" t="s">
        <v>255</v>
      </c>
    </row>
    <row r="3" spans="2:60">
      <c r="B3" s="57" t="s">
        <v>182</v>
      </c>
      <c r="C3" s="78" t="s">
        <v>256</v>
      </c>
    </row>
    <row r="4" spans="2:60">
      <c r="B4" s="57" t="s">
        <v>183</v>
      </c>
      <c r="C4" s="78">
        <v>75</v>
      </c>
    </row>
    <row r="6" spans="2:60" ht="26.25" customHeight="1">
      <c r="B6" s="163" t="s">
        <v>211</v>
      </c>
      <c r="C6" s="164"/>
      <c r="D6" s="164"/>
      <c r="E6" s="164"/>
      <c r="F6" s="164"/>
      <c r="G6" s="164"/>
      <c r="H6" s="164"/>
      <c r="I6" s="164"/>
      <c r="J6" s="164"/>
      <c r="K6" s="164"/>
      <c r="L6" s="165"/>
    </row>
    <row r="7" spans="2:60" ht="26.25" customHeight="1">
      <c r="B7" s="163" t="s">
        <v>96</v>
      </c>
      <c r="C7" s="164"/>
      <c r="D7" s="164"/>
      <c r="E7" s="164"/>
      <c r="F7" s="164"/>
      <c r="G7" s="164"/>
      <c r="H7" s="164"/>
      <c r="I7" s="164"/>
      <c r="J7" s="164"/>
      <c r="K7" s="164"/>
      <c r="L7" s="165"/>
      <c r="BH7" s="3"/>
    </row>
    <row r="8" spans="2:60" s="3" customFormat="1" ht="78.75">
      <c r="B8" s="23" t="s">
        <v>120</v>
      </c>
      <c r="C8" s="31" t="s">
        <v>45</v>
      </c>
      <c r="D8" s="31" t="s">
        <v>123</v>
      </c>
      <c r="E8" s="31" t="s">
        <v>66</v>
      </c>
      <c r="F8" s="31" t="s">
        <v>105</v>
      </c>
      <c r="G8" s="31" t="s">
        <v>238</v>
      </c>
      <c r="H8" s="31" t="s">
        <v>237</v>
      </c>
      <c r="I8" s="31" t="s">
        <v>63</v>
      </c>
      <c r="J8" s="31" t="s">
        <v>60</v>
      </c>
      <c r="K8" s="31" t="s">
        <v>184</v>
      </c>
      <c r="L8" s="31" t="s">
        <v>186</v>
      </c>
      <c r="BD8" s="1"/>
      <c r="BE8" s="1"/>
    </row>
    <row r="9" spans="2:60" s="3" customFormat="1" ht="25.5">
      <c r="B9" s="16"/>
      <c r="C9" s="17"/>
      <c r="D9" s="17"/>
      <c r="E9" s="17"/>
      <c r="F9" s="17"/>
      <c r="G9" s="17" t="s">
        <v>245</v>
      </c>
      <c r="H9" s="17"/>
      <c r="I9" s="17" t="s">
        <v>241</v>
      </c>
      <c r="J9" s="17" t="s">
        <v>20</v>
      </c>
      <c r="K9" s="33" t="s">
        <v>20</v>
      </c>
      <c r="L9" s="18" t="s">
        <v>20</v>
      </c>
      <c r="BC9" s="1"/>
      <c r="BD9" s="1"/>
      <c r="BE9" s="1"/>
      <c r="BG9" s="4"/>
    </row>
    <row r="10" spans="2:60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20" t="s">
        <v>6</v>
      </c>
      <c r="J10" s="20" t="s">
        <v>7</v>
      </c>
      <c r="K10" s="21" t="s">
        <v>8</v>
      </c>
      <c r="L10" s="21" t="s">
        <v>9</v>
      </c>
      <c r="BC10" s="1"/>
      <c r="BD10" s="3"/>
      <c r="BE10" s="1"/>
    </row>
    <row r="11" spans="2:60" s="145" customFormat="1" ht="18" customHeight="1">
      <c r="B11" s="118" t="s">
        <v>48</v>
      </c>
      <c r="C11" s="119"/>
      <c r="D11" s="119"/>
      <c r="E11" s="119"/>
      <c r="F11" s="119"/>
      <c r="G11" s="120"/>
      <c r="H11" s="124"/>
      <c r="I11" s="120">
        <v>21.305540000000001</v>
      </c>
      <c r="J11" s="119"/>
      <c r="K11" s="121">
        <v>1</v>
      </c>
      <c r="L11" s="121">
        <v>4.6127543322070251E-5</v>
      </c>
      <c r="BC11" s="146"/>
      <c r="BD11" s="151"/>
      <c r="BE11" s="146"/>
      <c r="BG11" s="146"/>
    </row>
    <row r="12" spans="2:60" s="145" customFormat="1" ht="18" customHeight="1">
      <c r="B12" s="122" t="s">
        <v>26</v>
      </c>
      <c r="C12" s="119"/>
      <c r="D12" s="119"/>
      <c r="E12" s="119"/>
      <c r="F12" s="119"/>
      <c r="G12" s="120"/>
      <c r="H12" s="124"/>
      <c r="I12" s="120">
        <v>21.305540000000001</v>
      </c>
      <c r="J12" s="119"/>
      <c r="K12" s="121">
        <v>1</v>
      </c>
      <c r="L12" s="121">
        <v>4.6127543322070251E-5</v>
      </c>
      <c r="BC12" s="146"/>
      <c r="BD12" s="151"/>
      <c r="BE12" s="146"/>
      <c r="BG12" s="146"/>
    </row>
    <row r="13" spans="2:60" s="146" customFormat="1">
      <c r="B13" s="101" t="s">
        <v>1564</v>
      </c>
      <c r="C13" s="82"/>
      <c r="D13" s="82"/>
      <c r="E13" s="82"/>
      <c r="F13" s="82"/>
      <c r="G13" s="91"/>
      <c r="H13" s="93"/>
      <c r="I13" s="91">
        <v>21.305540000000001</v>
      </c>
      <c r="J13" s="82"/>
      <c r="K13" s="92">
        <v>1</v>
      </c>
      <c r="L13" s="92">
        <v>4.6127543322070251E-5</v>
      </c>
      <c r="BD13" s="151"/>
    </row>
    <row r="14" spans="2:60" s="146" customFormat="1" ht="20.25">
      <c r="B14" s="87" t="s">
        <v>1565</v>
      </c>
      <c r="C14" s="84" t="s">
        <v>1566</v>
      </c>
      <c r="D14" s="97" t="s">
        <v>124</v>
      </c>
      <c r="E14" s="97" t="s">
        <v>872</v>
      </c>
      <c r="F14" s="97" t="s">
        <v>166</v>
      </c>
      <c r="G14" s="94">
        <v>14144.249999999998</v>
      </c>
      <c r="H14" s="96">
        <v>127</v>
      </c>
      <c r="I14" s="94">
        <v>17.963199999999997</v>
      </c>
      <c r="J14" s="95">
        <v>2.196942538790634E-3</v>
      </c>
      <c r="K14" s="95">
        <v>0.8431234317459213</v>
      </c>
      <c r="L14" s="95">
        <v>3.8891212623712525E-5</v>
      </c>
      <c r="BD14" s="145"/>
    </row>
    <row r="15" spans="2:60" s="146" customFormat="1">
      <c r="B15" s="87" t="s">
        <v>1567</v>
      </c>
      <c r="C15" s="84" t="s">
        <v>1568</v>
      </c>
      <c r="D15" s="97" t="s">
        <v>124</v>
      </c>
      <c r="E15" s="97" t="s">
        <v>192</v>
      </c>
      <c r="F15" s="97" t="s">
        <v>166</v>
      </c>
      <c r="G15" s="94">
        <v>2047.9999999999998</v>
      </c>
      <c r="H15" s="96">
        <v>163.19999999999999</v>
      </c>
      <c r="I15" s="94">
        <v>3.3423399999999992</v>
      </c>
      <c r="J15" s="95">
        <v>1.7074335889203564E-3</v>
      </c>
      <c r="K15" s="95">
        <v>0.15687656825407847</v>
      </c>
      <c r="L15" s="95">
        <v>7.2363306983577154E-6</v>
      </c>
    </row>
    <row r="16" spans="2:60" s="146" customFormat="1">
      <c r="B16" s="83"/>
      <c r="C16" s="84"/>
      <c r="D16" s="84"/>
      <c r="E16" s="84"/>
      <c r="F16" s="84"/>
      <c r="G16" s="94"/>
      <c r="H16" s="96"/>
      <c r="I16" s="84"/>
      <c r="J16" s="84"/>
      <c r="K16" s="95"/>
      <c r="L16" s="84"/>
    </row>
    <row r="17" spans="2:56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</row>
    <row r="18" spans="2:56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</row>
    <row r="19" spans="2:56" ht="20.25">
      <c r="B19" s="136" t="s">
        <v>253</v>
      </c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BC19" s="4"/>
    </row>
    <row r="20" spans="2:56">
      <c r="B20" s="136" t="s">
        <v>116</v>
      </c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BD20" s="3"/>
    </row>
    <row r="21" spans="2:56">
      <c r="B21" s="136" t="s">
        <v>236</v>
      </c>
      <c r="C21" s="100"/>
      <c r="D21" s="100"/>
      <c r="E21" s="100"/>
      <c r="F21" s="100"/>
      <c r="G21" s="100"/>
      <c r="H21" s="100"/>
      <c r="I21" s="100"/>
      <c r="J21" s="100"/>
      <c r="K21" s="100"/>
      <c r="L21" s="100"/>
    </row>
    <row r="22" spans="2:56">
      <c r="B22" s="136" t="s">
        <v>244</v>
      </c>
      <c r="C22" s="100"/>
      <c r="D22" s="100"/>
      <c r="E22" s="100"/>
      <c r="F22" s="100"/>
      <c r="G22" s="100"/>
      <c r="H22" s="100"/>
      <c r="I22" s="100"/>
      <c r="J22" s="100"/>
      <c r="K22" s="100"/>
      <c r="L22" s="100"/>
    </row>
    <row r="23" spans="2:56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</row>
    <row r="24" spans="2:56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</row>
    <row r="25" spans="2:56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</row>
    <row r="26" spans="2:56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</row>
    <row r="27" spans="2:56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</row>
    <row r="28" spans="2:56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</row>
    <row r="29" spans="2:56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</row>
    <row r="30" spans="2:56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</row>
    <row r="31" spans="2:56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</row>
    <row r="32" spans="2:56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</row>
    <row r="33" spans="2:12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</row>
    <row r="34" spans="2:12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</row>
    <row r="35" spans="2:12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</row>
    <row r="36" spans="2:12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</row>
    <row r="37" spans="2:12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</row>
    <row r="38" spans="2:12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</row>
    <row r="39" spans="2:12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</row>
    <row r="40" spans="2:12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</row>
    <row r="41" spans="2:12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</row>
    <row r="42" spans="2:12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</row>
    <row r="43" spans="2:12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</row>
    <row r="44" spans="2:12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</row>
    <row r="45" spans="2:12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</row>
    <row r="46" spans="2:12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</row>
    <row r="47" spans="2:12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</row>
    <row r="48" spans="2:12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</row>
    <row r="49" spans="2:12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</row>
    <row r="50" spans="2:12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</row>
    <row r="51" spans="2:12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</row>
    <row r="52" spans="2:12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</row>
    <row r="53" spans="2:12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</row>
    <row r="54" spans="2:12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</row>
    <row r="55" spans="2:12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</row>
    <row r="56" spans="2:12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</row>
    <row r="57" spans="2:12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</row>
    <row r="58" spans="2:12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</row>
    <row r="59" spans="2:12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</row>
    <row r="60" spans="2:12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</row>
    <row r="61" spans="2:12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</row>
    <row r="62" spans="2:12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</row>
    <row r="63" spans="2:12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</row>
    <row r="64" spans="2:12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</row>
    <row r="65" spans="2:12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</row>
    <row r="66" spans="2:12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</row>
    <row r="67" spans="2:12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</row>
    <row r="68" spans="2:12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</row>
    <row r="69" spans="2:12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</row>
    <row r="70" spans="2:12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</row>
    <row r="71" spans="2:12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</row>
    <row r="72" spans="2:12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</row>
    <row r="73" spans="2:12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</row>
    <row r="74" spans="2:12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</row>
    <row r="75" spans="2:12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</row>
    <row r="76" spans="2:12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</row>
    <row r="77" spans="2:12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</row>
    <row r="78" spans="2:12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</row>
    <row r="79" spans="2:12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</row>
    <row r="80" spans="2:12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</row>
    <row r="81" spans="2:12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</row>
    <row r="82" spans="2:12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</row>
    <row r="83" spans="2:12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</row>
    <row r="84" spans="2:12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</row>
    <row r="85" spans="2:12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</row>
    <row r="86" spans="2:12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</row>
    <row r="87" spans="2:12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</row>
    <row r="88" spans="2:12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</row>
    <row r="89" spans="2:12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</row>
    <row r="90" spans="2:12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</row>
    <row r="91" spans="2:12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</row>
    <row r="92" spans="2:12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</row>
    <row r="93" spans="2:12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</row>
    <row r="94" spans="2:12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</row>
    <row r="95" spans="2:12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</row>
    <row r="96" spans="2:12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</row>
    <row r="97" spans="2:12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</row>
    <row r="98" spans="2:12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</row>
    <row r="99" spans="2:12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</row>
    <row r="100" spans="2:12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</row>
    <row r="101" spans="2:12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</row>
    <row r="102" spans="2:12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</row>
    <row r="103" spans="2:12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</row>
    <row r="104" spans="2:12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</row>
    <row r="105" spans="2:12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</row>
    <row r="106" spans="2:12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</row>
    <row r="107" spans="2:12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</row>
    <row r="108" spans="2:12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</row>
    <row r="109" spans="2:12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</row>
    <row r="110" spans="2:12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</row>
    <row r="111" spans="2:12">
      <c r="B111" s="100"/>
      <c r="C111" s="100"/>
      <c r="D111" s="100"/>
      <c r="E111" s="100"/>
      <c r="F111" s="100"/>
      <c r="G111" s="100"/>
      <c r="H111" s="100"/>
      <c r="I111" s="100"/>
      <c r="J111" s="100"/>
      <c r="K111" s="100"/>
      <c r="L111" s="100"/>
    </row>
    <row r="112" spans="2:12">
      <c r="B112" s="100"/>
      <c r="C112" s="100"/>
      <c r="D112" s="100"/>
      <c r="E112" s="100"/>
      <c r="F112" s="100"/>
      <c r="G112" s="100"/>
      <c r="H112" s="100"/>
      <c r="I112" s="100"/>
      <c r="J112" s="100"/>
      <c r="K112" s="100"/>
      <c r="L112" s="100"/>
    </row>
    <row r="113" spans="2:12">
      <c r="B113" s="100"/>
      <c r="C113" s="100"/>
      <c r="D113" s="100"/>
      <c r="E113" s="100"/>
      <c r="F113" s="100"/>
      <c r="G113" s="100"/>
      <c r="H113" s="100"/>
      <c r="I113" s="100"/>
      <c r="J113" s="100"/>
      <c r="K113" s="100"/>
      <c r="L113" s="100"/>
    </row>
    <row r="114" spans="2:12">
      <c r="B114" s="100"/>
      <c r="C114" s="100"/>
      <c r="D114" s="100"/>
      <c r="E114" s="100"/>
      <c r="F114" s="100"/>
      <c r="G114" s="100"/>
      <c r="H114" s="100"/>
      <c r="I114" s="100"/>
      <c r="J114" s="100"/>
      <c r="K114" s="100"/>
      <c r="L114" s="100"/>
    </row>
    <row r="115" spans="2:12">
      <c r="B115" s="100"/>
      <c r="C115" s="100"/>
      <c r="D115" s="100"/>
      <c r="E115" s="100"/>
      <c r="F115" s="100"/>
      <c r="G115" s="100"/>
      <c r="H115" s="100"/>
      <c r="I115" s="100"/>
      <c r="J115" s="100"/>
      <c r="K115" s="100"/>
      <c r="L115" s="100"/>
    </row>
    <row r="116" spans="2:12">
      <c r="D116" s="1"/>
      <c r="E116" s="1"/>
    </row>
    <row r="117" spans="2:12">
      <c r="D117" s="1"/>
      <c r="E117" s="1"/>
    </row>
    <row r="118" spans="2:12">
      <c r="D118" s="1"/>
      <c r="E118" s="1"/>
    </row>
    <row r="119" spans="2:12">
      <c r="D119" s="1"/>
      <c r="E119" s="1"/>
    </row>
    <row r="120" spans="2:12">
      <c r="D120" s="1"/>
      <c r="E120" s="1"/>
    </row>
    <row r="121" spans="2:12">
      <c r="D121" s="1"/>
      <c r="E121" s="1"/>
    </row>
    <row r="122" spans="2:12">
      <c r="D122" s="1"/>
      <c r="E122" s="1"/>
    </row>
    <row r="123" spans="2:12">
      <c r="D123" s="1"/>
      <c r="E123" s="1"/>
    </row>
    <row r="124" spans="2:12">
      <c r="D124" s="1"/>
      <c r="E124" s="1"/>
    </row>
    <row r="125" spans="2:12">
      <c r="D125" s="1"/>
      <c r="E125" s="1"/>
    </row>
    <row r="126" spans="2:12">
      <c r="D126" s="1"/>
      <c r="E126" s="1"/>
    </row>
    <row r="127" spans="2:12">
      <c r="D127" s="1"/>
      <c r="E127" s="1"/>
    </row>
    <row r="128" spans="2:12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1:A1048576 B1:B18 C5:C1048576 D1:AF1048576 AH1:XFD1048576 AG1:AG19 B20:B1048576 AG24:AG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B1:BI590"/>
  <sheetViews>
    <sheetView rightToLeft="1" workbookViewId="0"/>
  </sheetViews>
  <sheetFormatPr defaultColWidth="9.140625" defaultRowHeight="18"/>
  <cols>
    <col min="1" max="1" width="6.28515625" style="1" customWidth="1"/>
    <col min="2" max="2" width="24.85546875" style="2" bestFit="1" customWidth="1"/>
    <col min="3" max="3" width="38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" style="1" bestFit="1" customWidth="1"/>
    <col min="8" max="8" width="7.28515625" style="1" bestFit="1" customWidth="1"/>
    <col min="9" max="9" width="8" style="1" customWidth="1"/>
    <col min="10" max="10" width="6.28515625" style="1" bestFit="1" customWidth="1"/>
    <col min="11" max="11" width="9.140625" style="1" bestFit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57" t="s">
        <v>181</v>
      </c>
      <c r="C1" s="78" t="s" vm="1">
        <v>254</v>
      </c>
    </row>
    <row r="2" spans="2:61">
      <c r="B2" s="57" t="s">
        <v>180</v>
      </c>
      <c r="C2" s="78" t="s">
        <v>255</v>
      </c>
    </row>
    <row r="3" spans="2:61">
      <c r="B3" s="57" t="s">
        <v>182</v>
      </c>
      <c r="C3" s="78" t="s">
        <v>256</v>
      </c>
    </row>
    <row r="4" spans="2:61">
      <c r="B4" s="57" t="s">
        <v>183</v>
      </c>
      <c r="C4" s="78">
        <v>75</v>
      </c>
    </row>
    <row r="6" spans="2:61" ht="26.25" customHeight="1">
      <c r="B6" s="163" t="s">
        <v>211</v>
      </c>
      <c r="C6" s="164"/>
      <c r="D6" s="164"/>
      <c r="E6" s="164"/>
      <c r="F6" s="164"/>
      <c r="G6" s="164"/>
      <c r="H6" s="164"/>
      <c r="I6" s="164"/>
      <c r="J6" s="164"/>
      <c r="K6" s="164"/>
      <c r="L6" s="165"/>
    </row>
    <row r="7" spans="2:61" ht="26.25" customHeight="1">
      <c r="B7" s="163" t="s">
        <v>97</v>
      </c>
      <c r="C7" s="164"/>
      <c r="D7" s="164"/>
      <c r="E7" s="164"/>
      <c r="F7" s="164"/>
      <c r="G7" s="164"/>
      <c r="H7" s="164"/>
      <c r="I7" s="164"/>
      <c r="J7" s="164"/>
      <c r="K7" s="164"/>
      <c r="L7" s="165"/>
      <c r="BI7" s="3"/>
    </row>
    <row r="8" spans="2:61" s="3" customFormat="1" ht="78.75">
      <c r="B8" s="23" t="s">
        <v>120</v>
      </c>
      <c r="C8" s="31" t="s">
        <v>45</v>
      </c>
      <c r="D8" s="31" t="s">
        <v>123</v>
      </c>
      <c r="E8" s="31" t="s">
        <v>66</v>
      </c>
      <c r="F8" s="31" t="s">
        <v>105</v>
      </c>
      <c r="G8" s="31" t="s">
        <v>238</v>
      </c>
      <c r="H8" s="31" t="s">
        <v>237</v>
      </c>
      <c r="I8" s="31" t="s">
        <v>63</v>
      </c>
      <c r="J8" s="31" t="s">
        <v>60</v>
      </c>
      <c r="K8" s="31" t="s">
        <v>184</v>
      </c>
      <c r="L8" s="32" t="s">
        <v>186</v>
      </c>
      <c r="M8" s="1"/>
      <c r="BE8" s="1"/>
      <c r="BF8" s="1"/>
    </row>
    <row r="9" spans="2:61" s="3" customFormat="1" ht="20.25">
      <c r="B9" s="16"/>
      <c r="C9" s="31"/>
      <c r="D9" s="31"/>
      <c r="E9" s="31"/>
      <c r="F9" s="31"/>
      <c r="G9" s="17" t="s">
        <v>245</v>
      </c>
      <c r="H9" s="17"/>
      <c r="I9" s="17" t="s">
        <v>241</v>
      </c>
      <c r="J9" s="17" t="s">
        <v>20</v>
      </c>
      <c r="K9" s="33" t="s">
        <v>20</v>
      </c>
      <c r="L9" s="18" t="s">
        <v>20</v>
      </c>
      <c r="BD9" s="1"/>
      <c r="BE9" s="1"/>
      <c r="BF9" s="1"/>
      <c r="BH9" s="4"/>
    </row>
    <row r="10" spans="2:6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20" t="s">
        <v>6</v>
      </c>
      <c r="J10" s="20" t="s">
        <v>7</v>
      </c>
      <c r="K10" s="21" t="s">
        <v>8</v>
      </c>
      <c r="L10" s="21" t="s">
        <v>9</v>
      </c>
      <c r="BD10" s="1"/>
      <c r="BE10" s="3"/>
      <c r="BF10" s="1"/>
    </row>
    <row r="11" spans="2:61" s="145" customFormat="1" ht="18" customHeight="1">
      <c r="B11" s="105" t="s">
        <v>50</v>
      </c>
      <c r="C11" s="82"/>
      <c r="D11" s="82"/>
      <c r="E11" s="82"/>
      <c r="F11" s="82"/>
      <c r="G11" s="91"/>
      <c r="H11" s="93"/>
      <c r="I11" s="91">
        <v>18.034339999999997</v>
      </c>
      <c r="J11" s="82"/>
      <c r="K11" s="92">
        <v>1</v>
      </c>
      <c r="L11" s="92">
        <v>3.9045234227104512E-5</v>
      </c>
      <c r="BD11" s="146"/>
      <c r="BE11" s="151"/>
      <c r="BF11" s="146"/>
      <c r="BH11" s="146"/>
    </row>
    <row r="12" spans="2:61" s="146" customFormat="1">
      <c r="B12" s="122" t="s">
        <v>233</v>
      </c>
      <c r="C12" s="119"/>
      <c r="D12" s="119"/>
      <c r="E12" s="119"/>
      <c r="F12" s="119"/>
      <c r="G12" s="120"/>
      <c r="H12" s="124"/>
      <c r="I12" s="120">
        <v>18.034339999999997</v>
      </c>
      <c r="J12" s="119"/>
      <c r="K12" s="121">
        <v>1</v>
      </c>
      <c r="L12" s="121">
        <v>3.9045234227104512E-5</v>
      </c>
      <c r="BE12" s="151"/>
    </row>
    <row r="13" spans="2:61" s="146" customFormat="1" ht="20.25">
      <c r="B13" s="101" t="s">
        <v>229</v>
      </c>
      <c r="C13" s="82"/>
      <c r="D13" s="82"/>
      <c r="E13" s="82"/>
      <c r="F13" s="82"/>
      <c r="G13" s="91"/>
      <c r="H13" s="93"/>
      <c r="I13" s="91">
        <v>18.034339999999997</v>
      </c>
      <c r="J13" s="82"/>
      <c r="K13" s="92">
        <v>1</v>
      </c>
      <c r="L13" s="92">
        <v>3.9045234227104512E-5</v>
      </c>
      <c r="BE13" s="145"/>
    </row>
    <row r="14" spans="2:61" s="146" customFormat="1">
      <c r="B14" s="87" t="s">
        <v>1569</v>
      </c>
      <c r="C14" s="84" t="s">
        <v>1570</v>
      </c>
      <c r="D14" s="97" t="s">
        <v>28</v>
      </c>
      <c r="E14" s="97" t="s">
        <v>1571</v>
      </c>
      <c r="F14" s="97" t="s">
        <v>167</v>
      </c>
      <c r="G14" s="94">
        <v>92.999999999999986</v>
      </c>
      <c r="H14" s="96">
        <v>460</v>
      </c>
      <c r="I14" s="94">
        <v>18.034339999999997</v>
      </c>
      <c r="J14" s="84"/>
      <c r="K14" s="95">
        <v>1</v>
      </c>
      <c r="L14" s="95">
        <v>3.9045234227104512E-5</v>
      </c>
    </row>
    <row r="15" spans="2:61" s="146" customFormat="1">
      <c r="B15" s="83"/>
      <c r="C15" s="84"/>
      <c r="D15" s="84"/>
      <c r="E15" s="84"/>
      <c r="F15" s="84"/>
      <c r="G15" s="94"/>
      <c r="H15" s="96"/>
      <c r="I15" s="84"/>
      <c r="J15" s="84"/>
      <c r="K15" s="95"/>
      <c r="L15" s="84"/>
    </row>
    <row r="16" spans="2:61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</row>
    <row r="17" spans="2:56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</row>
    <row r="18" spans="2:56" ht="20.25">
      <c r="B18" s="136" t="s">
        <v>253</v>
      </c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BD18" s="4"/>
    </row>
    <row r="19" spans="2:56">
      <c r="B19" s="136" t="s">
        <v>116</v>
      </c>
      <c r="C19" s="100"/>
      <c r="D19" s="100"/>
      <c r="E19" s="100"/>
      <c r="F19" s="100"/>
      <c r="G19" s="100"/>
      <c r="H19" s="100"/>
      <c r="I19" s="100"/>
      <c r="J19" s="100"/>
      <c r="K19" s="100"/>
      <c r="L19" s="100"/>
    </row>
    <row r="20" spans="2:56">
      <c r="B20" s="136" t="s">
        <v>236</v>
      </c>
      <c r="C20" s="100"/>
      <c r="D20" s="100"/>
      <c r="E20" s="100"/>
      <c r="F20" s="100"/>
      <c r="G20" s="100"/>
      <c r="H20" s="100"/>
      <c r="I20" s="100"/>
      <c r="J20" s="100"/>
      <c r="K20" s="100"/>
      <c r="L20" s="100"/>
    </row>
    <row r="21" spans="2:56">
      <c r="B21" s="136" t="s">
        <v>244</v>
      </c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BD21" s="3"/>
    </row>
    <row r="22" spans="2:56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</row>
    <row r="23" spans="2:56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</row>
    <row r="24" spans="2:56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</row>
    <row r="25" spans="2:56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</row>
    <row r="26" spans="2:56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</row>
    <row r="27" spans="2:56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</row>
    <row r="28" spans="2:56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</row>
    <row r="29" spans="2:56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</row>
    <row r="30" spans="2:56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</row>
    <row r="31" spans="2:56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</row>
    <row r="32" spans="2:56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</row>
    <row r="33" spans="2:12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</row>
    <row r="34" spans="2:12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</row>
    <row r="35" spans="2:12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</row>
    <row r="36" spans="2:12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</row>
    <row r="37" spans="2:12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</row>
    <row r="38" spans="2:12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</row>
    <row r="39" spans="2:12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</row>
    <row r="40" spans="2:12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</row>
    <row r="41" spans="2:12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</row>
    <row r="42" spans="2:12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</row>
    <row r="43" spans="2:12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</row>
    <row r="44" spans="2:12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</row>
    <row r="45" spans="2:12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</row>
    <row r="46" spans="2:12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</row>
    <row r="47" spans="2:12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</row>
    <row r="48" spans="2:12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</row>
    <row r="49" spans="2:12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</row>
    <row r="50" spans="2:12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</row>
    <row r="51" spans="2:12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</row>
    <row r="52" spans="2:12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</row>
    <row r="53" spans="2:12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</row>
    <row r="54" spans="2:12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</row>
    <row r="55" spans="2:12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</row>
    <row r="56" spans="2:12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</row>
    <row r="57" spans="2:12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</row>
    <row r="58" spans="2:12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</row>
    <row r="59" spans="2:12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</row>
    <row r="60" spans="2:12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</row>
    <row r="61" spans="2:12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</row>
    <row r="62" spans="2:12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</row>
    <row r="63" spans="2:12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</row>
    <row r="64" spans="2:12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</row>
    <row r="65" spans="2:12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</row>
    <row r="66" spans="2:12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</row>
    <row r="67" spans="2:12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</row>
    <row r="68" spans="2:12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</row>
    <row r="69" spans="2:12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</row>
    <row r="70" spans="2:12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</row>
    <row r="71" spans="2:12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</row>
    <row r="72" spans="2:12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</row>
    <row r="73" spans="2:12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</row>
    <row r="74" spans="2:12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</row>
    <row r="75" spans="2:12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</row>
    <row r="76" spans="2:12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</row>
    <row r="77" spans="2:12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</row>
    <row r="78" spans="2:12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</row>
    <row r="79" spans="2:12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</row>
    <row r="80" spans="2:12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</row>
    <row r="81" spans="2:12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</row>
    <row r="82" spans="2:12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</row>
    <row r="83" spans="2:12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</row>
    <row r="84" spans="2:12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</row>
    <row r="85" spans="2:12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</row>
    <row r="86" spans="2:12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</row>
    <row r="87" spans="2:12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</row>
    <row r="88" spans="2:12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</row>
    <row r="89" spans="2:12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</row>
    <row r="90" spans="2:12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</row>
    <row r="91" spans="2:12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</row>
    <row r="92" spans="2:12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</row>
    <row r="93" spans="2:12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</row>
    <row r="94" spans="2:12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</row>
    <row r="95" spans="2:12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</row>
    <row r="96" spans="2:12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</row>
    <row r="97" spans="2:12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</row>
    <row r="98" spans="2:12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</row>
    <row r="99" spans="2:12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</row>
    <row r="100" spans="2:12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</row>
    <row r="101" spans="2:12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</row>
    <row r="102" spans="2:12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</row>
    <row r="103" spans="2:12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</row>
    <row r="104" spans="2:12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</row>
    <row r="105" spans="2:12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</row>
    <row r="106" spans="2:12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</row>
    <row r="107" spans="2:12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</row>
    <row r="108" spans="2:12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</row>
    <row r="109" spans="2:12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</row>
    <row r="110" spans="2:12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</row>
    <row r="111" spans="2:12">
      <c r="B111" s="100"/>
      <c r="C111" s="100"/>
      <c r="D111" s="100"/>
      <c r="E111" s="100"/>
      <c r="F111" s="100"/>
      <c r="G111" s="100"/>
      <c r="H111" s="100"/>
      <c r="I111" s="100"/>
      <c r="J111" s="100"/>
      <c r="K111" s="100"/>
      <c r="L111" s="100"/>
    </row>
    <row r="112" spans="2:12">
      <c r="B112" s="100"/>
      <c r="C112" s="100"/>
      <c r="D112" s="100"/>
      <c r="E112" s="100"/>
      <c r="F112" s="100"/>
      <c r="G112" s="100"/>
      <c r="H112" s="100"/>
      <c r="I112" s="100"/>
      <c r="J112" s="100"/>
      <c r="K112" s="100"/>
      <c r="L112" s="100"/>
    </row>
    <row r="113" spans="2:12">
      <c r="B113" s="100"/>
      <c r="C113" s="100"/>
      <c r="D113" s="100"/>
      <c r="E113" s="100"/>
      <c r="F113" s="100"/>
      <c r="G113" s="100"/>
      <c r="H113" s="100"/>
      <c r="I113" s="100"/>
      <c r="J113" s="100"/>
      <c r="K113" s="100"/>
      <c r="L113" s="100"/>
    </row>
    <row r="114" spans="2:12">
      <c r="B114" s="100"/>
      <c r="C114" s="100"/>
      <c r="D114" s="100"/>
      <c r="E114" s="100"/>
      <c r="F114" s="100"/>
      <c r="G114" s="100"/>
      <c r="H114" s="100"/>
      <c r="I114" s="100"/>
      <c r="J114" s="100"/>
      <c r="K114" s="100"/>
      <c r="L114" s="100"/>
    </row>
    <row r="115" spans="2:12">
      <c r="C115" s="1"/>
      <c r="D115" s="1"/>
      <c r="E115" s="1"/>
    </row>
    <row r="116" spans="2:12">
      <c r="C116" s="1"/>
      <c r="D116" s="1"/>
      <c r="E116" s="1"/>
    </row>
    <row r="117" spans="2:12">
      <c r="C117" s="1"/>
      <c r="D117" s="1"/>
      <c r="E117" s="1"/>
    </row>
    <row r="118" spans="2:12">
      <c r="C118" s="1"/>
      <c r="D118" s="1"/>
      <c r="E118" s="1"/>
    </row>
    <row r="119" spans="2:12">
      <c r="C119" s="1"/>
      <c r="D119" s="1"/>
      <c r="E119" s="1"/>
    </row>
    <row r="120" spans="2:12">
      <c r="C120" s="1"/>
      <c r="D120" s="1"/>
      <c r="E120" s="1"/>
    </row>
    <row r="121" spans="2:12">
      <c r="C121" s="1"/>
      <c r="D121" s="1"/>
      <c r="E121" s="1"/>
    </row>
    <row r="122" spans="2:12">
      <c r="C122" s="1"/>
      <c r="D122" s="1"/>
      <c r="E122" s="1"/>
    </row>
    <row r="123" spans="2:12">
      <c r="C123" s="1"/>
      <c r="D123" s="1"/>
      <c r="E123" s="1"/>
    </row>
    <row r="124" spans="2:12">
      <c r="C124" s="1"/>
      <c r="D124" s="1"/>
      <c r="E124" s="1"/>
    </row>
    <row r="125" spans="2:12">
      <c r="C125" s="1"/>
      <c r="D125" s="1"/>
      <c r="E125" s="1"/>
    </row>
    <row r="126" spans="2:12">
      <c r="C126" s="1"/>
      <c r="D126" s="1"/>
      <c r="E126" s="1"/>
    </row>
    <row r="127" spans="2:12">
      <c r="C127" s="1"/>
      <c r="D127" s="1"/>
      <c r="E127" s="1"/>
    </row>
    <row r="128" spans="2:12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1:XFD40 D45:XFD1048576 D41:AF44 AH41:XFD44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/>
  </sheetViews>
  <sheetFormatPr defaultColWidth="9.140625" defaultRowHeight="18"/>
  <cols>
    <col min="1" max="1" width="6.28515625" style="2" customWidth="1"/>
    <col min="2" max="2" width="32.7109375" style="2" bestFit="1" customWidth="1"/>
    <col min="3" max="3" width="38" style="2" bestFit="1" customWidth="1"/>
    <col min="4" max="4" width="5.42578125" style="2" bestFit="1" customWidth="1"/>
    <col min="5" max="5" width="5.28515625" style="2" bestFit="1" customWidth="1"/>
    <col min="6" max="6" width="12" style="1" bestFit="1" customWidth="1"/>
    <col min="7" max="7" width="7" style="1" bestFit="1" customWidth="1"/>
    <col min="8" max="8" width="10.7109375" style="1" bestFit="1" customWidth="1"/>
    <col min="9" max="9" width="8" style="1" customWidth="1"/>
    <col min="10" max="10" width="9.140625" style="1" bestFit="1" customWidth="1"/>
    <col min="11" max="11" width="9" style="3" bestFit="1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57" t="s">
        <v>181</v>
      </c>
      <c r="C1" s="78" t="s" vm="1">
        <v>254</v>
      </c>
    </row>
    <row r="2" spans="1:60">
      <c r="B2" s="57" t="s">
        <v>180</v>
      </c>
      <c r="C2" s="78" t="s">
        <v>255</v>
      </c>
    </row>
    <row r="3" spans="1:60">
      <c r="B3" s="57" t="s">
        <v>182</v>
      </c>
      <c r="C3" s="78" t="s">
        <v>256</v>
      </c>
    </row>
    <row r="4" spans="1:60">
      <c r="B4" s="57" t="s">
        <v>183</v>
      </c>
      <c r="C4" s="78">
        <v>75</v>
      </c>
    </row>
    <row r="6" spans="1:60" ht="26.25" customHeight="1">
      <c r="B6" s="163" t="s">
        <v>211</v>
      </c>
      <c r="C6" s="164"/>
      <c r="D6" s="164"/>
      <c r="E6" s="164"/>
      <c r="F6" s="164"/>
      <c r="G6" s="164"/>
      <c r="H6" s="164"/>
      <c r="I6" s="164"/>
      <c r="J6" s="164"/>
      <c r="K6" s="165"/>
      <c r="BD6" s="1" t="s">
        <v>124</v>
      </c>
      <c r="BF6" s="1" t="s">
        <v>189</v>
      </c>
      <c r="BH6" s="3" t="s">
        <v>166</v>
      </c>
    </row>
    <row r="7" spans="1:60" ht="26.25" customHeight="1">
      <c r="B7" s="163" t="s">
        <v>98</v>
      </c>
      <c r="C7" s="164"/>
      <c r="D7" s="164"/>
      <c r="E7" s="164"/>
      <c r="F7" s="164"/>
      <c r="G7" s="164"/>
      <c r="H7" s="164"/>
      <c r="I7" s="164"/>
      <c r="J7" s="164"/>
      <c r="K7" s="165"/>
      <c r="BD7" s="3" t="s">
        <v>126</v>
      </c>
      <c r="BF7" s="1" t="s">
        <v>146</v>
      </c>
      <c r="BH7" s="3" t="s">
        <v>165</v>
      </c>
    </row>
    <row r="8" spans="1:60" s="3" customFormat="1" ht="78.75">
      <c r="A8" s="2"/>
      <c r="B8" s="23" t="s">
        <v>120</v>
      </c>
      <c r="C8" s="31" t="s">
        <v>45</v>
      </c>
      <c r="D8" s="31" t="s">
        <v>123</v>
      </c>
      <c r="E8" s="31" t="s">
        <v>66</v>
      </c>
      <c r="F8" s="31" t="s">
        <v>105</v>
      </c>
      <c r="G8" s="31" t="s">
        <v>238</v>
      </c>
      <c r="H8" s="31" t="s">
        <v>237</v>
      </c>
      <c r="I8" s="31" t="s">
        <v>63</v>
      </c>
      <c r="J8" s="31" t="s">
        <v>184</v>
      </c>
      <c r="K8" s="31" t="s">
        <v>186</v>
      </c>
      <c r="BC8" s="1" t="s">
        <v>139</v>
      </c>
      <c r="BD8" s="1" t="s">
        <v>140</v>
      </c>
      <c r="BE8" s="1" t="s">
        <v>147</v>
      </c>
      <c r="BG8" s="4" t="s">
        <v>167</v>
      </c>
    </row>
    <row r="9" spans="1:60" s="3" customFormat="1" ht="18.75" customHeight="1">
      <c r="A9" s="2"/>
      <c r="B9" s="16"/>
      <c r="C9" s="17"/>
      <c r="D9" s="17"/>
      <c r="E9" s="17"/>
      <c r="F9" s="17"/>
      <c r="G9" s="17" t="s">
        <v>245</v>
      </c>
      <c r="H9" s="17"/>
      <c r="I9" s="17" t="s">
        <v>241</v>
      </c>
      <c r="J9" s="33" t="s">
        <v>20</v>
      </c>
      <c r="K9" s="58" t="s">
        <v>20</v>
      </c>
      <c r="BC9" s="1" t="s">
        <v>136</v>
      </c>
      <c r="BE9" s="1" t="s">
        <v>148</v>
      </c>
      <c r="BG9" s="4" t="s">
        <v>168</v>
      </c>
    </row>
    <row r="10" spans="1:60" s="4" customFormat="1" ht="18" customHeight="1">
      <c r="A10" s="2"/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59" t="s">
        <v>6</v>
      </c>
      <c r="J10" s="59" t="s">
        <v>7</v>
      </c>
      <c r="K10" s="59" t="s">
        <v>8</v>
      </c>
      <c r="L10" s="3"/>
      <c r="M10" s="3"/>
      <c r="N10" s="3"/>
      <c r="O10" s="3"/>
      <c r="BC10" s="1" t="s">
        <v>132</v>
      </c>
      <c r="BD10" s="3"/>
      <c r="BE10" s="1" t="s">
        <v>190</v>
      </c>
      <c r="BG10" s="1" t="s">
        <v>174</v>
      </c>
    </row>
    <row r="11" spans="1:60" s="145" customFormat="1" ht="18" customHeight="1">
      <c r="A11" s="149"/>
      <c r="B11" s="118" t="s">
        <v>49</v>
      </c>
      <c r="C11" s="119"/>
      <c r="D11" s="119"/>
      <c r="E11" s="119"/>
      <c r="F11" s="119"/>
      <c r="G11" s="120"/>
      <c r="H11" s="124"/>
      <c r="I11" s="120">
        <v>616.04654999999991</v>
      </c>
      <c r="J11" s="121">
        <v>1</v>
      </c>
      <c r="K11" s="121">
        <v>1.3337711188515715E-3</v>
      </c>
      <c r="L11" s="151"/>
      <c r="M11" s="151"/>
      <c r="N11" s="151"/>
      <c r="O11" s="151"/>
      <c r="BC11" s="146" t="s">
        <v>131</v>
      </c>
      <c r="BD11" s="151"/>
      <c r="BE11" s="146" t="s">
        <v>149</v>
      </c>
      <c r="BG11" s="146" t="s">
        <v>169</v>
      </c>
    </row>
    <row r="12" spans="1:60" s="146" customFormat="1" ht="20.25">
      <c r="A12" s="149"/>
      <c r="B12" s="122" t="s">
        <v>235</v>
      </c>
      <c r="C12" s="119"/>
      <c r="D12" s="119"/>
      <c r="E12" s="119"/>
      <c r="F12" s="119"/>
      <c r="G12" s="120"/>
      <c r="H12" s="124"/>
      <c r="I12" s="120">
        <v>616.04654999999991</v>
      </c>
      <c r="J12" s="121">
        <v>1</v>
      </c>
      <c r="K12" s="121">
        <v>1.3337711188515715E-3</v>
      </c>
      <c r="L12" s="151"/>
      <c r="M12" s="151"/>
      <c r="N12" s="151"/>
      <c r="O12" s="151"/>
      <c r="BC12" s="146" t="s">
        <v>129</v>
      </c>
      <c r="BD12" s="145"/>
      <c r="BE12" s="146" t="s">
        <v>150</v>
      </c>
      <c r="BG12" s="146" t="s">
        <v>170</v>
      </c>
    </row>
    <row r="13" spans="1:60" s="146" customFormat="1">
      <c r="A13" s="149"/>
      <c r="B13" s="83" t="s">
        <v>1572</v>
      </c>
      <c r="C13" s="84" t="s">
        <v>1573</v>
      </c>
      <c r="D13" s="97" t="s">
        <v>28</v>
      </c>
      <c r="E13" s="97" t="s">
        <v>1571</v>
      </c>
      <c r="F13" s="97" t="s">
        <v>165</v>
      </c>
      <c r="G13" s="94">
        <v>6.9999999999999991</v>
      </c>
      <c r="H13" s="96">
        <v>170080</v>
      </c>
      <c r="I13" s="94">
        <v>-26.605129999999996</v>
      </c>
      <c r="J13" s="95">
        <v>-4.3186882549703424E-2</v>
      </c>
      <c r="K13" s="95">
        <v>-5.7601416658029354E-5</v>
      </c>
      <c r="L13" s="151"/>
      <c r="M13" s="151"/>
      <c r="N13" s="151"/>
      <c r="O13" s="151"/>
      <c r="BC13" s="146" t="s">
        <v>133</v>
      </c>
      <c r="BE13" s="146" t="s">
        <v>151</v>
      </c>
      <c r="BG13" s="146" t="s">
        <v>171</v>
      </c>
    </row>
    <row r="14" spans="1:60" s="146" customFormat="1">
      <c r="A14" s="149"/>
      <c r="B14" s="83" t="s">
        <v>1574</v>
      </c>
      <c r="C14" s="84" t="s">
        <v>1575</v>
      </c>
      <c r="D14" s="97" t="s">
        <v>28</v>
      </c>
      <c r="E14" s="97" t="s">
        <v>1571</v>
      </c>
      <c r="F14" s="97" t="s">
        <v>167</v>
      </c>
      <c r="G14" s="94">
        <v>33.999999999999993</v>
      </c>
      <c r="H14" s="96">
        <v>338700</v>
      </c>
      <c r="I14" s="94">
        <v>100.26432999999999</v>
      </c>
      <c r="J14" s="95">
        <v>0.16275447042110697</v>
      </c>
      <c r="K14" s="95">
        <v>2.1707721211165486E-4</v>
      </c>
      <c r="L14" s="151"/>
      <c r="M14" s="151"/>
      <c r="N14" s="151"/>
      <c r="O14" s="151"/>
      <c r="BC14" s="146" t="s">
        <v>130</v>
      </c>
      <c r="BE14" s="146" t="s">
        <v>152</v>
      </c>
      <c r="BG14" s="146" t="s">
        <v>173</v>
      </c>
    </row>
    <row r="15" spans="1:60" s="146" customFormat="1">
      <c r="A15" s="149"/>
      <c r="B15" s="83" t="s">
        <v>1576</v>
      </c>
      <c r="C15" s="84" t="s">
        <v>1577</v>
      </c>
      <c r="D15" s="97" t="s">
        <v>28</v>
      </c>
      <c r="E15" s="97" t="s">
        <v>1571</v>
      </c>
      <c r="F15" s="97" t="s">
        <v>165</v>
      </c>
      <c r="G15" s="94">
        <v>90.999999999999986</v>
      </c>
      <c r="H15" s="96">
        <v>291900</v>
      </c>
      <c r="I15" s="94">
        <v>420.64871999999991</v>
      </c>
      <c r="J15" s="95">
        <v>0.68281969925811603</v>
      </c>
      <c r="K15" s="95">
        <v>9.1072519425339107E-4</v>
      </c>
      <c r="L15" s="151"/>
      <c r="M15" s="151"/>
      <c r="N15" s="151"/>
      <c r="O15" s="151"/>
      <c r="BC15" s="146" t="s">
        <v>141</v>
      </c>
      <c r="BE15" s="146" t="s">
        <v>191</v>
      </c>
      <c r="BG15" s="146" t="s">
        <v>175</v>
      </c>
    </row>
    <row r="16" spans="1:60" s="146" customFormat="1" ht="20.25">
      <c r="A16" s="149"/>
      <c r="B16" s="83" t="s">
        <v>1578</v>
      </c>
      <c r="C16" s="84" t="s">
        <v>1579</v>
      </c>
      <c r="D16" s="97" t="s">
        <v>28</v>
      </c>
      <c r="E16" s="97" t="s">
        <v>1571</v>
      </c>
      <c r="F16" s="97" t="s">
        <v>167</v>
      </c>
      <c r="G16" s="94">
        <v>6.9999999999999991</v>
      </c>
      <c r="H16" s="96">
        <v>12570</v>
      </c>
      <c r="I16" s="94">
        <v>-2.6454199999999997</v>
      </c>
      <c r="J16" s="95">
        <v>-4.2941884829969428E-3</v>
      </c>
      <c r="K16" s="95">
        <v>-5.7274645775263644E-6</v>
      </c>
      <c r="L16" s="151"/>
      <c r="M16" s="151"/>
      <c r="N16" s="151"/>
      <c r="O16" s="151"/>
      <c r="BC16" s="145" t="s">
        <v>127</v>
      </c>
      <c r="BD16" s="146" t="s">
        <v>142</v>
      </c>
      <c r="BE16" s="146" t="s">
        <v>153</v>
      </c>
      <c r="BG16" s="146" t="s">
        <v>176</v>
      </c>
    </row>
    <row r="17" spans="1:60" s="146" customFormat="1">
      <c r="A17" s="149"/>
      <c r="B17" s="83" t="s">
        <v>1580</v>
      </c>
      <c r="C17" s="84" t="s">
        <v>1581</v>
      </c>
      <c r="D17" s="97" t="s">
        <v>28</v>
      </c>
      <c r="E17" s="97" t="s">
        <v>1571</v>
      </c>
      <c r="F17" s="97" t="s">
        <v>175</v>
      </c>
      <c r="G17" s="94">
        <v>2.9999999999999996</v>
      </c>
      <c r="H17" s="96">
        <v>181750</v>
      </c>
      <c r="I17" s="94">
        <v>124.38404999999999</v>
      </c>
      <c r="J17" s="95">
        <v>0.20190690135347727</v>
      </c>
      <c r="K17" s="95">
        <v>2.6929759372208126E-4</v>
      </c>
      <c r="L17" s="151"/>
      <c r="M17" s="151"/>
      <c r="N17" s="151"/>
      <c r="O17" s="151"/>
      <c r="BC17" s="146" t="s">
        <v>137</v>
      </c>
      <c r="BE17" s="146" t="s">
        <v>154</v>
      </c>
      <c r="BG17" s="146" t="s">
        <v>177</v>
      </c>
    </row>
    <row r="18" spans="1:60">
      <c r="B18" s="104"/>
      <c r="C18" s="84"/>
      <c r="D18" s="84"/>
      <c r="E18" s="84"/>
      <c r="F18" s="84"/>
      <c r="G18" s="94"/>
      <c r="H18" s="96"/>
      <c r="I18" s="84"/>
      <c r="J18" s="95"/>
      <c r="K18" s="84"/>
      <c r="BD18" s="1" t="s">
        <v>125</v>
      </c>
      <c r="BF18" s="1" t="s">
        <v>155</v>
      </c>
      <c r="BH18" s="1" t="s">
        <v>28</v>
      </c>
    </row>
    <row r="19" spans="1:60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BD19" s="1" t="s">
        <v>138</v>
      </c>
      <c r="BF19" s="1" t="s">
        <v>156</v>
      </c>
    </row>
    <row r="20" spans="1:60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BD20" s="1" t="s">
        <v>143</v>
      </c>
      <c r="BF20" s="1" t="s">
        <v>157</v>
      </c>
    </row>
    <row r="21" spans="1:60">
      <c r="B21" s="136" t="s">
        <v>253</v>
      </c>
      <c r="C21" s="100"/>
      <c r="D21" s="100"/>
      <c r="E21" s="100"/>
      <c r="F21" s="100"/>
      <c r="G21" s="100"/>
      <c r="H21" s="100"/>
      <c r="I21" s="100"/>
      <c r="J21" s="100"/>
      <c r="K21" s="100"/>
      <c r="BD21" s="1" t="s">
        <v>128</v>
      </c>
      <c r="BE21" s="1" t="s">
        <v>144</v>
      </c>
      <c r="BF21" s="1" t="s">
        <v>158</v>
      </c>
    </row>
    <row r="22" spans="1:60">
      <c r="B22" s="136" t="s">
        <v>116</v>
      </c>
      <c r="C22" s="100"/>
      <c r="D22" s="100"/>
      <c r="E22" s="100"/>
      <c r="F22" s="100"/>
      <c r="G22" s="100"/>
      <c r="H22" s="100"/>
      <c r="I22" s="100"/>
      <c r="J22" s="100"/>
      <c r="K22" s="100"/>
      <c r="BD22" s="1" t="s">
        <v>134</v>
      </c>
      <c r="BF22" s="1" t="s">
        <v>159</v>
      </c>
    </row>
    <row r="23" spans="1:60">
      <c r="B23" s="136" t="s">
        <v>236</v>
      </c>
      <c r="C23" s="100"/>
      <c r="D23" s="100"/>
      <c r="E23" s="100"/>
      <c r="F23" s="100"/>
      <c r="G23" s="100"/>
      <c r="H23" s="100"/>
      <c r="I23" s="100"/>
      <c r="J23" s="100"/>
      <c r="K23" s="100"/>
      <c r="BD23" s="1" t="s">
        <v>28</v>
      </c>
      <c r="BE23" s="1" t="s">
        <v>135</v>
      </c>
      <c r="BF23" s="1" t="s">
        <v>192</v>
      </c>
    </row>
    <row r="24" spans="1:60">
      <c r="B24" s="136" t="s">
        <v>244</v>
      </c>
      <c r="C24" s="100"/>
      <c r="D24" s="100"/>
      <c r="E24" s="100"/>
      <c r="F24" s="100"/>
      <c r="G24" s="100"/>
      <c r="H24" s="100"/>
      <c r="I24" s="100"/>
      <c r="J24" s="100"/>
      <c r="K24" s="100"/>
      <c r="BF24" s="1" t="s">
        <v>195</v>
      </c>
    </row>
    <row r="25" spans="1:60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BF25" s="1" t="s">
        <v>160</v>
      </c>
    </row>
    <row r="26" spans="1:60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BF26" s="1" t="s">
        <v>161</v>
      </c>
    </row>
    <row r="27" spans="1:60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BF27" s="1" t="s">
        <v>194</v>
      </c>
    </row>
    <row r="28" spans="1:60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BF28" s="1" t="s">
        <v>162</v>
      </c>
    </row>
    <row r="29" spans="1:60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BF29" s="1" t="s">
        <v>163</v>
      </c>
    </row>
    <row r="30" spans="1:60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BF30" s="1" t="s">
        <v>193</v>
      </c>
    </row>
    <row r="31" spans="1:60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BF31" s="1" t="s">
        <v>28</v>
      </c>
    </row>
    <row r="32" spans="1:60">
      <c r="B32" s="100"/>
      <c r="C32" s="100"/>
      <c r="D32" s="100"/>
      <c r="E32" s="100"/>
      <c r="F32" s="100"/>
      <c r="G32" s="100"/>
      <c r="H32" s="100"/>
      <c r="I32" s="100"/>
      <c r="J32" s="100"/>
      <c r="K32" s="100"/>
    </row>
    <row r="33" spans="2:11">
      <c r="B33" s="100"/>
      <c r="C33" s="100"/>
      <c r="D33" s="100"/>
      <c r="E33" s="100"/>
      <c r="F33" s="100"/>
      <c r="G33" s="100"/>
      <c r="H33" s="100"/>
      <c r="I33" s="100"/>
      <c r="J33" s="100"/>
      <c r="K33" s="100"/>
    </row>
    <row r="34" spans="2:11">
      <c r="B34" s="100"/>
      <c r="C34" s="100"/>
      <c r="D34" s="100"/>
      <c r="E34" s="100"/>
      <c r="F34" s="100"/>
      <c r="G34" s="100"/>
      <c r="H34" s="100"/>
      <c r="I34" s="100"/>
      <c r="J34" s="100"/>
      <c r="K34" s="100"/>
    </row>
    <row r="35" spans="2:11">
      <c r="B35" s="100"/>
      <c r="C35" s="100"/>
      <c r="D35" s="100"/>
      <c r="E35" s="100"/>
      <c r="F35" s="100"/>
      <c r="G35" s="100"/>
      <c r="H35" s="100"/>
      <c r="I35" s="100"/>
      <c r="J35" s="100"/>
      <c r="K35" s="100"/>
    </row>
    <row r="36" spans="2:11">
      <c r="B36" s="100"/>
      <c r="C36" s="100"/>
      <c r="D36" s="100"/>
      <c r="E36" s="100"/>
      <c r="F36" s="100"/>
      <c r="G36" s="100"/>
      <c r="H36" s="100"/>
      <c r="I36" s="100"/>
      <c r="J36" s="100"/>
      <c r="K36" s="100"/>
    </row>
    <row r="37" spans="2:11">
      <c r="B37" s="100"/>
      <c r="C37" s="100"/>
      <c r="D37" s="100"/>
      <c r="E37" s="100"/>
      <c r="F37" s="100"/>
      <c r="G37" s="100"/>
      <c r="H37" s="100"/>
      <c r="I37" s="100"/>
      <c r="J37" s="100"/>
      <c r="K37" s="100"/>
    </row>
    <row r="38" spans="2:11">
      <c r="B38" s="100"/>
      <c r="C38" s="100"/>
      <c r="D38" s="100"/>
      <c r="E38" s="100"/>
      <c r="F38" s="100"/>
      <c r="G38" s="100"/>
      <c r="H38" s="100"/>
      <c r="I38" s="100"/>
      <c r="J38" s="100"/>
      <c r="K38" s="100"/>
    </row>
    <row r="39" spans="2:11">
      <c r="B39" s="100"/>
      <c r="C39" s="100"/>
      <c r="D39" s="100"/>
      <c r="E39" s="100"/>
      <c r="F39" s="100"/>
      <c r="G39" s="100"/>
      <c r="H39" s="100"/>
      <c r="I39" s="100"/>
      <c r="J39" s="100"/>
      <c r="K39" s="100"/>
    </row>
    <row r="40" spans="2:11">
      <c r="B40" s="100"/>
      <c r="C40" s="100"/>
      <c r="D40" s="100"/>
      <c r="E40" s="100"/>
      <c r="F40" s="100"/>
      <c r="G40" s="100"/>
      <c r="H40" s="100"/>
      <c r="I40" s="100"/>
      <c r="J40" s="100"/>
      <c r="K40" s="100"/>
    </row>
    <row r="41" spans="2:11">
      <c r="B41" s="100"/>
      <c r="C41" s="100"/>
      <c r="D41" s="100"/>
      <c r="E41" s="100"/>
      <c r="F41" s="100"/>
      <c r="G41" s="100"/>
      <c r="H41" s="100"/>
      <c r="I41" s="100"/>
      <c r="J41" s="100"/>
      <c r="K41" s="100"/>
    </row>
    <row r="42" spans="2:11">
      <c r="B42" s="100"/>
      <c r="C42" s="100"/>
      <c r="D42" s="100"/>
      <c r="E42" s="100"/>
      <c r="F42" s="100"/>
      <c r="G42" s="100"/>
      <c r="H42" s="100"/>
      <c r="I42" s="100"/>
      <c r="J42" s="100"/>
      <c r="K42" s="100"/>
    </row>
    <row r="43" spans="2:11">
      <c r="B43" s="100"/>
      <c r="C43" s="100"/>
      <c r="D43" s="100"/>
      <c r="E43" s="100"/>
      <c r="F43" s="100"/>
      <c r="G43" s="100"/>
      <c r="H43" s="100"/>
      <c r="I43" s="100"/>
      <c r="J43" s="100"/>
      <c r="K43" s="100"/>
    </row>
    <row r="44" spans="2:11">
      <c r="B44" s="100"/>
      <c r="C44" s="100"/>
      <c r="D44" s="100"/>
      <c r="E44" s="100"/>
      <c r="F44" s="100"/>
      <c r="G44" s="100"/>
      <c r="H44" s="100"/>
      <c r="I44" s="100"/>
      <c r="J44" s="100"/>
      <c r="K44" s="100"/>
    </row>
    <row r="45" spans="2:11">
      <c r="B45" s="100"/>
      <c r="C45" s="100"/>
      <c r="D45" s="100"/>
      <c r="E45" s="100"/>
      <c r="F45" s="100"/>
      <c r="G45" s="100"/>
      <c r="H45" s="100"/>
      <c r="I45" s="100"/>
      <c r="J45" s="100"/>
      <c r="K45" s="100"/>
    </row>
    <row r="46" spans="2:11">
      <c r="B46" s="100"/>
      <c r="C46" s="100"/>
      <c r="D46" s="100"/>
      <c r="E46" s="100"/>
      <c r="F46" s="100"/>
      <c r="G46" s="100"/>
      <c r="H46" s="100"/>
      <c r="I46" s="100"/>
      <c r="J46" s="100"/>
      <c r="K46" s="100"/>
    </row>
    <row r="47" spans="2:11">
      <c r="B47" s="100"/>
      <c r="C47" s="100"/>
      <c r="D47" s="100"/>
      <c r="E47" s="100"/>
      <c r="F47" s="100"/>
      <c r="G47" s="100"/>
      <c r="H47" s="100"/>
      <c r="I47" s="100"/>
      <c r="J47" s="100"/>
      <c r="K47" s="100"/>
    </row>
    <row r="48" spans="2:11">
      <c r="B48" s="100"/>
      <c r="C48" s="100"/>
      <c r="D48" s="100"/>
      <c r="E48" s="100"/>
      <c r="F48" s="100"/>
      <c r="G48" s="100"/>
      <c r="H48" s="100"/>
      <c r="I48" s="100"/>
      <c r="J48" s="100"/>
      <c r="K48" s="100"/>
    </row>
    <row r="49" spans="2:11">
      <c r="B49" s="100"/>
      <c r="C49" s="100"/>
      <c r="D49" s="100"/>
      <c r="E49" s="100"/>
      <c r="F49" s="100"/>
      <c r="G49" s="100"/>
      <c r="H49" s="100"/>
      <c r="I49" s="100"/>
      <c r="J49" s="100"/>
      <c r="K49" s="100"/>
    </row>
    <row r="50" spans="2:11">
      <c r="B50" s="100"/>
      <c r="C50" s="100"/>
      <c r="D50" s="100"/>
      <c r="E50" s="100"/>
      <c r="F50" s="100"/>
      <c r="G50" s="100"/>
      <c r="H50" s="100"/>
      <c r="I50" s="100"/>
      <c r="J50" s="100"/>
      <c r="K50" s="100"/>
    </row>
    <row r="51" spans="2:11">
      <c r="B51" s="100"/>
      <c r="C51" s="100"/>
      <c r="D51" s="100"/>
      <c r="E51" s="100"/>
      <c r="F51" s="100"/>
      <c r="G51" s="100"/>
      <c r="H51" s="100"/>
      <c r="I51" s="100"/>
      <c r="J51" s="100"/>
      <c r="K51" s="100"/>
    </row>
    <row r="52" spans="2:11">
      <c r="B52" s="100"/>
      <c r="C52" s="100"/>
      <c r="D52" s="100"/>
      <c r="E52" s="100"/>
      <c r="F52" s="100"/>
      <c r="G52" s="100"/>
      <c r="H52" s="100"/>
      <c r="I52" s="100"/>
      <c r="J52" s="100"/>
      <c r="K52" s="100"/>
    </row>
    <row r="53" spans="2:11">
      <c r="B53" s="100"/>
      <c r="C53" s="100"/>
      <c r="D53" s="100"/>
      <c r="E53" s="100"/>
      <c r="F53" s="100"/>
      <c r="G53" s="100"/>
      <c r="H53" s="100"/>
      <c r="I53" s="100"/>
      <c r="J53" s="100"/>
      <c r="K53" s="100"/>
    </row>
    <row r="54" spans="2:11">
      <c r="B54" s="100"/>
      <c r="C54" s="100"/>
      <c r="D54" s="100"/>
      <c r="E54" s="100"/>
      <c r="F54" s="100"/>
      <c r="G54" s="100"/>
      <c r="H54" s="100"/>
      <c r="I54" s="100"/>
      <c r="J54" s="100"/>
      <c r="K54" s="100"/>
    </row>
    <row r="55" spans="2:11">
      <c r="B55" s="100"/>
      <c r="C55" s="100"/>
      <c r="D55" s="100"/>
      <c r="E55" s="100"/>
      <c r="F55" s="100"/>
      <c r="G55" s="100"/>
      <c r="H55" s="100"/>
      <c r="I55" s="100"/>
      <c r="J55" s="100"/>
      <c r="K55" s="100"/>
    </row>
    <row r="56" spans="2:11">
      <c r="B56" s="100"/>
      <c r="C56" s="100"/>
      <c r="D56" s="100"/>
      <c r="E56" s="100"/>
      <c r="F56" s="100"/>
      <c r="G56" s="100"/>
      <c r="H56" s="100"/>
      <c r="I56" s="100"/>
      <c r="J56" s="100"/>
      <c r="K56" s="100"/>
    </row>
    <row r="57" spans="2:11">
      <c r="B57" s="100"/>
      <c r="C57" s="100"/>
      <c r="D57" s="100"/>
      <c r="E57" s="100"/>
      <c r="F57" s="100"/>
      <c r="G57" s="100"/>
      <c r="H57" s="100"/>
      <c r="I57" s="100"/>
      <c r="J57" s="100"/>
      <c r="K57" s="100"/>
    </row>
    <row r="58" spans="2:11">
      <c r="B58" s="100"/>
      <c r="C58" s="100"/>
      <c r="D58" s="100"/>
      <c r="E58" s="100"/>
      <c r="F58" s="100"/>
      <c r="G58" s="100"/>
      <c r="H58" s="100"/>
      <c r="I58" s="100"/>
      <c r="J58" s="100"/>
      <c r="K58" s="100"/>
    </row>
    <row r="59" spans="2:11">
      <c r="B59" s="100"/>
      <c r="C59" s="100"/>
      <c r="D59" s="100"/>
      <c r="E59" s="100"/>
      <c r="F59" s="100"/>
      <c r="G59" s="100"/>
      <c r="H59" s="100"/>
      <c r="I59" s="100"/>
      <c r="J59" s="100"/>
      <c r="K59" s="100"/>
    </row>
    <row r="60" spans="2:11">
      <c r="B60" s="100"/>
      <c r="C60" s="100"/>
      <c r="D60" s="100"/>
      <c r="E60" s="100"/>
      <c r="F60" s="100"/>
      <c r="G60" s="100"/>
      <c r="H60" s="100"/>
      <c r="I60" s="100"/>
      <c r="J60" s="100"/>
      <c r="K60" s="100"/>
    </row>
    <row r="61" spans="2:11">
      <c r="B61" s="100"/>
      <c r="C61" s="100"/>
      <c r="D61" s="100"/>
      <c r="E61" s="100"/>
      <c r="F61" s="100"/>
      <c r="G61" s="100"/>
      <c r="H61" s="100"/>
      <c r="I61" s="100"/>
      <c r="J61" s="100"/>
      <c r="K61" s="100"/>
    </row>
    <row r="62" spans="2:11">
      <c r="B62" s="100"/>
      <c r="C62" s="100"/>
      <c r="D62" s="100"/>
      <c r="E62" s="100"/>
      <c r="F62" s="100"/>
      <c r="G62" s="100"/>
      <c r="H62" s="100"/>
      <c r="I62" s="100"/>
      <c r="J62" s="100"/>
      <c r="K62" s="100"/>
    </row>
    <row r="63" spans="2:11">
      <c r="B63" s="100"/>
      <c r="C63" s="100"/>
      <c r="D63" s="100"/>
      <c r="E63" s="100"/>
      <c r="F63" s="100"/>
      <c r="G63" s="100"/>
      <c r="H63" s="100"/>
      <c r="I63" s="100"/>
      <c r="J63" s="100"/>
      <c r="K63" s="100"/>
    </row>
    <row r="64" spans="2:11">
      <c r="B64" s="100"/>
      <c r="C64" s="100"/>
      <c r="D64" s="100"/>
      <c r="E64" s="100"/>
      <c r="F64" s="100"/>
      <c r="G64" s="100"/>
      <c r="H64" s="100"/>
      <c r="I64" s="100"/>
      <c r="J64" s="100"/>
      <c r="K64" s="100"/>
    </row>
    <row r="65" spans="2:11">
      <c r="B65" s="100"/>
      <c r="C65" s="100"/>
      <c r="D65" s="100"/>
      <c r="E65" s="100"/>
      <c r="F65" s="100"/>
      <c r="G65" s="100"/>
      <c r="H65" s="100"/>
      <c r="I65" s="100"/>
      <c r="J65" s="100"/>
      <c r="K65" s="100"/>
    </row>
    <row r="66" spans="2:11">
      <c r="B66" s="100"/>
      <c r="C66" s="100"/>
      <c r="D66" s="100"/>
      <c r="E66" s="100"/>
      <c r="F66" s="100"/>
      <c r="G66" s="100"/>
      <c r="H66" s="100"/>
      <c r="I66" s="100"/>
      <c r="J66" s="100"/>
      <c r="K66" s="100"/>
    </row>
    <row r="67" spans="2:11">
      <c r="B67" s="100"/>
      <c r="C67" s="100"/>
      <c r="D67" s="100"/>
      <c r="E67" s="100"/>
      <c r="F67" s="100"/>
      <c r="G67" s="100"/>
      <c r="H67" s="100"/>
      <c r="I67" s="100"/>
      <c r="J67" s="100"/>
      <c r="K67" s="100"/>
    </row>
    <row r="68" spans="2:11">
      <c r="B68" s="100"/>
      <c r="C68" s="100"/>
      <c r="D68" s="100"/>
      <c r="E68" s="100"/>
      <c r="F68" s="100"/>
      <c r="G68" s="100"/>
      <c r="H68" s="100"/>
      <c r="I68" s="100"/>
      <c r="J68" s="100"/>
      <c r="K68" s="100"/>
    </row>
    <row r="69" spans="2:11">
      <c r="B69" s="100"/>
      <c r="C69" s="100"/>
      <c r="D69" s="100"/>
      <c r="E69" s="100"/>
      <c r="F69" s="100"/>
      <c r="G69" s="100"/>
      <c r="H69" s="100"/>
      <c r="I69" s="100"/>
      <c r="J69" s="100"/>
      <c r="K69" s="100"/>
    </row>
    <row r="70" spans="2:11">
      <c r="B70" s="100"/>
      <c r="C70" s="100"/>
      <c r="D70" s="100"/>
      <c r="E70" s="100"/>
      <c r="F70" s="100"/>
      <c r="G70" s="100"/>
      <c r="H70" s="100"/>
      <c r="I70" s="100"/>
      <c r="J70" s="100"/>
      <c r="K70" s="100"/>
    </row>
    <row r="71" spans="2:11">
      <c r="B71" s="100"/>
      <c r="C71" s="100"/>
      <c r="D71" s="100"/>
      <c r="E71" s="100"/>
      <c r="F71" s="100"/>
      <c r="G71" s="100"/>
      <c r="H71" s="100"/>
      <c r="I71" s="100"/>
      <c r="J71" s="100"/>
      <c r="K71" s="100"/>
    </row>
    <row r="72" spans="2:11">
      <c r="B72" s="100"/>
      <c r="C72" s="100"/>
      <c r="D72" s="100"/>
      <c r="E72" s="100"/>
      <c r="F72" s="100"/>
      <c r="G72" s="100"/>
      <c r="H72" s="100"/>
      <c r="I72" s="100"/>
      <c r="J72" s="100"/>
      <c r="K72" s="100"/>
    </row>
    <row r="73" spans="2:11">
      <c r="B73" s="100"/>
      <c r="C73" s="100"/>
      <c r="D73" s="100"/>
      <c r="E73" s="100"/>
      <c r="F73" s="100"/>
      <c r="G73" s="100"/>
      <c r="H73" s="100"/>
      <c r="I73" s="100"/>
      <c r="J73" s="100"/>
      <c r="K73" s="100"/>
    </row>
    <row r="74" spans="2:11">
      <c r="B74" s="100"/>
      <c r="C74" s="100"/>
      <c r="D74" s="100"/>
      <c r="E74" s="100"/>
      <c r="F74" s="100"/>
      <c r="G74" s="100"/>
      <c r="H74" s="100"/>
      <c r="I74" s="100"/>
      <c r="J74" s="100"/>
      <c r="K74" s="100"/>
    </row>
    <row r="75" spans="2:11">
      <c r="B75" s="100"/>
      <c r="C75" s="100"/>
      <c r="D75" s="100"/>
      <c r="E75" s="100"/>
      <c r="F75" s="100"/>
      <c r="G75" s="100"/>
      <c r="H75" s="100"/>
      <c r="I75" s="100"/>
      <c r="J75" s="100"/>
      <c r="K75" s="100"/>
    </row>
    <row r="76" spans="2:11">
      <c r="B76" s="100"/>
      <c r="C76" s="100"/>
      <c r="D76" s="100"/>
      <c r="E76" s="100"/>
      <c r="F76" s="100"/>
      <c r="G76" s="100"/>
      <c r="H76" s="100"/>
      <c r="I76" s="100"/>
      <c r="J76" s="100"/>
      <c r="K76" s="100"/>
    </row>
    <row r="77" spans="2:11">
      <c r="B77" s="100"/>
      <c r="C77" s="100"/>
      <c r="D77" s="100"/>
      <c r="E77" s="100"/>
      <c r="F77" s="100"/>
      <c r="G77" s="100"/>
      <c r="H77" s="100"/>
      <c r="I77" s="100"/>
      <c r="J77" s="100"/>
      <c r="K77" s="100"/>
    </row>
    <row r="78" spans="2:11">
      <c r="B78" s="100"/>
      <c r="C78" s="100"/>
      <c r="D78" s="100"/>
      <c r="E78" s="100"/>
      <c r="F78" s="100"/>
      <c r="G78" s="100"/>
      <c r="H78" s="100"/>
      <c r="I78" s="100"/>
      <c r="J78" s="100"/>
      <c r="K78" s="100"/>
    </row>
    <row r="79" spans="2:11">
      <c r="B79" s="100"/>
      <c r="C79" s="100"/>
      <c r="D79" s="100"/>
      <c r="E79" s="100"/>
      <c r="F79" s="100"/>
      <c r="G79" s="100"/>
      <c r="H79" s="100"/>
      <c r="I79" s="100"/>
      <c r="J79" s="100"/>
      <c r="K79" s="100"/>
    </row>
    <row r="80" spans="2:11">
      <c r="B80" s="100"/>
      <c r="C80" s="100"/>
      <c r="D80" s="100"/>
      <c r="E80" s="100"/>
      <c r="F80" s="100"/>
      <c r="G80" s="100"/>
      <c r="H80" s="100"/>
      <c r="I80" s="100"/>
      <c r="J80" s="100"/>
      <c r="K80" s="100"/>
    </row>
    <row r="81" spans="2:11">
      <c r="B81" s="100"/>
      <c r="C81" s="100"/>
      <c r="D81" s="100"/>
      <c r="E81" s="100"/>
      <c r="F81" s="100"/>
      <c r="G81" s="100"/>
      <c r="H81" s="100"/>
      <c r="I81" s="100"/>
      <c r="J81" s="100"/>
      <c r="K81" s="100"/>
    </row>
    <row r="82" spans="2:11">
      <c r="B82" s="100"/>
      <c r="C82" s="100"/>
      <c r="D82" s="100"/>
      <c r="E82" s="100"/>
      <c r="F82" s="100"/>
      <c r="G82" s="100"/>
      <c r="H82" s="100"/>
      <c r="I82" s="100"/>
      <c r="J82" s="100"/>
      <c r="K82" s="100"/>
    </row>
    <row r="83" spans="2:11">
      <c r="B83" s="100"/>
      <c r="C83" s="100"/>
      <c r="D83" s="100"/>
      <c r="E83" s="100"/>
      <c r="F83" s="100"/>
      <c r="G83" s="100"/>
      <c r="H83" s="100"/>
      <c r="I83" s="100"/>
      <c r="J83" s="100"/>
      <c r="K83" s="100"/>
    </row>
    <row r="84" spans="2:11">
      <c r="B84" s="100"/>
      <c r="C84" s="100"/>
      <c r="D84" s="100"/>
      <c r="E84" s="100"/>
      <c r="F84" s="100"/>
      <c r="G84" s="100"/>
      <c r="H84" s="100"/>
      <c r="I84" s="100"/>
      <c r="J84" s="100"/>
      <c r="K84" s="100"/>
    </row>
    <row r="85" spans="2:11">
      <c r="B85" s="100"/>
      <c r="C85" s="100"/>
      <c r="D85" s="100"/>
      <c r="E85" s="100"/>
      <c r="F85" s="100"/>
      <c r="G85" s="100"/>
      <c r="H85" s="100"/>
      <c r="I85" s="100"/>
      <c r="J85" s="100"/>
      <c r="K85" s="100"/>
    </row>
    <row r="86" spans="2:11">
      <c r="B86" s="100"/>
      <c r="C86" s="100"/>
      <c r="D86" s="100"/>
      <c r="E86" s="100"/>
      <c r="F86" s="100"/>
      <c r="G86" s="100"/>
      <c r="H86" s="100"/>
      <c r="I86" s="100"/>
      <c r="J86" s="100"/>
      <c r="K86" s="100"/>
    </row>
    <row r="87" spans="2:11">
      <c r="B87" s="100"/>
      <c r="C87" s="100"/>
      <c r="D87" s="100"/>
      <c r="E87" s="100"/>
      <c r="F87" s="100"/>
      <c r="G87" s="100"/>
      <c r="H87" s="100"/>
      <c r="I87" s="100"/>
      <c r="J87" s="100"/>
      <c r="K87" s="100"/>
    </row>
    <row r="88" spans="2:11">
      <c r="B88" s="100"/>
      <c r="C88" s="100"/>
      <c r="D88" s="100"/>
      <c r="E88" s="100"/>
      <c r="F88" s="100"/>
      <c r="G88" s="100"/>
      <c r="H88" s="100"/>
      <c r="I88" s="100"/>
      <c r="J88" s="100"/>
      <c r="K88" s="100"/>
    </row>
    <row r="89" spans="2:11">
      <c r="B89" s="100"/>
      <c r="C89" s="100"/>
      <c r="D89" s="100"/>
      <c r="E89" s="100"/>
      <c r="F89" s="100"/>
      <c r="G89" s="100"/>
      <c r="H89" s="100"/>
      <c r="I89" s="100"/>
      <c r="J89" s="100"/>
      <c r="K89" s="100"/>
    </row>
    <row r="90" spans="2:11">
      <c r="B90" s="100"/>
      <c r="C90" s="100"/>
      <c r="D90" s="100"/>
      <c r="E90" s="100"/>
      <c r="F90" s="100"/>
      <c r="G90" s="100"/>
      <c r="H90" s="100"/>
      <c r="I90" s="100"/>
      <c r="J90" s="100"/>
      <c r="K90" s="100"/>
    </row>
    <row r="91" spans="2:11">
      <c r="B91" s="100"/>
      <c r="C91" s="100"/>
      <c r="D91" s="100"/>
      <c r="E91" s="100"/>
      <c r="F91" s="100"/>
      <c r="G91" s="100"/>
      <c r="H91" s="100"/>
      <c r="I91" s="100"/>
      <c r="J91" s="100"/>
      <c r="K91" s="100"/>
    </row>
    <row r="92" spans="2:11">
      <c r="B92" s="100"/>
      <c r="C92" s="100"/>
      <c r="D92" s="100"/>
      <c r="E92" s="100"/>
      <c r="F92" s="100"/>
      <c r="G92" s="100"/>
      <c r="H92" s="100"/>
      <c r="I92" s="100"/>
      <c r="J92" s="100"/>
      <c r="K92" s="100"/>
    </row>
    <row r="93" spans="2:11">
      <c r="B93" s="100"/>
      <c r="C93" s="100"/>
      <c r="D93" s="100"/>
      <c r="E93" s="100"/>
      <c r="F93" s="100"/>
      <c r="G93" s="100"/>
      <c r="H93" s="100"/>
      <c r="I93" s="100"/>
      <c r="J93" s="100"/>
      <c r="K93" s="100"/>
    </row>
    <row r="94" spans="2:11">
      <c r="B94" s="100"/>
      <c r="C94" s="100"/>
      <c r="D94" s="100"/>
      <c r="E94" s="100"/>
      <c r="F94" s="100"/>
      <c r="G94" s="100"/>
      <c r="H94" s="100"/>
      <c r="I94" s="100"/>
      <c r="J94" s="100"/>
      <c r="K94" s="100"/>
    </row>
    <row r="95" spans="2:11">
      <c r="B95" s="100"/>
      <c r="C95" s="100"/>
      <c r="D95" s="100"/>
      <c r="E95" s="100"/>
      <c r="F95" s="100"/>
      <c r="G95" s="100"/>
      <c r="H95" s="100"/>
      <c r="I95" s="100"/>
      <c r="J95" s="100"/>
      <c r="K95" s="100"/>
    </row>
    <row r="96" spans="2:11">
      <c r="B96" s="100"/>
      <c r="C96" s="100"/>
      <c r="D96" s="100"/>
      <c r="E96" s="100"/>
      <c r="F96" s="100"/>
      <c r="G96" s="100"/>
      <c r="H96" s="100"/>
      <c r="I96" s="100"/>
      <c r="J96" s="100"/>
      <c r="K96" s="100"/>
    </row>
    <row r="97" spans="2:11">
      <c r="B97" s="100"/>
      <c r="C97" s="100"/>
      <c r="D97" s="100"/>
      <c r="E97" s="100"/>
      <c r="F97" s="100"/>
      <c r="G97" s="100"/>
      <c r="H97" s="100"/>
      <c r="I97" s="100"/>
      <c r="J97" s="100"/>
      <c r="K97" s="100"/>
    </row>
    <row r="98" spans="2:11">
      <c r="B98" s="100"/>
      <c r="C98" s="100"/>
      <c r="D98" s="100"/>
      <c r="E98" s="100"/>
      <c r="F98" s="100"/>
      <c r="G98" s="100"/>
      <c r="H98" s="100"/>
      <c r="I98" s="100"/>
      <c r="J98" s="100"/>
      <c r="K98" s="100"/>
    </row>
    <row r="99" spans="2:11">
      <c r="B99" s="100"/>
      <c r="C99" s="100"/>
      <c r="D99" s="100"/>
      <c r="E99" s="100"/>
      <c r="F99" s="100"/>
      <c r="G99" s="100"/>
      <c r="H99" s="100"/>
      <c r="I99" s="100"/>
      <c r="J99" s="100"/>
      <c r="K99" s="100"/>
    </row>
    <row r="100" spans="2:11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</row>
    <row r="101" spans="2:11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</row>
    <row r="102" spans="2:11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</row>
    <row r="103" spans="2:11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</row>
    <row r="104" spans="2:11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</row>
    <row r="105" spans="2:11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</row>
    <row r="106" spans="2:11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</row>
    <row r="107" spans="2:11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</row>
    <row r="108" spans="2:11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</row>
    <row r="109" spans="2:11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</row>
    <row r="110" spans="2:11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</row>
    <row r="111" spans="2:11">
      <c r="B111" s="100"/>
      <c r="C111" s="100"/>
      <c r="D111" s="100"/>
      <c r="E111" s="100"/>
      <c r="F111" s="100"/>
      <c r="G111" s="100"/>
      <c r="H111" s="100"/>
      <c r="I111" s="100"/>
      <c r="J111" s="100"/>
      <c r="K111" s="100"/>
    </row>
    <row r="112" spans="2:11">
      <c r="B112" s="100"/>
      <c r="C112" s="100"/>
      <c r="D112" s="100"/>
      <c r="E112" s="100"/>
      <c r="F112" s="100"/>
      <c r="G112" s="100"/>
      <c r="H112" s="100"/>
      <c r="I112" s="100"/>
      <c r="J112" s="100"/>
      <c r="K112" s="100"/>
    </row>
    <row r="113" spans="2:11">
      <c r="B113" s="100"/>
      <c r="C113" s="100"/>
      <c r="D113" s="100"/>
      <c r="E113" s="100"/>
      <c r="F113" s="100"/>
      <c r="G113" s="100"/>
      <c r="H113" s="100"/>
      <c r="I113" s="100"/>
      <c r="J113" s="100"/>
      <c r="K113" s="100"/>
    </row>
    <row r="114" spans="2:11">
      <c r="B114" s="100"/>
      <c r="C114" s="100"/>
      <c r="D114" s="100"/>
      <c r="E114" s="100"/>
      <c r="F114" s="100"/>
      <c r="G114" s="100"/>
      <c r="H114" s="100"/>
      <c r="I114" s="100"/>
      <c r="J114" s="100"/>
      <c r="K114" s="100"/>
    </row>
    <row r="115" spans="2:11">
      <c r="B115" s="100"/>
      <c r="C115" s="100"/>
      <c r="D115" s="100"/>
      <c r="E115" s="100"/>
      <c r="F115" s="100"/>
      <c r="G115" s="100"/>
      <c r="H115" s="100"/>
      <c r="I115" s="100"/>
      <c r="J115" s="100"/>
      <c r="K115" s="100"/>
    </row>
    <row r="116" spans="2:11">
      <c r="B116" s="100"/>
      <c r="C116" s="100"/>
      <c r="D116" s="100"/>
      <c r="E116" s="100"/>
      <c r="F116" s="100"/>
      <c r="G116" s="100"/>
      <c r="H116" s="100"/>
      <c r="I116" s="100"/>
      <c r="J116" s="100"/>
      <c r="K116" s="100"/>
    </row>
    <row r="117" spans="2:11">
      <c r="B117" s="100"/>
      <c r="C117" s="100"/>
      <c r="D117" s="100"/>
      <c r="E117" s="100"/>
      <c r="F117" s="100"/>
      <c r="G117" s="100"/>
      <c r="H117" s="100"/>
      <c r="I117" s="100"/>
      <c r="J117" s="100"/>
      <c r="K117" s="100"/>
    </row>
    <row r="118" spans="2:11">
      <c r="C118" s="3"/>
      <c r="D118" s="3"/>
      <c r="E118" s="3"/>
      <c r="F118" s="3"/>
      <c r="G118" s="3"/>
      <c r="H118" s="3"/>
    </row>
    <row r="119" spans="2:11">
      <c r="C119" s="3"/>
      <c r="D119" s="3"/>
      <c r="E119" s="3"/>
      <c r="F119" s="3"/>
      <c r="G119" s="3"/>
      <c r="H119" s="3"/>
    </row>
    <row r="120" spans="2:11">
      <c r="C120" s="3"/>
      <c r="D120" s="3"/>
      <c r="E120" s="3"/>
      <c r="F120" s="3"/>
      <c r="G120" s="3"/>
      <c r="H120" s="3"/>
    </row>
    <row r="121" spans="2:11">
      <c r="C121" s="3"/>
      <c r="D121" s="3"/>
      <c r="E121" s="3"/>
      <c r="F121" s="3"/>
      <c r="G121" s="3"/>
      <c r="H121" s="3"/>
    </row>
    <row r="122" spans="2:11">
      <c r="C122" s="3"/>
      <c r="D122" s="3"/>
      <c r="E122" s="3"/>
      <c r="F122" s="3"/>
      <c r="G122" s="3"/>
      <c r="H122" s="3"/>
    </row>
    <row r="123" spans="2:11">
      <c r="C123" s="3"/>
      <c r="D123" s="3"/>
      <c r="E123" s="3"/>
      <c r="F123" s="3"/>
      <c r="G123" s="3"/>
      <c r="H123" s="3"/>
    </row>
    <row r="124" spans="2:11">
      <c r="C124" s="3"/>
      <c r="D124" s="3"/>
      <c r="E124" s="3"/>
      <c r="F124" s="3"/>
      <c r="G124" s="3"/>
      <c r="H124" s="3"/>
    </row>
    <row r="125" spans="2:11">
      <c r="C125" s="3"/>
      <c r="D125" s="3"/>
      <c r="E125" s="3"/>
      <c r="F125" s="3"/>
      <c r="G125" s="3"/>
      <c r="H125" s="3"/>
    </row>
    <row r="126" spans="2:11">
      <c r="C126" s="3"/>
      <c r="D126" s="3"/>
      <c r="E126" s="3"/>
      <c r="F126" s="3"/>
      <c r="G126" s="3"/>
      <c r="H126" s="3"/>
    </row>
    <row r="127" spans="2:11">
      <c r="C127" s="3"/>
      <c r="D127" s="3"/>
      <c r="E127" s="3"/>
      <c r="F127" s="3"/>
      <c r="G127" s="3"/>
      <c r="H127" s="3"/>
    </row>
    <row r="128" spans="2:11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C5:C1048576 A1:B1048576 D1:XFD17 D22:XFD1048576 D18:AF21 AH18:XFD21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B1:CC114"/>
  <sheetViews>
    <sheetView rightToLeft="1" workbookViewId="0"/>
  </sheetViews>
  <sheetFormatPr defaultColWidth="9.140625" defaultRowHeight="18"/>
  <cols>
    <col min="1" max="1" width="6.28515625" style="1" customWidth="1"/>
    <col min="2" max="2" width="53.28515625" style="2" bestFit="1" customWidth="1"/>
    <col min="3" max="3" width="38" style="2" bestFit="1" customWidth="1"/>
    <col min="4" max="4" width="6.28515625" style="2" bestFit="1" customWidth="1"/>
    <col min="5" max="5" width="7" style="1" bestFit="1" customWidth="1"/>
    <col min="6" max="6" width="11.140625" style="1" bestFit="1" customWidth="1"/>
    <col min="7" max="7" width="7.140625" style="1" bestFit="1" customWidth="1"/>
    <col min="8" max="8" width="5.140625" style="1" bestFit="1" customWidth="1"/>
    <col min="9" max="9" width="9" style="1" bestFit="1" customWidth="1"/>
    <col min="10" max="10" width="6.85546875" style="1" bestFit="1" customWidth="1"/>
    <col min="11" max="11" width="7.5703125" style="1" bestFit="1" customWidth="1"/>
    <col min="12" max="12" width="11.28515625" style="1" bestFit="1" customWidth="1"/>
    <col min="13" max="13" width="7.28515625" style="1" bestFit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57" t="s">
        <v>181</v>
      </c>
      <c r="C1" s="78" t="s" vm="1">
        <v>254</v>
      </c>
    </row>
    <row r="2" spans="2:81">
      <c r="B2" s="57" t="s">
        <v>180</v>
      </c>
      <c r="C2" s="78" t="s">
        <v>255</v>
      </c>
    </row>
    <row r="3" spans="2:81">
      <c r="B3" s="57" t="s">
        <v>182</v>
      </c>
      <c r="C3" s="78" t="s">
        <v>256</v>
      </c>
      <c r="E3" s="2"/>
    </row>
    <row r="4" spans="2:81">
      <c r="B4" s="57" t="s">
        <v>183</v>
      </c>
      <c r="C4" s="78">
        <v>75</v>
      </c>
    </row>
    <row r="6" spans="2:81" ht="26.25" customHeight="1">
      <c r="B6" s="163" t="s">
        <v>211</v>
      </c>
      <c r="C6" s="164"/>
      <c r="D6" s="164"/>
      <c r="E6" s="164"/>
      <c r="F6" s="164"/>
      <c r="G6" s="164"/>
      <c r="H6" s="164"/>
      <c r="I6" s="164"/>
      <c r="J6" s="164"/>
      <c r="K6" s="164"/>
      <c r="L6" s="164"/>
      <c r="M6" s="164"/>
      <c r="N6" s="164"/>
      <c r="O6" s="164"/>
      <c r="P6" s="164"/>
      <c r="Q6" s="165"/>
    </row>
    <row r="7" spans="2:81" ht="26.25" customHeight="1">
      <c r="B7" s="163" t="s">
        <v>99</v>
      </c>
      <c r="C7" s="164"/>
      <c r="D7" s="164"/>
      <c r="E7" s="164"/>
      <c r="F7" s="164"/>
      <c r="G7" s="164"/>
      <c r="H7" s="164"/>
      <c r="I7" s="164"/>
      <c r="J7" s="164"/>
      <c r="K7" s="164"/>
      <c r="L7" s="164"/>
      <c r="M7" s="164"/>
      <c r="N7" s="164"/>
      <c r="O7" s="164"/>
      <c r="P7" s="164"/>
      <c r="Q7" s="165"/>
    </row>
    <row r="8" spans="2:81" s="3" customFormat="1" ht="47.25">
      <c r="B8" s="23" t="s">
        <v>120</v>
      </c>
      <c r="C8" s="31" t="s">
        <v>45</v>
      </c>
      <c r="D8" s="14" t="s">
        <v>51</v>
      </c>
      <c r="E8" s="31" t="s">
        <v>15</v>
      </c>
      <c r="F8" s="31" t="s">
        <v>67</v>
      </c>
      <c r="G8" s="31" t="s">
        <v>106</v>
      </c>
      <c r="H8" s="31" t="s">
        <v>18</v>
      </c>
      <c r="I8" s="31" t="s">
        <v>105</v>
      </c>
      <c r="J8" s="31" t="s">
        <v>17</v>
      </c>
      <c r="K8" s="31" t="s">
        <v>19</v>
      </c>
      <c r="L8" s="31" t="s">
        <v>238</v>
      </c>
      <c r="M8" s="31" t="s">
        <v>237</v>
      </c>
      <c r="N8" s="31" t="s">
        <v>63</v>
      </c>
      <c r="O8" s="31" t="s">
        <v>60</v>
      </c>
      <c r="P8" s="31" t="s">
        <v>184</v>
      </c>
      <c r="Q8" s="32" t="s">
        <v>186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6"/>
      <c r="C9" s="17"/>
      <c r="D9" s="17"/>
      <c r="E9" s="33"/>
      <c r="F9" s="33"/>
      <c r="G9" s="33" t="s">
        <v>22</v>
      </c>
      <c r="H9" s="33" t="s">
        <v>21</v>
      </c>
      <c r="I9" s="33"/>
      <c r="J9" s="33" t="s">
        <v>20</v>
      </c>
      <c r="K9" s="33" t="s">
        <v>20</v>
      </c>
      <c r="L9" s="33" t="s">
        <v>245</v>
      </c>
      <c r="M9" s="33"/>
      <c r="N9" s="33" t="s">
        <v>241</v>
      </c>
      <c r="O9" s="33" t="s">
        <v>20</v>
      </c>
      <c r="P9" s="33" t="s">
        <v>20</v>
      </c>
      <c r="Q9" s="34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117</v>
      </c>
      <c r="R10" s="1"/>
      <c r="S10" s="1"/>
      <c r="T10" s="1"/>
      <c r="U10" s="1"/>
      <c r="V10" s="1"/>
      <c r="W10" s="1"/>
      <c r="X10" s="1"/>
    </row>
    <row r="11" spans="2:81" s="145" customFormat="1" ht="18" customHeight="1">
      <c r="B11" s="105" t="s">
        <v>1783</v>
      </c>
      <c r="C11" s="100"/>
      <c r="D11" s="100"/>
      <c r="E11" s="100"/>
      <c r="F11" s="100"/>
      <c r="G11" s="100"/>
      <c r="H11" s="120">
        <v>4.03</v>
      </c>
      <c r="I11" s="100"/>
      <c r="J11" s="100"/>
      <c r="K11" s="155">
        <v>3.4999999999999996E-3</v>
      </c>
      <c r="L11" s="100"/>
      <c r="M11" s="100"/>
      <c r="N11" s="120">
        <v>974.05591999999979</v>
      </c>
      <c r="O11" s="100"/>
      <c r="P11" s="155">
        <v>1</v>
      </c>
      <c r="Q11" s="155">
        <v>2.1088790355897565E-3</v>
      </c>
      <c r="R11" s="146"/>
      <c r="S11" s="146"/>
      <c r="T11" s="146"/>
      <c r="U11" s="146"/>
      <c r="V11" s="146"/>
      <c r="W11" s="146"/>
      <c r="X11" s="146"/>
    </row>
    <row r="12" spans="2:81" s="145" customFormat="1" ht="18" customHeight="1">
      <c r="B12" s="81" t="s">
        <v>234</v>
      </c>
      <c r="C12" s="100"/>
      <c r="D12" s="100"/>
      <c r="E12" s="100"/>
      <c r="F12" s="100"/>
      <c r="G12" s="100"/>
      <c r="H12" s="120">
        <v>4.03</v>
      </c>
      <c r="I12" s="100"/>
      <c r="J12" s="100"/>
      <c r="K12" s="155">
        <v>3.4999999999999996E-3</v>
      </c>
      <c r="L12" s="100"/>
      <c r="M12" s="100"/>
      <c r="N12" s="120">
        <v>974.05591999999979</v>
      </c>
      <c r="O12" s="100"/>
      <c r="P12" s="155">
        <v>1</v>
      </c>
      <c r="Q12" s="155">
        <v>2.1088790355897565E-3</v>
      </c>
      <c r="R12" s="146"/>
      <c r="S12" s="146"/>
      <c r="T12" s="146"/>
      <c r="U12" s="146"/>
      <c r="V12" s="146"/>
      <c r="W12" s="146"/>
      <c r="X12" s="146"/>
    </row>
    <row r="13" spans="2:81" s="145" customFormat="1" ht="18" customHeight="1">
      <c r="B13" s="101" t="s">
        <v>1784</v>
      </c>
      <c r="C13" s="100"/>
      <c r="D13" s="100"/>
      <c r="E13" s="100"/>
      <c r="F13" s="100"/>
      <c r="G13" s="100"/>
      <c r="H13" s="120">
        <v>4.03</v>
      </c>
      <c r="I13" s="100"/>
      <c r="J13" s="100"/>
      <c r="K13" s="155">
        <v>3.4999999999999996E-3</v>
      </c>
      <c r="L13" s="100"/>
      <c r="M13" s="100"/>
      <c r="N13" s="120">
        <v>974.05591999999979</v>
      </c>
      <c r="O13" s="100"/>
      <c r="P13" s="155">
        <v>1</v>
      </c>
      <c r="Q13" s="155">
        <v>2.1088790355897565E-3</v>
      </c>
      <c r="R13" s="146"/>
      <c r="S13" s="146"/>
      <c r="T13" s="146"/>
      <c r="U13" s="146"/>
      <c r="V13" s="146"/>
      <c r="W13" s="146"/>
      <c r="X13" s="146"/>
    </row>
    <row r="14" spans="2:81" s="145" customFormat="1" ht="18" customHeight="1">
      <c r="B14" s="87" t="s">
        <v>310</v>
      </c>
      <c r="C14" s="84" t="s">
        <v>311</v>
      </c>
      <c r="D14" s="100" t="s">
        <v>1785</v>
      </c>
      <c r="E14" s="84" t="s">
        <v>313</v>
      </c>
      <c r="F14" s="84" t="s">
        <v>314</v>
      </c>
      <c r="G14" s="100"/>
      <c r="H14" s="94">
        <v>4.03</v>
      </c>
      <c r="I14" s="97" t="s">
        <v>166</v>
      </c>
      <c r="J14" s="98">
        <v>6.1999999999999998E-3</v>
      </c>
      <c r="K14" s="98">
        <v>3.4999999999999996E-3</v>
      </c>
      <c r="L14" s="94">
        <v>947893.99999999988</v>
      </c>
      <c r="M14" s="96">
        <v>102.76</v>
      </c>
      <c r="N14" s="94">
        <v>974.05591999999979</v>
      </c>
      <c r="O14" s="95">
        <v>2.3185869714106801E-4</v>
      </c>
      <c r="P14" s="95">
        <v>1</v>
      </c>
      <c r="Q14" s="95">
        <v>2.1088790355897565E-3</v>
      </c>
      <c r="R14" s="146"/>
      <c r="S14" s="146"/>
      <c r="T14" s="146"/>
      <c r="U14" s="146"/>
      <c r="V14" s="146"/>
      <c r="W14" s="146"/>
      <c r="X14" s="146"/>
    </row>
    <row r="15" spans="2:81" s="145" customFormat="1" ht="18" customHeight="1"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  <c r="Q15" s="100"/>
      <c r="R15" s="146"/>
      <c r="S15" s="146"/>
      <c r="T15" s="146"/>
      <c r="U15" s="146"/>
      <c r="V15" s="146"/>
      <c r="W15" s="146"/>
      <c r="X15" s="146"/>
    </row>
    <row r="16" spans="2:81" s="4" customFormat="1" ht="18" customHeight="1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  <c r="Q16" s="100"/>
      <c r="R16" s="1"/>
      <c r="S16" s="1"/>
      <c r="T16" s="1"/>
      <c r="U16" s="1"/>
      <c r="V16" s="1"/>
      <c r="W16" s="1"/>
      <c r="X16" s="1"/>
      <c r="CC16" s="1"/>
    </row>
    <row r="17" spans="2:17" ht="21.75" customHeight="1">
      <c r="B17" s="136" t="s">
        <v>253</v>
      </c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  <c r="Q17" s="100"/>
    </row>
    <row r="18" spans="2:17">
      <c r="B18" s="136" t="s">
        <v>116</v>
      </c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  <c r="Q18" s="100"/>
    </row>
    <row r="19" spans="2:17">
      <c r="B19" s="136" t="s">
        <v>236</v>
      </c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  <c r="Q19" s="100"/>
    </row>
    <row r="20" spans="2:17">
      <c r="B20" s="136" t="s">
        <v>244</v>
      </c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  <c r="Q20" s="100"/>
    </row>
    <row r="21" spans="2:17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  <c r="Q21" s="100"/>
    </row>
    <row r="22" spans="2:17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  <c r="Q22" s="100"/>
    </row>
    <row r="23" spans="2:17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  <c r="Q23" s="100"/>
    </row>
    <row r="24" spans="2:17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  <c r="Q24" s="100"/>
    </row>
    <row r="25" spans="2:17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</row>
    <row r="26" spans="2:17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  <c r="Q26" s="100"/>
    </row>
    <row r="27" spans="2:17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  <c r="Q27" s="100"/>
    </row>
    <row r="28" spans="2:17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  <c r="Q28" s="100"/>
    </row>
    <row r="29" spans="2:17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  <c r="Q29" s="100"/>
    </row>
    <row r="30" spans="2:17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</row>
    <row r="31" spans="2:17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100"/>
    </row>
    <row r="32" spans="2:17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0"/>
    </row>
    <row r="33" spans="2:17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100"/>
    </row>
    <row r="34" spans="2:17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100"/>
    </row>
    <row r="35" spans="2:17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100"/>
    </row>
    <row r="36" spans="2:17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</row>
    <row r="37" spans="2:17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</row>
    <row r="38" spans="2:17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</row>
    <row r="39" spans="2:17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</row>
    <row r="40" spans="2:17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</row>
    <row r="41" spans="2:17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</row>
    <row r="42" spans="2:17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</row>
    <row r="43" spans="2:17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</row>
    <row r="44" spans="2:17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  <c r="Q44" s="100"/>
    </row>
    <row r="45" spans="2:17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  <c r="Q45" s="100"/>
    </row>
    <row r="46" spans="2:17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  <c r="Q46" s="100"/>
    </row>
    <row r="47" spans="2:17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  <c r="Q47" s="100"/>
    </row>
    <row r="48" spans="2:17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</row>
    <row r="49" spans="2:17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</row>
    <row r="50" spans="2:17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</row>
    <row r="51" spans="2:17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</row>
    <row r="52" spans="2:17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</row>
    <row r="53" spans="2:17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</row>
    <row r="54" spans="2:17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</row>
    <row r="55" spans="2:17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</row>
    <row r="56" spans="2:17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100"/>
    </row>
    <row r="57" spans="2:17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</row>
    <row r="58" spans="2:17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</row>
    <row r="59" spans="2:17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</row>
    <row r="60" spans="2:17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</row>
    <row r="61" spans="2:17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</row>
    <row r="62" spans="2:17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</row>
    <row r="63" spans="2:17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</row>
    <row r="64" spans="2:17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</row>
    <row r="65" spans="2:17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  <c r="Q65" s="100"/>
    </row>
    <row r="66" spans="2:17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</row>
    <row r="67" spans="2:17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  <c r="Q67" s="100"/>
    </row>
    <row r="68" spans="2:17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  <c r="Q68" s="100"/>
    </row>
    <row r="69" spans="2:17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  <c r="Q69" s="100"/>
    </row>
    <row r="70" spans="2:17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</row>
    <row r="71" spans="2:17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  <c r="Q71" s="100"/>
    </row>
    <row r="72" spans="2:17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  <c r="Q72" s="100"/>
    </row>
    <row r="73" spans="2:17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</row>
    <row r="74" spans="2:17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100"/>
    </row>
    <row r="75" spans="2:17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  <c r="Q75" s="100"/>
    </row>
    <row r="76" spans="2:17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  <c r="Q76" s="100"/>
    </row>
    <row r="77" spans="2:17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  <c r="Q77" s="100"/>
    </row>
    <row r="78" spans="2:17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  <c r="Q78" s="100"/>
    </row>
    <row r="79" spans="2:17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  <c r="Q79" s="100"/>
    </row>
    <row r="80" spans="2:17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  <c r="Q80" s="100"/>
    </row>
    <row r="81" spans="2:17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  <c r="Q81" s="100"/>
    </row>
    <row r="82" spans="2:17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  <c r="Q82" s="100"/>
    </row>
    <row r="83" spans="2:17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  <c r="Q83" s="100"/>
    </row>
    <row r="84" spans="2:17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  <c r="Q84" s="100"/>
    </row>
    <row r="85" spans="2:17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  <c r="Q85" s="100"/>
    </row>
    <row r="86" spans="2:17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  <c r="Q86" s="100"/>
    </row>
    <row r="87" spans="2:17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  <c r="Q87" s="100"/>
    </row>
    <row r="88" spans="2:17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  <c r="Q88" s="100"/>
    </row>
    <row r="89" spans="2:17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  <c r="Q89" s="100"/>
    </row>
    <row r="90" spans="2:17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  <c r="Q90" s="100"/>
    </row>
    <row r="91" spans="2:17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  <c r="Q91" s="100"/>
    </row>
    <row r="92" spans="2:17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  <c r="Q92" s="100"/>
    </row>
    <row r="93" spans="2:17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  <c r="Q93" s="100"/>
    </row>
    <row r="94" spans="2:17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  <c r="Q94" s="100"/>
    </row>
    <row r="95" spans="2:17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  <c r="Q95" s="100"/>
    </row>
    <row r="96" spans="2:17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  <c r="Q96" s="100"/>
    </row>
    <row r="97" spans="2:17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  <c r="Q97" s="100"/>
    </row>
    <row r="98" spans="2:17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  <c r="Q98" s="100"/>
    </row>
    <row r="99" spans="2:17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  <c r="Q99" s="100"/>
    </row>
    <row r="100" spans="2:17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  <c r="Q100" s="100"/>
    </row>
    <row r="101" spans="2:17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  <c r="Q101" s="100"/>
    </row>
    <row r="102" spans="2:17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  <c r="Q102" s="100"/>
    </row>
    <row r="103" spans="2:17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  <c r="Q103" s="100"/>
    </row>
    <row r="104" spans="2:17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  <c r="Q104" s="100"/>
    </row>
    <row r="105" spans="2:17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  <c r="Q105" s="100"/>
    </row>
    <row r="106" spans="2:17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  <c r="Q106" s="100"/>
    </row>
    <row r="107" spans="2:17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  <c r="Q107" s="100"/>
    </row>
    <row r="108" spans="2:17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  <c r="Q108" s="100"/>
    </row>
    <row r="109" spans="2:17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  <c r="Q109" s="100"/>
    </row>
    <row r="110" spans="2:17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  <c r="P110" s="100"/>
      <c r="Q110" s="100"/>
    </row>
    <row r="111" spans="2:17">
      <c r="B111" s="100"/>
      <c r="C111" s="100"/>
      <c r="D111" s="100"/>
      <c r="E111" s="100"/>
      <c r="F111" s="100"/>
      <c r="G111" s="100"/>
      <c r="H111" s="100"/>
      <c r="I111" s="100"/>
      <c r="J111" s="100"/>
      <c r="K111" s="100"/>
      <c r="L111" s="100"/>
      <c r="M111" s="100"/>
      <c r="N111" s="100"/>
      <c r="O111" s="100"/>
      <c r="P111" s="100"/>
      <c r="Q111" s="100"/>
    </row>
    <row r="112" spans="2:17">
      <c r="B112" s="100"/>
      <c r="C112" s="100"/>
      <c r="D112" s="100"/>
      <c r="E112" s="100"/>
      <c r="F112" s="100"/>
      <c r="G112" s="100"/>
      <c r="H112" s="100"/>
      <c r="I112" s="100"/>
      <c r="J112" s="100"/>
      <c r="K112" s="100"/>
      <c r="L112" s="100"/>
      <c r="M112" s="100"/>
      <c r="N112" s="100"/>
      <c r="O112" s="100"/>
      <c r="P112" s="100"/>
      <c r="Q112" s="100"/>
    </row>
    <row r="113" spans="2:17">
      <c r="B113" s="100"/>
      <c r="C113" s="100"/>
      <c r="D113" s="100"/>
      <c r="E113" s="100"/>
      <c r="F113" s="100"/>
      <c r="G113" s="100"/>
      <c r="H113" s="100"/>
      <c r="I113" s="100"/>
      <c r="J113" s="100"/>
      <c r="K113" s="100"/>
      <c r="L113" s="100"/>
      <c r="M113" s="100"/>
      <c r="N113" s="100"/>
      <c r="O113" s="100"/>
      <c r="P113" s="100"/>
      <c r="Q113" s="100"/>
    </row>
    <row r="114" spans="2:17">
      <c r="B114" s="100"/>
      <c r="C114" s="100"/>
      <c r="D114" s="100"/>
      <c r="E114" s="100"/>
      <c r="F114" s="100"/>
      <c r="G114" s="100"/>
      <c r="H114" s="100"/>
      <c r="I114" s="100"/>
      <c r="J114" s="100"/>
      <c r="K114" s="100"/>
      <c r="L114" s="100"/>
      <c r="M114" s="100"/>
      <c r="N114" s="100"/>
      <c r="O114" s="100"/>
      <c r="P114" s="100"/>
      <c r="Q114" s="100"/>
    </row>
  </sheetData>
  <mergeCells count="2">
    <mergeCell ref="B6:Q6"/>
    <mergeCell ref="B7:Q7"/>
  </mergeCells>
  <phoneticPr fontId="3" type="noConversion"/>
  <conditionalFormatting sqref="B12:B13">
    <cfRule type="cellIs" dxfId="6" priority="4" operator="equal">
      <formula>"NR3"</formula>
    </cfRule>
  </conditionalFormatting>
  <conditionalFormatting sqref="B12:B13">
    <cfRule type="containsText" dxfId="5" priority="3" operator="containsText" text="הפרשה ">
      <formula>NOT(ISERROR(SEARCH("הפרשה ",B12)))</formula>
    </cfRule>
  </conditionalFormatting>
  <conditionalFormatting sqref="B14">
    <cfRule type="cellIs" dxfId="4" priority="2" operator="equal">
      <formula>"NR3"</formula>
    </cfRule>
  </conditionalFormatting>
  <conditionalFormatting sqref="B14">
    <cfRule type="containsText" dxfId="3" priority="1" operator="containsText" text="הפרשה ">
      <formula>NOT(ISERROR(SEARCH("הפרשה ",B14)))</formula>
    </cfRule>
  </conditionalFormatting>
  <dataValidations count="3">
    <dataValidation allowBlank="1" showInputMessage="1" showErrorMessage="1" sqref="D26:XFD39 AH40:XFD43 D44:XFD1048576 D40:AF43 A26:C1048576 C5:C13 A1:A25 B1:B13 R1:XFD25 D1:Q10 B15:Q25 D11:D14 E11:F13 G11:G14 H11:Q13"/>
    <dataValidation type="list" allowBlank="1" showInputMessage="1" showErrorMessage="1" sqref="F14">
      <formula1>$BM$7:$BM$10</formula1>
    </dataValidation>
    <dataValidation type="list" allowBlank="1" showInputMessage="1" showErrorMessage="1" sqref="I14">
      <formula1>$BN$7:$BN$20</formula1>
    </dataValidation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B1:BT110"/>
  <sheetViews>
    <sheetView rightToLeft="1" workbookViewId="0"/>
  </sheetViews>
  <sheetFormatPr defaultColWidth="9.140625" defaultRowHeight="18"/>
  <cols>
    <col min="1" max="1" width="3" style="1" customWidth="1"/>
    <col min="2" max="2" width="22" style="2" bestFit="1" customWidth="1"/>
    <col min="3" max="3" width="38" style="2" bestFit="1" customWidth="1"/>
    <col min="4" max="4" width="4.5703125" style="1" bestFit="1" customWidth="1"/>
    <col min="5" max="5" width="4.85546875" style="1" bestFit="1" customWidth="1"/>
    <col min="6" max="6" width="7.140625" style="1" bestFit="1" customWidth="1"/>
    <col min="7" max="7" width="5.140625" style="1" bestFit="1" customWidth="1"/>
    <col min="8" max="8" width="5.28515625" style="1" bestFit="1" customWidth="1"/>
    <col min="9" max="9" width="6.7109375" style="1" bestFit="1" customWidth="1"/>
    <col min="10" max="10" width="7.5703125" style="1" bestFit="1" customWidth="1"/>
    <col min="11" max="11" width="7" style="1" bestFit="1" customWidth="1"/>
    <col min="12" max="12" width="6.42578125" style="1" bestFit="1" customWidth="1"/>
    <col min="13" max="13" width="8" style="1" bestFit="1" customWidth="1"/>
    <col min="14" max="14" width="6.28515625" style="1" bestFit="1" customWidth="1"/>
    <col min="15" max="15" width="7.7109375" style="1" bestFit="1" customWidth="1"/>
    <col min="16" max="16" width="9" style="1" bestFit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57" t="s">
        <v>181</v>
      </c>
      <c r="C1" s="78" t="s" vm="1">
        <v>254</v>
      </c>
    </row>
    <row r="2" spans="2:72">
      <c r="B2" s="57" t="s">
        <v>180</v>
      </c>
      <c r="C2" s="78" t="s">
        <v>255</v>
      </c>
    </row>
    <row r="3" spans="2:72">
      <c r="B3" s="57" t="s">
        <v>182</v>
      </c>
      <c r="C3" s="78" t="s">
        <v>256</v>
      </c>
    </row>
    <row r="4" spans="2:72">
      <c r="B4" s="57" t="s">
        <v>183</v>
      </c>
      <c r="C4" s="78">
        <v>75</v>
      </c>
    </row>
    <row r="6" spans="2:72" ht="26.25" customHeight="1">
      <c r="B6" s="163" t="s">
        <v>212</v>
      </c>
      <c r="C6" s="164"/>
      <c r="D6" s="164"/>
      <c r="E6" s="164"/>
      <c r="F6" s="164"/>
      <c r="G6" s="164"/>
      <c r="H6" s="164"/>
      <c r="I6" s="164"/>
      <c r="J6" s="164"/>
      <c r="K6" s="164"/>
      <c r="L6" s="164"/>
      <c r="M6" s="164"/>
      <c r="N6" s="164"/>
      <c r="O6" s="164"/>
      <c r="P6" s="165"/>
    </row>
    <row r="7" spans="2:72" ht="26.25" customHeight="1">
      <c r="B7" s="163" t="s">
        <v>90</v>
      </c>
      <c r="C7" s="164"/>
      <c r="D7" s="164"/>
      <c r="E7" s="164"/>
      <c r="F7" s="164"/>
      <c r="G7" s="164"/>
      <c r="H7" s="164"/>
      <c r="I7" s="164"/>
      <c r="J7" s="164"/>
      <c r="K7" s="164"/>
      <c r="L7" s="164"/>
      <c r="M7" s="164"/>
      <c r="N7" s="164"/>
      <c r="O7" s="164"/>
      <c r="P7" s="165"/>
    </row>
    <row r="8" spans="2:72" s="3" customFormat="1" ht="78.75">
      <c r="B8" s="23" t="s">
        <v>120</v>
      </c>
      <c r="C8" s="31" t="s">
        <v>45</v>
      </c>
      <c r="D8" s="31" t="s">
        <v>15</v>
      </c>
      <c r="E8" s="31" t="s">
        <v>67</v>
      </c>
      <c r="F8" s="31" t="s">
        <v>106</v>
      </c>
      <c r="G8" s="31" t="s">
        <v>18</v>
      </c>
      <c r="H8" s="31" t="s">
        <v>105</v>
      </c>
      <c r="I8" s="31" t="s">
        <v>17</v>
      </c>
      <c r="J8" s="31" t="s">
        <v>19</v>
      </c>
      <c r="K8" s="31" t="s">
        <v>238</v>
      </c>
      <c r="L8" s="31" t="s">
        <v>237</v>
      </c>
      <c r="M8" s="31" t="s">
        <v>114</v>
      </c>
      <c r="N8" s="31" t="s">
        <v>60</v>
      </c>
      <c r="O8" s="31" t="s">
        <v>184</v>
      </c>
      <c r="P8" s="32" t="s">
        <v>186</v>
      </c>
    </row>
    <row r="9" spans="2:72" s="3" customFormat="1" ht="25.5" customHeight="1">
      <c r="B9" s="16"/>
      <c r="C9" s="33"/>
      <c r="D9" s="33"/>
      <c r="E9" s="33"/>
      <c r="F9" s="33" t="s">
        <v>22</v>
      </c>
      <c r="G9" s="33" t="s">
        <v>21</v>
      </c>
      <c r="H9" s="33"/>
      <c r="I9" s="33" t="s">
        <v>20</v>
      </c>
      <c r="J9" s="33" t="s">
        <v>20</v>
      </c>
      <c r="K9" s="33" t="s">
        <v>245</v>
      </c>
      <c r="L9" s="33"/>
      <c r="M9" s="33" t="s">
        <v>241</v>
      </c>
      <c r="N9" s="33" t="s">
        <v>20</v>
      </c>
      <c r="O9" s="33" t="s">
        <v>20</v>
      </c>
      <c r="P9" s="34" t="s">
        <v>20</v>
      </c>
    </row>
    <row r="10" spans="2:72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1" t="s">
        <v>13</v>
      </c>
      <c r="P10" s="21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100"/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ht="21.75" customHeight="1">
      <c r="B12" s="99" t="s">
        <v>116</v>
      </c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</row>
    <row r="13" spans="2:72">
      <c r="B13" s="99" t="s">
        <v>236</v>
      </c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</row>
    <row r="14" spans="2:72">
      <c r="B14" s="99" t="s">
        <v>244</v>
      </c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</row>
    <row r="15" spans="2:72"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</row>
    <row r="16" spans="2:72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</row>
    <row r="17" spans="2:16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</row>
    <row r="18" spans="2:16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</row>
    <row r="19" spans="2:16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</row>
    <row r="20" spans="2:16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</row>
    <row r="21" spans="2:16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</row>
    <row r="22" spans="2:16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</row>
    <row r="23" spans="2:16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</row>
    <row r="24" spans="2:16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</row>
    <row r="25" spans="2:16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</row>
    <row r="26" spans="2:16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</row>
    <row r="27" spans="2:16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</row>
    <row r="28" spans="2:16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</row>
    <row r="29" spans="2:16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</row>
    <row r="30" spans="2:16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</row>
    <row r="31" spans="2:16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</row>
    <row r="32" spans="2:16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</row>
    <row r="33" spans="2:16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</row>
    <row r="34" spans="2:16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</row>
    <row r="35" spans="2:16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</row>
    <row r="36" spans="2:16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</row>
    <row r="37" spans="2:16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</row>
    <row r="38" spans="2:16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</row>
    <row r="39" spans="2:16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</row>
    <row r="40" spans="2:16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</row>
    <row r="41" spans="2:16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</row>
    <row r="42" spans="2:16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</row>
    <row r="43" spans="2:16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</row>
    <row r="44" spans="2:16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</row>
    <row r="45" spans="2:16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</row>
    <row r="46" spans="2:16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</row>
    <row r="47" spans="2:16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</row>
    <row r="48" spans="2:16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</row>
    <row r="49" spans="2:16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</row>
    <row r="50" spans="2:16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</row>
    <row r="51" spans="2:16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</row>
    <row r="52" spans="2:16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</row>
    <row r="53" spans="2:16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</row>
    <row r="54" spans="2:16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</row>
    <row r="55" spans="2:16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</row>
    <row r="56" spans="2:16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</row>
    <row r="57" spans="2:16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</row>
    <row r="58" spans="2:16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</row>
    <row r="59" spans="2:16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</row>
    <row r="60" spans="2:16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</row>
    <row r="61" spans="2:16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</row>
    <row r="62" spans="2:16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</row>
    <row r="63" spans="2:16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</row>
    <row r="64" spans="2:16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</row>
    <row r="65" spans="2:16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</row>
    <row r="66" spans="2:16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</row>
    <row r="67" spans="2:16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</row>
    <row r="68" spans="2:16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</row>
    <row r="69" spans="2:16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</row>
    <row r="70" spans="2:16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</row>
    <row r="71" spans="2:16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</row>
    <row r="72" spans="2:16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</row>
    <row r="73" spans="2:16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</row>
    <row r="74" spans="2:16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</row>
    <row r="75" spans="2:16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</row>
    <row r="76" spans="2:16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</row>
    <row r="77" spans="2:16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</row>
    <row r="78" spans="2:16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</row>
    <row r="79" spans="2:16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</row>
    <row r="80" spans="2:16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</row>
    <row r="81" spans="2:16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</row>
    <row r="82" spans="2:16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</row>
    <row r="83" spans="2:16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</row>
    <row r="84" spans="2:16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</row>
    <row r="85" spans="2:16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</row>
    <row r="86" spans="2:16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</row>
    <row r="87" spans="2:16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</row>
    <row r="88" spans="2:16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</row>
    <row r="89" spans="2:16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</row>
    <row r="90" spans="2:16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</row>
    <row r="91" spans="2:16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</row>
    <row r="92" spans="2:16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</row>
    <row r="93" spans="2:16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</row>
    <row r="94" spans="2:16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</row>
    <row r="95" spans="2:16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</row>
    <row r="96" spans="2:16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</row>
    <row r="97" spans="2:16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</row>
    <row r="98" spans="2:16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</row>
    <row r="99" spans="2:16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</row>
    <row r="100" spans="2:16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</row>
    <row r="101" spans="2:16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</row>
    <row r="102" spans="2:16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</row>
    <row r="103" spans="2:16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</row>
    <row r="104" spans="2:16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</row>
    <row r="105" spans="2:16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</row>
    <row r="106" spans="2:16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</row>
    <row r="107" spans="2:16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</row>
    <row r="108" spans="2:16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</row>
    <row r="109" spans="2:16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</row>
    <row r="110" spans="2:16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  <c r="P110" s="100"/>
    </row>
  </sheetData>
  <mergeCells count="2">
    <mergeCell ref="B6:P6"/>
    <mergeCell ref="B7:P7"/>
  </mergeCells>
  <phoneticPr fontId="3" type="noConversion"/>
  <dataValidations count="1">
    <dataValidation allowBlank="1" showInputMessage="1" showErrorMessage="1" sqref="C5:C1048576 A1:B1048576 D1:XFD24 D28:XFD1048576 D25:AF27 AH25:XFD27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B1:BM40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38" style="2" bestFit="1" customWidth="1"/>
    <col min="4" max="4" width="5.7109375" style="2" bestFit="1" customWidth="1"/>
    <col min="5" max="5" width="6.5703125" style="2" bestFit="1" customWidth="1"/>
    <col min="6" max="6" width="5.28515625" style="2" bestFit="1" customWidth="1"/>
    <col min="7" max="7" width="4.5703125" style="1" bestFit="1" customWidth="1"/>
    <col min="8" max="8" width="4.85546875" style="1" bestFit="1" customWidth="1"/>
    <col min="9" max="9" width="7.140625" style="1" bestFit="1" customWidth="1"/>
    <col min="10" max="10" width="5.140625" style="1" bestFit="1" customWidth="1"/>
    <col min="11" max="11" width="5.28515625" style="1" bestFit="1" customWidth="1"/>
    <col min="12" max="12" width="6.7109375" style="1" bestFit="1" customWidth="1"/>
    <col min="13" max="13" width="7.5703125" style="1" bestFit="1" customWidth="1"/>
    <col min="14" max="14" width="7" style="1" bestFit="1" customWidth="1"/>
    <col min="15" max="15" width="6.42578125" style="1" bestFit="1" customWidth="1"/>
    <col min="16" max="16" width="8" style="1" bestFit="1" customWidth="1"/>
    <col min="17" max="17" width="6.2851562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57" t="s">
        <v>181</v>
      </c>
      <c r="C1" s="78" t="s" vm="1">
        <v>254</v>
      </c>
    </row>
    <row r="2" spans="2:65">
      <c r="B2" s="57" t="s">
        <v>180</v>
      </c>
      <c r="C2" s="78" t="s">
        <v>255</v>
      </c>
    </row>
    <row r="3" spans="2:65">
      <c r="B3" s="57" t="s">
        <v>182</v>
      </c>
      <c r="C3" s="78" t="s">
        <v>256</v>
      </c>
    </row>
    <row r="4" spans="2:65">
      <c r="B4" s="57" t="s">
        <v>183</v>
      </c>
      <c r="C4" s="78">
        <v>75</v>
      </c>
    </row>
    <row r="6" spans="2:65" ht="26.25" customHeight="1">
      <c r="B6" s="163" t="s">
        <v>212</v>
      </c>
      <c r="C6" s="164"/>
      <c r="D6" s="164"/>
      <c r="E6" s="164"/>
      <c r="F6" s="164"/>
      <c r="G6" s="164"/>
      <c r="H6" s="164"/>
      <c r="I6" s="164"/>
      <c r="J6" s="164"/>
      <c r="K6" s="164"/>
      <c r="L6" s="164"/>
      <c r="M6" s="164"/>
      <c r="N6" s="164"/>
      <c r="O6" s="164"/>
      <c r="P6" s="164"/>
      <c r="Q6" s="164"/>
      <c r="R6" s="164"/>
      <c r="S6" s="165"/>
    </row>
    <row r="7" spans="2:65" ht="26.25" customHeight="1">
      <c r="B7" s="163" t="s">
        <v>91</v>
      </c>
      <c r="C7" s="164"/>
      <c r="D7" s="164"/>
      <c r="E7" s="164"/>
      <c r="F7" s="164"/>
      <c r="G7" s="164"/>
      <c r="H7" s="164"/>
      <c r="I7" s="164"/>
      <c r="J7" s="164"/>
      <c r="K7" s="164"/>
      <c r="L7" s="164"/>
      <c r="M7" s="164"/>
      <c r="N7" s="164"/>
      <c r="O7" s="164"/>
      <c r="P7" s="164"/>
      <c r="Q7" s="164"/>
      <c r="R7" s="164"/>
      <c r="S7" s="165"/>
    </row>
    <row r="8" spans="2:65" s="3" customFormat="1" ht="78.75">
      <c r="B8" s="23" t="s">
        <v>120</v>
      </c>
      <c r="C8" s="31" t="s">
        <v>45</v>
      </c>
      <c r="D8" s="31" t="s">
        <v>122</v>
      </c>
      <c r="E8" s="31" t="s">
        <v>121</v>
      </c>
      <c r="F8" s="31" t="s">
        <v>66</v>
      </c>
      <c r="G8" s="31" t="s">
        <v>15</v>
      </c>
      <c r="H8" s="31" t="s">
        <v>67</v>
      </c>
      <c r="I8" s="31" t="s">
        <v>106</v>
      </c>
      <c r="J8" s="31" t="s">
        <v>18</v>
      </c>
      <c r="K8" s="31" t="s">
        <v>105</v>
      </c>
      <c r="L8" s="31" t="s">
        <v>17</v>
      </c>
      <c r="M8" s="71" t="s">
        <v>19</v>
      </c>
      <c r="N8" s="31" t="s">
        <v>238</v>
      </c>
      <c r="O8" s="31" t="s">
        <v>237</v>
      </c>
      <c r="P8" s="31" t="s">
        <v>114</v>
      </c>
      <c r="Q8" s="31" t="s">
        <v>60</v>
      </c>
      <c r="R8" s="31" t="s">
        <v>184</v>
      </c>
      <c r="S8" s="32" t="s">
        <v>186</v>
      </c>
      <c r="U8" s="1"/>
      <c r="BJ8" s="1"/>
    </row>
    <row r="9" spans="2:65" s="3" customFormat="1" ht="17.25" customHeight="1">
      <c r="B9" s="16"/>
      <c r="C9" s="33"/>
      <c r="D9" s="17"/>
      <c r="E9" s="17"/>
      <c r="F9" s="33"/>
      <c r="G9" s="33"/>
      <c r="H9" s="33"/>
      <c r="I9" s="33" t="s">
        <v>22</v>
      </c>
      <c r="J9" s="33" t="s">
        <v>21</v>
      </c>
      <c r="K9" s="33"/>
      <c r="L9" s="33" t="s">
        <v>20</v>
      </c>
      <c r="M9" s="33" t="s">
        <v>20</v>
      </c>
      <c r="N9" s="33" t="s">
        <v>245</v>
      </c>
      <c r="O9" s="33"/>
      <c r="P9" s="33" t="s">
        <v>241</v>
      </c>
      <c r="Q9" s="33" t="s">
        <v>20</v>
      </c>
      <c r="R9" s="33" t="s">
        <v>20</v>
      </c>
      <c r="S9" s="34" t="s">
        <v>20</v>
      </c>
      <c r="BJ9" s="1"/>
    </row>
    <row r="10" spans="2:6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117</v>
      </c>
      <c r="R10" s="21" t="s">
        <v>118</v>
      </c>
      <c r="S10" s="21" t="s">
        <v>187</v>
      </c>
      <c r="T10" s="5"/>
      <c r="BJ10" s="1"/>
    </row>
    <row r="11" spans="2:65" s="4" customFormat="1" ht="18" customHeight="1">
      <c r="B11" s="100"/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  <c r="Q11" s="100"/>
      <c r="R11" s="100"/>
      <c r="S11" s="100"/>
      <c r="T11" s="5"/>
      <c r="BJ11" s="1"/>
      <c r="BM11" s="1"/>
    </row>
    <row r="12" spans="2:65" ht="20.25" customHeight="1">
      <c r="B12" s="99" t="s">
        <v>253</v>
      </c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</row>
    <row r="13" spans="2:65">
      <c r="B13" s="99" t="s">
        <v>116</v>
      </c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  <c r="Q13" s="100"/>
      <c r="R13" s="100"/>
      <c r="S13" s="100"/>
    </row>
    <row r="14" spans="2:65">
      <c r="B14" s="99" t="s">
        <v>236</v>
      </c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  <c r="Q14" s="100"/>
      <c r="R14" s="100"/>
      <c r="S14" s="100"/>
    </row>
    <row r="15" spans="2:65">
      <c r="B15" s="99" t="s">
        <v>244</v>
      </c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  <c r="Q15" s="100"/>
      <c r="R15" s="100"/>
      <c r="S15" s="100"/>
    </row>
    <row r="16" spans="2:65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  <c r="Q16" s="100"/>
      <c r="R16" s="100"/>
      <c r="S16" s="100"/>
    </row>
    <row r="17" spans="2:19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  <c r="Q17" s="100"/>
      <c r="R17" s="100"/>
      <c r="S17" s="100"/>
    </row>
    <row r="18" spans="2:19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  <c r="Q18" s="100"/>
      <c r="R18" s="100"/>
      <c r="S18" s="100"/>
    </row>
    <row r="19" spans="2:19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  <c r="Q19" s="100"/>
      <c r="R19" s="100"/>
      <c r="S19" s="100"/>
    </row>
    <row r="20" spans="2:19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  <c r="Q20" s="100"/>
      <c r="R20" s="100"/>
      <c r="S20" s="100"/>
    </row>
    <row r="21" spans="2:19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  <c r="Q21" s="100"/>
      <c r="R21" s="100"/>
      <c r="S21" s="100"/>
    </row>
    <row r="22" spans="2:19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  <c r="Q22" s="100"/>
      <c r="R22" s="100"/>
      <c r="S22" s="100"/>
    </row>
    <row r="23" spans="2:19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  <c r="Q23" s="100"/>
      <c r="R23" s="100"/>
      <c r="S23" s="100"/>
    </row>
    <row r="24" spans="2:19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  <c r="Q24" s="100"/>
      <c r="R24" s="100"/>
      <c r="S24" s="100"/>
    </row>
    <row r="25" spans="2:19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</row>
    <row r="26" spans="2:19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  <c r="Q26" s="100"/>
      <c r="R26" s="100"/>
      <c r="S26" s="100"/>
    </row>
    <row r="27" spans="2:19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  <c r="Q27" s="100"/>
      <c r="R27" s="100"/>
      <c r="S27" s="100"/>
    </row>
    <row r="28" spans="2:19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  <c r="Q28" s="100"/>
      <c r="R28" s="100"/>
      <c r="S28" s="100"/>
    </row>
    <row r="29" spans="2:19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  <c r="Q29" s="100"/>
      <c r="R29" s="100"/>
      <c r="S29" s="100"/>
    </row>
    <row r="30" spans="2:19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  <c r="R30" s="100"/>
      <c r="S30" s="100"/>
    </row>
    <row r="31" spans="2:19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100"/>
      <c r="R31" s="100"/>
      <c r="S31" s="100"/>
    </row>
    <row r="32" spans="2:19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0"/>
      <c r="R32" s="100"/>
      <c r="S32" s="100"/>
    </row>
    <row r="33" spans="2:19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100"/>
      <c r="R33" s="100"/>
      <c r="S33" s="100"/>
    </row>
    <row r="34" spans="2:19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100"/>
      <c r="R34" s="100"/>
      <c r="S34" s="100"/>
    </row>
    <row r="35" spans="2:19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100"/>
      <c r="R35" s="100"/>
      <c r="S35" s="100"/>
    </row>
    <row r="36" spans="2:19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  <c r="R36" s="100"/>
      <c r="S36" s="100"/>
    </row>
    <row r="37" spans="2:19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0"/>
      <c r="S37" s="100"/>
    </row>
    <row r="38" spans="2:19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0"/>
      <c r="S38" s="100"/>
    </row>
    <row r="39" spans="2:19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100"/>
    </row>
    <row r="40" spans="2:19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100"/>
    </row>
    <row r="41" spans="2:19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  <c r="R41" s="100"/>
      <c r="S41" s="100"/>
    </row>
    <row r="42" spans="2:19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100"/>
    </row>
    <row r="43" spans="2:19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100"/>
    </row>
    <row r="44" spans="2:19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  <c r="Q44" s="100"/>
      <c r="R44" s="100"/>
      <c r="S44" s="100"/>
    </row>
    <row r="45" spans="2:19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  <c r="Q45" s="100"/>
      <c r="R45" s="100"/>
      <c r="S45" s="100"/>
    </row>
    <row r="46" spans="2:19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  <c r="Q46" s="100"/>
      <c r="R46" s="100"/>
      <c r="S46" s="100"/>
    </row>
    <row r="47" spans="2:19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100"/>
    </row>
    <row r="48" spans="2:19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</row>
    <row r="49" spans="2:19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  <c r="R49" s="100"/>
      <c r="S49" s="100"/>
    </row>
    <row r="50" spans="2:19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100"/>
    </row>
    <row r="51" spans="2:19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  <c r="R51" s="100"/>
      <c r="S51" s="100"/>
    </row>
    <row r="52" spans="2:19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100"/>
    </row>
    <row r="53" spans="2:19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  <c r="R53" s="100"/>
      <c r="S53" s="100"/>
    </row>
    <row r="54" spans="2:19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  <c r="R54" s="100"/>
      <c r="S54" s="100"/>
    </row>
    <row r="55" spans="2:19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  <c r="R55" s="100"/>
      <c r="S55" s="100"/>
    </row>
    <row r="56" spans="2:19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100"/>
      <c r="R56" s="100"/>
      <c r="S56" s="100"/>
    </row>
    <row r="57" spans="2:19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  <c r="R57" s="100"/>
      <c r="S57" s="100"/>
    </row>
    <row r="58" spans="2:19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  <c r="R58" s="100"/>
      <c r="S58" s="100"/>
    </row>
    <row r="59" spans="2:19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  <c r="R59" s="100"/>
      <c r="S59" s="100"/>
    </row>
    <row r="60" spans="2:19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  <c r="R60" s="100"/>
      <c r="S60" s="100"/>
    </row>
    <row r="61" spans="2:19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  <c r="R61" s="100"/>
      <c r="S61" s="100"/>
    </row>
    <row r="62" spans="2:19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  <c r="R62" s="100"/>
      <c r="S62" s="100"/>
    </row>
    <row r="63" spans="2:19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  <c r="R63" s="100"/>
      <c r="S63" s="100"/>
    </row>
    <row r="64" spans="2:19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  <c r="R64" s="100"/>
      <c r="S64" s="100"/>
    </row>
    <row r="65" spans="2:19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  <c r="Q65" s="100"/>
      <c r="R65" s="100"/>
      <c r="S65" s="100"/>
    </row>
    <row r="66" spans="2:19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  <c r="R66" s="100"/>
      <c r="S66" s="100"/>
    </row>
    <row r="67" spans="2:19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  <c r="Q67" s="100"/>
      <c r="R67" s="100"/>
      <c r="S67" s="100"/>
    </row>
    <row r="68" spans="2:19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  <c r="Q68" s="100"/>
      <c r="R68" s="100"/>
      <c r="S68" s="100"/>
    </row>
    <row r="69" spans="2:19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  <c r="Q69" s="100"/>
      <c r="R69" s="100"/>
      <c r="S69" s="100"/>
    </row>
    <row r="70" spans="2:19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  <c r="R70" s="100"/>
      <c r="S70" s="100"/>
    </row>
    <row r="71" spans="2:19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  <c r="Q71" s="100"/>
      <c r="R71" s="100"/>
      <c r="S71" s="100"/>
    </row>
    <row r="72" spans="2:19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  <c r="Q72" s="100"/>
      <c r="R72" s="100"/>
      <c r="S72" s="100"/>
    </row>
    <row r="73" spans="2:19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  <c r="R73" s="100"/>
      <c r="S73" s="100"/>
    </row>
    <row r="74" spans="2:19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100"/>
      <c r="R74" s="100"/>
      <c r="S74" s="100"/>
    </row>
    <row r="75" spans="2:19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  <c r="Q75" s="100"/>
      <c r="R75" s="100"/>
      <c r="S75" s="100"/>
    </row>
    <row r="76" spans="2:19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  <c r="Q76" s="100"/>
      <c r="R76" s="100"/>
      <c r="S76" s="100"/>
    </row>
    <row r="77" spans="2:19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  <c r="Q77" s="100"/>
      <c r="R77" s="100"/>
      <c r="S77" s="100"/>
    </row>
    <row r="78" spans="2:19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  <c r="Q78" s="100"/>
      <c r="R78" s="100"/>
      <c r="S78" s="100"/>
    </row>
    <row r="79" spans="2:19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  <c r="Q79" s="100"/>
      <c r="R79" s="100"/>
      <c r="S79" s="100"/>
    </row>
    <row r="80" spans="2:19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  <c r="Q80" s="100"/>
      <c r="R80" s="100"/>
      <c r="S80" s="100"/>
    </row>
    <row r="81" spans="2:19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  <c r="Q81" s="100"/>
      <c r="R81" s="100"/>
      <c r="S81" s="100"/>
    </row>
    <row r="82" spans="2:19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  <c r="Q82" s="100"/>
      <c r="R82" s="100"/>
      <c r="S82" s="100"/>
    </row>
    <row r="83" spans="2:19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  <c r="Q83" s="100"/>
      <c r="R83" s="100"/>
      <c r="S83" s="100"/>
    </row>
    <row r="84" spans="2:19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  <c r="Q84" s="100"/>
      <c r="R84" s="100"/>
      <c r="S84" s="100"/>
    </row>
    <row r="85" spans="2:19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  <c r="Q85" s="100"/>
      <c r="R85" s="100"/>
      <c r="S85" s="100"/>
    </row>
    <row r="86" spans="2:19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  <c r="Q86" s="100"/>
      <c r="R86" s="100"/>
      <c r="S86" s="100"/>
    </row>
    <row r="87" spans="2:19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  <c r="Q87" s="100"/>
      <c r="R87" s="100"/>
      <c r="S87" s="100"/>
    </row>
    <row r="88" spans="2:19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  <c r="Q88" s="100"/>
      <c r="R88" s="100"/>
      <c r="S88" s="100"/>
    </row>
    <row r="89" spans="2:19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  <c r="Q89" s="100"/>
      <c r="R89" s="100"/>
      <c r="S89" s="100"/>
    </row>
    <row r="90" spans="2:19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  <c r="Q90" s="100"/>
      <c r="R90" s="100"/>
      <c r="S90" s="100"/>
    </row>
    <row r="91" spans="2:19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  <c r="Q91" s="100"/>
      <c r="R91" s="100"/>
      <c r="S91" s="100"/>
    </row>
    <row r="92" spans="2:19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  <c r="Q92" s="100"/>
      <c r="R92" s="100"/>
      <c r="S92" s="100"/>
    </row>
    <row r="93" spans="2:19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  <c r="Q93" s="100"/>
      <c r="R93" s="100"/>
      <c r="S93" s="100"/>
    </row>
    <row r="94" spans="2:19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  <c r="Q94" s="100"/>
      <c r="R94" s="100"/>
      <c r="S94" s="100"/>
    </row>
    <row r="95" spans="2:19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  <c r="Q95" s="100"/>
      <c r="R95" s="100"/>
      <c r="S95" s="100"/>
    </row>
    <row r="96" spans="2:19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  <c r="Q96" s="100"/>
      <c r="R96" s="100"/>
      <c r="S96" s="100"/>
    </row>
    <row r="97" spans="2:19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  <c r="Q97" s="100"/>
      <c r="R97" s="100"/>
      <c r="S97" s="100"/>
    </row>
    <row r="98" spans="2:19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  <c r="Q98" s="100"/>
      <c r="R98" s="100"/>
      <c r="S98" s="100"/>
    </row>
    <row r="99" spans="2:19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  <c r="Q99" s="100"/>
      <c r="R99" s="100"/>
      <c r="S99" s="100"/>
    </row>
    <row r="100" spans="2:19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  <c r="Q100" s="100"/>
      <c r="R100" s="100"/>
      <c r="S100" s="100"/>
    </row>
    <row r="101" spans="2:19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  <c r="Q101" s="100"/>
      <c r="R101" s="100"/>
      <c r="S101" s="100"/>
    </row>
    <row r="102" spans="2:19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  <c r="Q102" s="100"/>
      <c r="R102" s="100"/>
      <c r="S102" s="100"/>
    </row>
    <row r="103" spans="2:19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  <c r="Q103" s="100"/>
      <c r="R103" s="100"/>
      <c r="S103" s="100"/>
    </row>
    <row r="104" spans="2:19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  <c r="Q104" s="100"/>
      <c r="R104" s="100"/>
      <c r="S104" s="100"/>
    </row>
    <row r="105" spans="2:19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  <c r="Q105" s="100"/>
      <c r="R105" s="100"/>
      <c r="S105" s="100"/>
    </row>
    <row r="106" spans="2:19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  <c r="Q106" s="100"/>
      <c r="R106" s="100"/>
      <c r="S106" s="100"/>
    </row>
    <row r="107" spans="2:19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  <c r="Q107" s="100"/>
      <c r="R107" s="100"/>
      <c r="S107" s="100"/>
    </row>
    <row r="108" spans="2:19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  <c r="Q108" s="100"/>
      <c r="R108" s="100"/>
      <c r="S108" s="100"/>
    </row>
    <row r="109" spans="2:19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  <c r="Q109" s="100"/>
      <c r="R109" s="100"/>
      <c r="S109" s="100"/>
    </row>
    <row r="110" spans="2:19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  <c r="P110" s="100"/>
      <c r="Q110" s="100"/>
      <c r="R110" s="100"/>
      <c r="S110" s="100"/>
    </row>
    <row r="111" spans="2:19">
      <c r="D111" s="1"/>
      <c r="E111" s="1"/>
      <c r="F111" s="1"/>
    </row>
    <row r="112" spans="2:19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44"/>
      <c r="D398" s="1"/>
      <c r="E398" s="1"/>
      <c r="F398" s="1"/>
    </row>
    <row r="399" spans="2:6">
      <c r="B399" s="44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C5:C1048576 A1:B1048576 D1:XFD31 D36:XFD1048576 D32:AF35 AH32:XFD35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B1:CC540"/>
  <sheetViews>
    <sheetView rightToLeft="1" workbookViewId="0"/>
  </sheetViews>
  <sheetFormatPr defaultColWidth="9.140625" defaultRowHeight="18"/>
  <cols>
    <col min="1" max="1" width="6.28515625" style="146" customWidth="1"/>
    <col min="2" max="2" width="31.140625" style="149" bestFit="1" customWidth="1"/>
    <col min="3" max="3" width="38" style="149" bestFit="1" customWidth="1"/>
    <col min="4" max="4" width="9.28515625" style="149" bestFit="1" customWidth="1"/>
    <col min="5" max="5" width="11.28515625" style="149" bestFit="1" customWidth="1"/>
    <col min="6" max="6" width="8.42578125" style="146" bestFit="1" customWidth="1"/>
    <col min="7" max="7" width="7" style="146" bestFit="1" customWidth="1"/>
    <col min="8" max="8" width="11.140625" style="146" bestFit="1" customWidth="1"/>
    <col min="9" max="9" width="11.28515625" style="146" bestFit="1" customWidth="1"/>
    <col min="10" max="10" width="6.140625" style="146" bestFit="1" customWidth="1"/>
    <col min="11" max="11" width="12" style="146" bestFit="1" customWidth="1"/>
    <col min="12" max="12" width="6.85546875" style="146" bestFit="1" customWidth="1"/>
    <col min="13" max="13" width="7.5703125" style="146" bestFit="1" customWidth="1"/>
    <col min="14" max="14" width="13.140625" style="146" bestFit="1" customWidth="1"/>
    <col min="15" max="15" width="7.28515625" style="146" bestFit="1" customWidth="1"/>
    <col min="16" max="16" width="9" style="146" bestFit="1" customWidth="1"/>
    <col min="17" max="17" width="6.85546875" style="146" bestFit="1" customWidth="1"/>
    <col min="18" max="18" width="10" style="146" bestFit="1" customWidth="1"/>
    <col min="19" max="19" width="9" style="146" bestFit="1" customWidth="1"/>
    <col min="20" max="20" width="7.5703125" style="146" customWidth="1"/>
    <col min="21" max="21" width="6.7109375" style="146" customWidth="1"/>
    <col min="22" max="22" width="7.7109375" style="146" customWidth="1"/>
    <col min="23" max="23" width="7.140625" style="146" customWidth="1"/>
    <col min="24" max="24" width="6" style="146" customWidth="1"/>
    <col min="25" max="25" width="7.85546875" style="146" customWidth="1"/>
    <col min="26" max="26" width="8.140625" style="146" customWidth="1"/>
    <col min="27" max="27" width="6.28515625" style="146" customWidth="1"/>
    <col min="28" max="28" width="8" style="146" customWidth="1"/>
    <col min="29" max="29" width="8.7109375" style="146" customWidth="1"/>
    <col min="30" max="30" width="10" style="146" customWidth="1"/>
    <col min="31" max="31" width="9.5703125" style="146" customWidth="1"/>
    <col min="32" max="32" width="6.140625" style="146" customWidth="1"/>
    <col min="33" max="34" width="5.7109375" style="146" customWidth="1"/>
    <col min="35" max="35" width="6.85546875" style="146" customWidth="1"/>
    <col min="36" max="36" width="6.42578125" style="146" customWidth="1"/>
    <col min="37" max="37" width="6.7109375" style="146" customWidth="1"/>
    <col min="38" max="38" width="7.28515625" style="146" customWidth="1"/>
    <col min="39" max="50" width="5.7109375" style="146" customWidth="1"/>
    <col min="51" max="16384" width="9.140625" style="146"/>
  </cols>
  <sheetData>
    <row r="1" spans="2:81" s="1" customFormat="1">
      <c r="B1" s="57" t="s">
        <v>181</v>
      </c>
      <c r="C1" s="78" t="s" vm="1">
        <v>254</v>
      </c>
      <c r="D1" s="2"/>
      <c r="E1" s="2"/>
    </row>
    <row r="2" spans="2:81" s="1" customFormat="1">
      <c r="B2" s="57" t="s">
        <v>180</v>
      </c>
      <c r="C2" s="78" t="s">
        <v>255</v>
      </c>
      <c r="D2" s="2"/>
      <c r="E2" s="2"/>
    </row>
    <row r="3" spans="2:81" s="1" customFormat="1">
      <c r="B3" s="57" t="s">
        <v>182</v>
      </c>
      <c r="C3" s="78" t="s">
        <v>256</v>
      </c>
      <c r="D3" s="2"/>
      <c r="E3" s="2"/>
    </row>
    <row r="4" spans="2:81" s="1" customFormat="1">
      <c r="B4" s="57" t="s">
        <v>183</v>
      </c>
      <c r="C4" s="78">
        <v>75</v>
      </c>
      <c r="D4" s="2"/>
      <c r="E4" s="2"/>
    </row>
    <row r="5" spans="2:81" s="1" customFormat="1">
      <c r="B5" s="2"/>
      <c r="C5" s="2"/>
      <c r="D5" s="2"/>
      <c r="E5" s="2"/>
    </row>
    <row r="6" spans="2:81" s="1" customFormat="1" ht="26.25" customHeight="1">
      <c r="B6" s="163" t="s">
        <v>212</v>
      </c>
      <c r="C6" s="164"/>
      <c r="D6" s="164"/>
      <c r="E6" s="164"/>
      <c r="F6" s="164"/>
      <c r="G6" s="164"/>
      <c r="H6" s="164"/>
      <c r="I6" s="164"/>
      <c r="J6" s="164"/>
      <c r="K6" s="164"/>
      <c r="L6" s="164"/>
      <c r="M6" s="164"/>
      <c r="N6" s="164"/>
      <c r="O6" s="164"/>
      <c r="P6" s="164"/>
      <c r="Q6" s="164"/>
      <c r="R6" s="164"/>
      <c r="S6" s="165"/>
    </row>
    <row r="7" spans="2:81" s="1" customFormat="1" ht="26.25" customHeight="1">
      <c r="B7" s="163" t="s">
        <v>92</v>
      </c>
      <c r="C7" s="164"/>
      <c r="D7" s="164"/>
      <c r="E7" s="164"/>
      <c r="F7" s="164"/>
      <c r="G7" s="164"/>
      <c r="H7" s="164"/>
      <c r="I7" s="164"/>
      <c r="J7" s="164"/>
      <c r="K7" s="164"/>
      <c r="L7" s="164"/>
      <c r="M7" s="164"/>
      <c r="N7" s="164"/>
      <c r="O7" s="164"/>
      <c r="P7" s="164"/>
      <c r="Q7" s="164"/>
      <c r="R7" s="164"/>
      <c r="S7" s="165"/>
    </row>
    <row r="8" spans="2:81" s="3" customFormat="1" ht="78.75">
      <c r="B8" s="23" t="s">
        <v>120</v>
      </c>
      <c r="C8" s="31" t="s">
        <v>45</v>
      </c>
      <c r="D8" s="31" t="s">
        <v>122</v>
      </c>
      <c r="E8" s="31" t="s">
        <v>121</v>
      </c>
      <c r="F8" s="31" t="s">
        <v>66</v>
      </c>
      <c r="G8" s="31" t="s">
        <v>15</v>
      </c>
      <c r="H8" s="31" t="s">
        <v>67</v>
      </c>
      <c r="I8" s="31" t="s">
        <v>106</v>
      </c>
      <c r="J8" s="31" t="s">
        <v>18</v>
      </c>
      <c r="K8" s="31" t="s">
        <v>105</v>
      </c>
      <c r="L8" s="31" t="s">
        <v>17</v>
      </c>
      <c r="M8" s="71" t="s">
        <v>19</v>
      </c>
      <c r="N8" s="71" t="s">
        <v>238</v>
      </c>
      <c r="O8" s="31" t="s">
        <v>237</v>
      </c>
      <c r="P8" s="31" t="s">
        <v>114</v>
      </c>
      <c r="Q8" s="31" t="s">
        <v>60</v>
      </c>
      <c r="R8" s="31" t="s">
        <v>184</v>
      </c>
      <c r="S8" s="32" t="s">
        <v>186</v>
      </c>
      <c r="U8" s="1"/>
      <c r="BZ8" s="1"/>
    </row>
    <row r="9" spans="2:81" s="3" customFormat="1" ht="27.75" customHeight="1">
      <c r="B9" s="16"/>
      <c r="C9" s="33"/>
      <c r="D9" s="17"/>
      <c r="E9" s="17"/>
      <c r="F9" s="33"/>
      <c r="G9" s="33"/>
      <c r="H9" s="33"/>
      <c r="I9" s="33" t="s">
        <v>22</v>
      </c>
      <c r="J9" s="33" t="s">
        <v>21</v>
      </c>
      <c r="K9" s="33"/>
      <c r="L9" s="33" t="s">
        <v>20</v>
      </c>
      <c r="M9" s="33" t="s">
        <v>20</v>
      </c>
      <c r="N9" s="33" t="s">
        <v>245</v>
      </c>
      <c r="O9" s="33"/>
      <c r="P9" s="33" t="s">
        <v>241</v>
      </c>
      <c r="Q9" s="33" t="s">
        <v>20</v>
      </c>
      <c r="R9" s="33" t="s">
        <v>20</v>
      </c>
      <c r="S9" s="34" t="s">
        <v>20</v>
      </c>
      <c r="BZ9" s="1"/>
    </row>
    <row r="10" spans="2:8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117</v>
      </c>
      <c r="R10" s="21" t="s">
        <v>118</v>
      </c>
      <c r="S10" s="21" t="s">
        <v>187</v>
      </c>
      <c r="T10" s="5"/>
      <c r="BZ10" s="1"/>
    </row>
    <row r="11" spans="2:81" s="145" customFormat="1" ht="18" customHeight="1">
      <c r="B11" s="125" t="s">
        <v>52</v>
      </c>
      <c r="C11" s="119"/>
      <c r="D11" s="119"/>
      <c r="E11" s="119"/>
      <c r="F11" s="119"/>
      <c r="G11" s="119"/>
      <c r="H11" s="119"/>
      <c r="I11" s="119"/>
      <c r="J11" s="124">
        <v>7.4995342772647309</v>
      </c>
      <c r="K11" s="119"/>
      <c r="L11" s="119"/>
      <c r="M11" s="121">
        <v>2.4748246094393384E-2</v>
      </c>
      <c r="N11" s="120"/>
      <c r="O11" s="124"/>
      <c r="P11" s="120">
        <v>3552.0999400000001</v>
      </c>
      <c r="Q11" s="119"/>
      <c r="R11" s="121">
        <v>1</v>
      </c>
      <c r="S11" s="121">
        <v>7.6904712983887355E-3</v>
      </c>
      <c r="T11" s="150"/>
      <c r="BZ11" s="146"/>
      <c r="CC11" s="146"/>
    </row>
    <row r="12" spans="2:81" ht="17.25" customHeight="1">
      <c r="B12" s="126" t="s">
        <v>234</v>
      </c>
      <c r="C12" s="119"/>
      <c r="D12" s="119"/>
      <c r="E12" s="119"/>
      <c r="F12" s="119"/>
      <c r="G12" s="119"/>
      <c r="H12" s="119"/>
      <c r="I12" s="119"/>
      <c r="J12" s="124">
        <v>7.4995342772647327</v>
      </c>
      <c r="K12" s="119"/>
      <c r="L12" s="119"/>
      <c r="M12" s="121">
        <v>2.4748246094393384E-2</v>
      </c>
      <c r="N12" s="120"/>
      <c r="O12" s="124"/>
      <c r="P12" s="120">
        <v>3552.0999399999996</v>
      </c>
      <c r="Q12" s="119"/>
      <c r="R12" s="121">
        <v>0.99999999999999989</v>
      </c>
      <c r="S12" s="121">
        <v>7.6904712983887347E-3</v>
      </c>
    </row>
    <row r="13" spans="2:81">
      <c r="B13" s="106" t="s">
        <v>61</v>
      </c>
      <c r="C13" s="82"/>
      <c r="D13" s="82"/>
      <c r="E13" s="82"/>
      <c r="F13" s="82"/>
      <c r="G13" s="82"/>
      <c r="H13" s="82"/>
      <c r="I13" s="82"/>
      <c r="J13" s="93">
        <v>9.2849369841226856</v>
      </c>
      <c r="K13" s="82"/>
      <c r="L13" s="82"/>
      <c r="M13" s="92">
        <v>1.8625154361459683E-2</v>
      </c>
      <c r="N13" s="91"/>
      <c r="O13" s="93"/>
      <c r="P13" s="91">
        <v>2167.4775599999998</v>
      </c>
      <c r="Q13" s="82"/>
      <c r="R13" s="92">
        <v>0.61019610838990068</v>
      </c>
      <c r="S13" s="92">
        <v>4.6926956579610331E-3</v>
      </c>
    </row>
    <row r="14" spans="2:81">
      <c r="B14" s="107" t="s">
        <v>1582</v>
      </c>
      <c r="C14" s="84" t="s">
        <v>1583</v>
      </c>
      <c r="D14" s="97" t="s">
        <v>1584</v>
      </c>
      <c r="E14" s="84" t="s">
        <v>1585</v>
      </c>
      <c r="F14" s="97" t="s">
        <v>620</v>
      </c>
      <c r="G14" s="84" t="s">
        <v>313</v>
      </c>
      <c r="H14" s="84" t="s">
        <v>314</v>
      </c>
      <c r="I14" s="111">
        <v>42639</v>
      </c>
      <c r="J14" s="96">
        <v>8.51</v>
      </c>
      <c r="K14" s="97" t="s">
        <v>166</v>
      </c>
      <c r="L14" s="98">
        <v>4.9000000000000002E-2</v>
      </c>
      <c r="M14" s="95">
        <v>1.4100000000000001E-2</v>
      </c>
      <c r="N14" s="94">
        <v>118171.99999999999</v>
      </c>
      <c r="O14" s="96">
        <v>164.99</v>
      </c>
      <c r="P14" s="94">
        <v>194.97198999999995</v>
      </c>
      <c r="Q14" s="95">
        <v>6.0196754609432555E-5</v>
      </c>
      <c r="R14" s="95">
        <v>5.4889218573056238E-2</v>
      </c>
      <c r="S14" s="95">
        <v>4.2212396002707487E-4</v>
      </c>
    </row>
    <row r="15" spans="2:81">
      <c r="B15" s="107" t="s">
        <v>1586</v>
      </c>
      <c r="C15" s="84" t="s">
        <v>1587</v>
      </c>
      <c r="D15" s="97" t="s">
        <v>1584</v>
      </c>
      <c r="E15" s="84" t="s">
        <v>1585</v>
      </c>
      <c r="F15" s="97" t="s">
        <v>620</v>
      </c>
      <c r="G15" s="84" t="s">
        <v>313</v>
      </c>
      <c r="H15" s="84" t="s">
        <v>314</v>
      </c>
      <c r="I15" s="111">
        <v>42639</v>
      </c>
      <c r="J15" s="96">
        <v>11.749999999999998</v>
      </c>
      <c r="K15" s="97" t="s">
        <v>166</v>
      </c>
      <c r="L15" s="98">
        <v>4.0999999999999995E-2</v>
      </c>
      <c r="M15" s="95">
        <v>2.4399999999999998E-2</v>
      </c>
      <c r="N15" s="94">
        <v>1155784.2699999998</v>
      </c>
      <c r="O15" s="96">
        <v>125.5</v>
      </c>
      <c r="P15" s="94">
        <v>1450.5092999999997</v>
      </c>
      <c r="Q15" s="95">
        <v>2.6523786927676367E-4</v>
      </c>
      <c r="R15" s="95">
        <v>0.40835261521386129</v>
      </c>
      <c r="S15" s="95">
        <v>3.1404240669241795E-3</v>
      </c>
    </row>
    <row r="16" spans="2:81">
      <c r="B16" s="107" t="s">
        <v>1588</v>
      </c>
      <c r="C16" s="84" t="s">
        <v>1589</v>
      </c>
      <c r="D16" s="97" t="s">
        <v>1584</v>
      </c>
      <c r="E16" s="84" t="s">
        <v>424</v>
      </c>
      <c r="F16" s="97" t="s">
        <v>425</v>
      </c>
      <c r="G16" s="84" t="s">
        <v>348</v>
      </c>
      <c r="H16" s="84" t="s">
        <v>314</v>
      </c>
      <c r="I16" s="111">
        <v>42768</v>
      </c>
      <c r="J16" s="96">
        <v>1.32</v>
      </c>
      <c r="K16" s="97" t="s">
        <v>166</v>
      </c>
      <c r="L16" s="98">
        <v>6.8499999999999991E-2</v>
      </c>
      <c r="M16" s="95">
        <v>5.1000000000000004E-3</v>
      </c>
      <c r="N16" s="94">
        <v>32099.999999999996</v>
      </c>
      <c r="O16" s="96">
        <v>123.53</v>
      </c>
      <c r="P16" s="94">
        <v>39.65312999999999</v>
      </c>
      <c r="Q16" s="95">
        <v>6.3557937713221038E-5</v>
      </c>
      <c r="R16" s="95">
        <v>1.1163292325609506E-2</v>
      </c>
      <c r="S16" s="95">
        <v>8.5850979225623154E-5</v>
      </c>
    </row>
    <row r="17" spans="2:19">
      <c r="B17" s="107" t="s">
        <v>1590</v>
      </c>
      <c r="C17" s="84" t="s">
        <v>1591</v>
      </c>
      <c r="D17" s="97" t="s">
        <v>1584</v>
      </c>
      <c r="E17" s="84" t="s">
        <v>424</v>
      </c>
      <c r="F17" s="97" t="s">
        <v>425</v>
      </c>
      <c r="G17" s="84" t="s">
        <v>374</v>
      </c>
      <c r="H17" s="84" t="s">
        <v>164</v>
      </c>
      <c r="I17" s="111">
        <v>42919</v>
      </c>
      <c r="J17" s="96">
        <v>2.84</v>
      </c>
      <c r="K17" s="97" t="s">
        <v>166</v>
      </c>
      <c r="L17" s="98">
        <v>0.06</v>
      </c>
      <c r="M17" s="95">
        <v>4.1999999999999997E-3</v>
      </c>
      <c r="N17" s="94">
        <v>386430.99999999994</v>
      </c>
      <c r="O17" s="96">
        <v>124.82</v>
      </c>
      <c r="P17" s="94">
        <v>482.34313999999989</v>
      </c>
      <c r="Q17" s="95">
        <v>1.0441967886418988E-4</v>
      </c>
      <c r="R17" s="95">
        <v>0.13579098227737363</v>
      </c>
      <c r="S17" s="95">
        <v>1.0442966517841552E-3</v>
      </c>
    </row>
    <row r="18" spans="2:19">
      <c r="B18" s="108"/>
      <c r="C18" s="84"/>
      <c r="D18" s="84"/>
      <c r="E18" s="84"/>
      <c r="F18" s="84"/>
      <c r="G18" s="84"/>
      <c r="H18" s="84"/>
      <c r="I18" s="84"/>
      <c r="J18" s="96"/>
      <c r="K18" s="84"/>
      <c r="L18" s="84"/>
      <c r="M18" s="95"/>
      <c r="N18" s="94"/>
      <c r="O18" s="96"/>
      <c r="P18" s="84"/>
      <c r="Q18" s="84"/>
      <c r="R18" s="95"/>
      <c r="S18" s="84"/>
    </row>
    <row r="19" spans="2:19">
      <c r="B19" s="106" t="s">
        <v>62</v>
      </c>
      <c r="C19" s="82"/>
      <c r="D19" s="82"/>
      <c r="E19" s="82"/>
      <c r="F19" s="82"/>
      <c r="G19" s="82"/>
      <c r="H19" s="82"/>
      <c r="I19" s="82"/>
      <c r="J19" s="93">
        <v>5.3572204008544873</v>
      </c>
      <c r="K19" s="82"/>
      <c r="L19" s="82"/>
      <c r="M19" s="92">
        <v>2.7193416901293833E-2</v>
      </c>
      <c r="N19" s="91"/>
      <c r="O19" s="93"/>
      <c r="P19" s="91">
        <v>921.38022999999987</v>
      </c>
      <c r="Q19" s="82"/>
      <c r="R19" s="92">
        <v>0.25939028900183475</v>
      </c>
      <c r="S19" s="92">
        <v>1.9948335726493694E-3</v>
      </c>
    </row>
    <row r="20" spans="2:19">
      <c r="B20" s="107" t="s">
        <v>1592</v>
      </c>
      <c r="C20" s="84" t="s">
        <v>1593</v>
      </c>
      <c r="D20" s="97" t="s">
        <v>1584</v>
      </c>
      <c r="E20" s="84" t="s">
        <v>1594</v>
      </c>
      <c r="F20" s="97" t="s">
        <v>620</v>
      </c>
      <c r="G20" s="84" t="s">
        <v>313</v>
      </c>
      <c r="H20" s="84" t="s">
        <v>164</v>
      </c>
      <c r="I20" s="111">
        <v>43124</v>
      </c>
      <c r="J20" s="96">
        <v>4.22</v>
      </c>
      <c r="K20" s="97" t="s">
        <v>166</v>
      </c>
      <c r="L20" s="98">
        <v>2.5000000000000001E-2</v>
      </c>
      <c r="M20" s="95">
        <v>1.9200000000000002E-2</v>
      </c>
      <c r="N20" s="94">
        <v>102034.99999999999</v>
      </c>
      <c r="O20" s="96">
        <v>102.58</v>
      </c>
      <c r="P20" s="94">
        <v>104.66749999999999</v>
      </c>
      <c r="Q20" s="95">
        <v>1.4068049458428004E-4</v>
      </c>
      <c r="R20" s="95">
        <v>2.9466372503021407E-2</v>
      </c>
      <c r="S20" s="95">
        <v>2.2661029200211717E-4</v>
      </c>
    </row>
    <row r="21" spans="2:19">
      <c r="B21" s="107" t="s">
        <v>1595</v>
      </c>
      <c r="C21" s="84" t="s">
        <v>1596</v>
      </c>
      <c r="D21" s="97" t="s">
        <v>1584</v>
      </c>
      <c r="E21" s="84" t="s">
        <v>1597</v>
      </c>
      <c r="F21" s="97" t="s">
        <v>362</v>
      </c>
      <c r="G21" s="84" t="s">
        <v>374</v>
      </c>
      <c r="H21" s="84" t="s">
        <v>164</v>
      </c>
      <c r="I21" s="111">
        <v>42598</v>
      </c>
      <c r="J21" s="96">
        <v>5.6700000000000008</v>
      </c>
      <c r="K21" s="97" t="s">
        <v>166</v>
      </c>
      <c r="L21" s="98">
        <v>3.1E-2</v>
      </c>
      <c r="M21" s="95">
        <v>2.63E-2</v>
      </c>
      <c r="N21" s="94">
        <v>548663.68000000005</v>
      </c>
      <c r="O21" s="96">
        <v>102.81</v>
      </c>
      <c r="P21" s="94">
        <v>564.08112999999992</v>
      </c>
      <c r="Q21" s="95">
        <v>1.524065777777778E-3</v>
      </c>
      <c r="R21" s="95">
        <v>0.15880215633797734</v>
      </c>
      <c r="S21" s="95">
        <v>1.2212634254394556E-3</v>
      </c>
    </row>
    <row r="22" spans="2:19">
      <c r="B22" s="107" t="s">
        <v>1598</v>
      </c>
      <c r="C22" s="84" t="s">
        <v>1599</v>
      </c>
      <c r="D22" s="97" t="s">
        <v>1584</v>
      </c>
      <c r="E22" s="84" t="s">
        <v>1600</v>
      </c>
      <c r="F22" s="97" t="s">
        <v>362</v>
      </c>
      <c r="G22" s="84" t="s">
        <v>545</v>
      </c>
      <c r="H22" s="84" t="s">
        <v>314</v>
      </c>
      <c r="I22" s="111">
        <v>43312</v>
      </c>
      <c r="J22" s="96">
        <v>5.13</v>
      </c>
      <c r="K22" s="97" t="s">
        <v>166</v>
      </c>
      <c r="L22" s="98">
        <v>3.5499999999999997E-2</v>
      </c>
      <c r="M22" s="95">
        <v>3.2499999999999994E-2</v>
      </c>
      <c r="N22" s="94">
        <v>246999.99999999997</v>
      </c>
      <c r="O22" s="96">
        <v>102.28</v>
      </c>
      <c r="P22" s="94">
        <v>252.63159999999996</v>
      </c>
      <c r="Q22" s="95">
        <v>7.7187499999999988E-4</v>
      </c>
      <c r="R22" s="95">
        <v>7.1121760160836003E-2</v>
      </c>
      <c r="S22" s="95">
        <v>5.4695985520779669E-4</v>
      </c>
    </row>
    <row r="23" spans="2:19">
      <c r="B23" s="108"/>
      <c r="C23" s="84"/>
      <c r="D23" s="84"/>
      <c r="E23" s="84"/>
      <c r="F23" s="84"/>
      <c r="G23" s="84"/>
      <c r="H23" s="84"/>
      <c r="I23" s="84"/>
      <c r="J23" s="96"/>
      <c r="K23" s="84"/>
      <c r="L23" s="84"/>
      <c r="M23" s="95"/>
      <c r="N23" s="94"/>
      <c r="O23" s="96"/>
      <c r="P23" s="84"/>
      <c r="Q23" s="84"/>
      <c r="R23" s="95"/>
      <c r="S23" s="84"/>
    </row>
    <row r="24" spans="2:19">
      <c r="B24" s="106" t="s">
        <v>47</v>
      </c>
      <c r="C24" s="82"/>
      <c r="D24" s="82"/>
      <c r="E24" s="82"/>
      <c r="F24" s="82"/>
      <c r="G24" s="82"/>
      <c r="H24" s="82"/>
      <c r="I24" s="82"/>
      <c r="J24" s="93">
        <v>3.4067835409623237</v>
      </c>
      <c r="K24" s="82"/>
      <c r="L24" s="82"/>
      <c r="M24" s="92">
        <v>4.8534362898540219E-2</v>
      </c>
      <c r="N24" s="91"/>
      <c r="O24" s="93"/>
      <c r="P24" s="91">
        <v>463.24214999999992</v>
      </c>
      <c r="Q24" s="82"/>
      <c r="R24" s="92">
        <v>0.13041360260826443</v>
      </c>
      <c r="S24" s="92">
        <v>1.0029420677783319E-3</v>
      </c>
    </row>
    <row r="25" spans="2:19">
      <c r="B25" s="107" t="s">
        <v>1601</v>
      </c>
      <c r="C25" s="84" t="s">
        <v>1602</v>
      </c>
      <c r="D25" s="97" t="s">
        <v>1584</v>
      </c>
      <c r="E25" s="84" t="s">
        <v>830</v>
      </c>
      <c r="F25" s="97" t="s">
        <v>192</v>
      </c>
      <c r="G25" s="84" t="s">
        <v>462</v>
      </c>
      <c r="H25" s="84" t="s">
        <v>314</v>
      </c>
      <c r="I25" s="111">
        <v>42954</v>
      </c>
      <c r="J25" s="96">
        <v>1.9099999999999997</v>
      </c>
      <c r="K25" s="97" t="s">
        <v>165</v>
      </c>
      <c r="L25" s="98">
        <v>3.7000000000000005E-2</v>
      </c>
      <c r="M25" s="95">
        <v>4.0199999999999993E-2</v>
      </c>
      <c r="N25" s="94">
        <v>19175.999999999996</v>
      </c>
      <c r="O25" s="96">
        <v>99.61</v>
      </c>
      <c r="P25" s="94">
        <v>69.280090000000001</v>
      </c>
      <c r="Q25" s="95">
        <v>2.8534015832390924E-4</v>
      </c>
      <c r="R25" s="95">
        <v>1.950398107323523E-2</v>
      </c>
      <c r="S25" s="95">
        <v>1.4999480664803266E-4</v>
      </c>
    </row>
    <row r="26" spans="2:19">
      <c r="B26" s="107" t="s">
        <v>1603</v>
      </c>
      <c r="C26" s="84" t="s">
        <v>1604</v>
      </c>
      <c r="D26" s="97" t="s">
        <v>1584</v>
      </c>
      <c r="E26" s="84" t="s">
        <v>830</v>
      </c>
      <c r="F26" s="97" t="s">
        <v>192</v>
      </c>
      <c r="G26" s="84" t="s">
        <v>462</v>
      </c>
      <c r="H26" s="84" t="s">
        <v>314</v>
      </c>
      <c r="I26" s="111">
        <v>42625</v>
      </c>
      <c r="J26" s="96">
        <v>3.6700000000000004</v>
      </c>
      <c r="K26" s="97" t="s">
        <v>165</v>
      </c>
      <c r="L26" s="98">
        <v>4.4500000000000005E-2</v>
      </c>
      <c r="M26" s="95">
        <v>0.05</v>
      </c>
      <c r="N26" s="94">
        <v>110362.99999999999</v>
      </c>
      <c r="O26" s="96">
        <v>98.42</v>
      </c>
      <c r="P26" s="94">
        <v>393.96205999999995</v>
      </c>
      <c r="Q26" s="95">
        <v>8.048162758888869E-4</v>
      </c>
      <c r="R26" s="95">
        <v>0.1109096215350292</v>
      </c>
      <c r="S26" s="95">
        <v>8.529472611302993E-4</v>
      </c>
    </row>
    <row r="27" spans="2:19">
      <c r="B27" s="109"/>
      <c r="C27" s="110"/>
      <c r="D27" s="110"/>
      <c r="E27" s="110"/>
      <c r="F27" s="110"/>
      <c r="G27" s="110"/>
      <c r="H27" s="110"/>
      <c r="I27" s="110"/>
      <c r="J27" s="112"/>
      <c r="K27" s="110"/>
      <c r="L27" s="110"/>
      <c r="M27" s="113"/>
      <c r="N27" s="114"/>
      <c r="O27" s="112"/>
      <c r="P27" s="110"/>
      <c r="Q27" s="110"/>
      <c r="R27" s="113"/>
      <c r="S27" s="110"/>
    </row>
    <row r="28" spans="2:19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  <c r="Q28" s="100"/>
      <c r="R28" s="100"/>
      <c r="S28" s="100"/>
    </row>
    <row r="29" spans="2:19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  <c r="Q29" s="100"/>
      <c r="R29" s="100"/>
      <c r="S29" s="100"/>
    </row>
    <row r="30" spans="2:19">
      <c r="B30" s="147" t="s">
        <v>253</v>
      </c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  <c r="R30" s="100"/>
      <c r="S30" s="100"/>
    </row>
    <row r="31" spans="2:19">
      <c r="B31" s="147" t="s">
        <v>116</v>
      </c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100"/>
      <c r="R31" s="100"/>
      <c r="S31" s="100"/>
    </row>
    <row r="32" spans="2:19">
      <c r="B32" s="147" t="s">
        <v>236</v>
      </c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0"/>
      <c r="R32" s="100"/>
      <c r="S32" s="100"/>
    </row>
    <row r="33" spans="2:19">
      <c r="B33" s="147" t="s">
        <v>244</v>
      </c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100"/>
      <c r="R33" s="100"/>
      <c r="S33" s="100"/>
    </row>
    <row r="34" spans="2:19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100"/>
      <c r="R34" s="100"/>
      <c r="S34" s="100"/>
    </row>
    <row r="35" spans="2:19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100"/>
      <c r="R35" s="100"/>
      <c r="S35" s="100"/>
    </row>
    <row r="36" spans="2:19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  <c r="R36" s="100"/>
      <c r="S36" s="100"/>
    </row>
    <row r="37" spans="2:19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0"/>
      <c r="S37" s="100"/>
    </row>
    <row r="38" spans="2:19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0"/>
      <c r="S38" s="100"/>
    </row>
    <row r="39" spans="2:19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100"/>
    </row>
    <row r="40" spans="2:19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100"/>
    </row>
    <row r="41" spans="2:19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  <c r="R41" s="100"/>
      <c r="S41" s="100"/>
    </row>
    <row r="42" spans="2:19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100"/>
    </row>
    <row r="43" spans="2:19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100"/>
    </row>
    <row r="44" spans="2:19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  <c r="Q44" s="100"/>
      <c r="R44" s="100"/>
      <c r="S44" s="100"/>
    </row>
    <row r="45" spans="2:19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  <c r="Q45" s="100"/>
      <c r="R45" s="100"/>
      <c r="S45" s="100"/>
    </row>
    <row r="46" spans="2:19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  <c r="Q46" s="100"/>
      <c r="R46" s="100"/>
      <c r="S46" s="100"/>
    </row>
    <row r="47" spans="2:19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100"/>
    </row>
    <row r="48" spans="2:19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</row>
    <row r="49" spans="2:19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  <c r="R49" s="100"/>
      <c r="S49" s="100"/>
    </row>
    <row r="50" spans="2:19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100"/>
    </row>
    <row r="51" spans="2:19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  <c r="R51" s="100"/>
      <c r="S51" s="100"/>
    </row>
    <row r="52" spans="2:19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100"/>
    </row>
    <row r="53" spans="2:19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  <c r="R53" s="100"/>
      <c r="S53" s="100"/>
    </row>
    <row r="54" spans="2:19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  <c r="R54" s="100"/>
      <c r="S54" s="100"/>
    </row>
    <row r="55" spans="2:19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  <c r="R55" s="100"/>
      <c r="S55" s="100"/>
    </row>
    <row r="56" spans="2:19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100"/>
      <c r="R56" s="100"/>
      <c r="S56" s="100"/>
    </row>
    <row r="57" spans="2:19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  <c r="R57" s="100"/>
      <c r="S57" s="100"/>
    </row>
    <row r="58" spans="2:19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  <c r="R58" s="100"/>
      <c r="S58" s="100"/>
    </row>
    <row r="59" spans="2:19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  <c r="R59" s="100"/>
      <c r="S59" s="100"/>
    </row>
    <row r="60" spans="2:19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  <c r="R60" s="100"/>
      <c r="S60" s="100"/>
    </row>
    <row r="61" spans="2:19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  <c r="R61" s="100"/>
      <c r="S61" s="100"/>
    </row>
    <row r="62" spans="2:19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  <c r="R62" s="100"/>
      <c r="S62" s="100"/>
    </row>
    <row r="63" spans="2:19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  <c r="R63" s="100"/>
      <c r="S63" s="100"/>
    </row>
    <row r="64" spans="2:19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  <c r="R64" s="100"/>
      <c r="S64" s="100"/>
    </row>
    <row r="65" spans="2:19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  <c r="Q65" s="100"/>
      <c r="R65" s="100"/>
      <c r="S65" s="100"/>
    </row>
    <row r="66" spans="2:19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  <c r="R66" s="100"/>
      <c r="S66" s="100"/>
    </row>
    <row r="67" spans="2:19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  <c r="Q67" s="100"/>
      <c r="R67" s="100"/>
      <c r="S67" s="100"/>
    </row>
    <row r="68" spans="2:19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  <c r="Q68" s="100"/>
      <c r="R68" s="100"/>
      <c r="S68" s="100"/>
    </row>
    <row r="69" spans="2:19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  <c r="Q69" s="100"/>
      <c r="R69" s="100"/>
      <c r="S69" s="100"/>
    </row>
    <row r="70" spans="2:19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  <c r="R70" s="100"/>
      <c r="S70" s="100"/>
    </row>
    <row r="71" spans="2:19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  <c r="Q71" s="100"/>
      <c r="R71" s="100"/>
      <c r="S71" s="100"/>
    </row>
    <row r="72" spans="2:19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  <c r="Q72" s="100"/>
      <c r="R72" s="100"/>
      <c r="S72" s="100"/>
    </row>
    <row r="73" spans="2:19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  <c r="R73" s="100"/>
      <c r="S73" s="100"/>
    </row>
    <row r="74" spans="2:19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100"/>
      <c r="R74" s="100"/>
      <c r="S74" s="100"/>
    </row>
    <row r="75" spans="2:19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  <c r="Q75" s="100"/>
      <c r="R75" s="100"/>
      <c r="S75" s="100"/>
    </row>
    <row r="76" spans="2:19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  <c r="Q76" s="100"/>
      <c r="R76" s="100"/>
      <c r="S76" s="100"/>
    </row>
    <row r="77" spans="2:19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  <c r="Q77" s="100"/>
      <c r="R77" s="100"/>
      <c r="S77" s="100"/>
    </row>
    <row r="78" spans="2:19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  <c r="Q78" s="100"/>
      <c r="R78" s="100"/>
      <c r="S78" s="100"/>
    </row>
    <row r="79" spans="2:19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  <c r="Q79" s="100"/>
      <c r="R79" s="100"/>
      <c r="S79" s="100"/>
    </row>
    <row r="80" spans="2:19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  <c r="Q80" s="100"/>
      <c r="R80" s="100"/>
      <c r="S80" s="100"/>
    </row>
    <row r="81" spans="2:19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  <c r="Q81" s="100"/>
      <c r="R81" s="100"/>
      <c r="S81" s="100"/>
    </row>
    <row r="82" spans="2:19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  <c r="Q82" s="100"/>
      <c r="R82" s="100"/>
      <c r="S82" s="100"/>
    </row>
    <row r="83" spans="2:19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  <c r="Q83" s="100"/>
      <c r="R83" s="100"/>
      <c r="S83" s="100"/>
    </row>
    <row r="84" spans="2:19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  <c r="Q84" s="100"/>
      <c r="R84" s="100"/>
      <c r="S84" s="100"/>
    </row>
    <row r="85" spans="2:19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  <c r="Q85" s="100"/>
      <c r="R85" s="100"/>
      <c r="S85" s="100"/>
    </row>
    <row r="86" spans="2:19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  <c r="Q86" s="100"/>
      <c r="R86" s="100"/>
      <c r="S86" s="100"/>
    </row>
    <row r="87" spans="2:19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  <c r="Q87" s="100"/>
      <c r="R87" s="100"/>
      <c r="S87" s="100"/>
    </row>
    <row r="88" spans="2:19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  <c r="Q88" s="100"/>
      <c r="R88" s="100"/>
      <c r="S88" s="100"/>
    </row>
    <row r="89" spans="2:19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  <c r="Q89" s="100"/>
      <c r="R89" s="100"/>
      <c r="S89" s="100"/>
    </row>
    <row r="90" spans="2:19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  <c r="Q90" s="100"/>
      <c r="R90" s="100"/>
      <c r="S90" s="100"/>
    </row>
    <row r="91" spans="2:19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  <c r="Q91" s="100"/>
      <c r="R91" s="100"/>
      <c r="S91" s="100"/>
    </row>
    <row r="92" spans="2:19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  <c r="Q92" s="100"/>
      <c r="R92" s="100"/>
      <c r="S92" s="100"/>
    </row>
    <row r="93" spans="2:19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  <c r="Q93" s="100"/>
      <c r="R93" s="100"/>
      <c r="S93" s="100"/>
    </row>
    <row r="94" spans="2:19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  <c r="Q94" s="100"/>
      <c r="R94" s="100"/>
      <c r="S94" s="100"/>
    </row>
    <row r="95" spans="2:19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  <c r="Q95" s="100"/>
      <c r="R95" s="100"/>
      <c r="S95" s="100"/>
    </row>
    <row r="96" spans="2:19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  <c r="Q96" s="100"/>
      <c r="R96" s="100"/>
      <c r="S96" s="100"/>
    </row>
    <row r="97" spans="2:19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  <c r="Q97" s="100"/>
      <c r="R97" s="100"/>
      <c r="S97" s="100"/>
    </row>
    <row r="98" spans="2:19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  <c r="Q98" s="100"/>
      <c r="R98" s="100"/>
      <c r="S98" s="100"/>
    </row>
    <row r="99" spans="2:19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  <c r="Q99" s="100"/>
      <c r="R99" s="100"/>
      <c r="S99" s="100"/>
    </row>
    <row r="100" spans="2:19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  <c r="Q100" s="100"/>
      <c r="R100" s="100"/>
      <c r="S100" s="100"/>
    </row>
    <row r="101" spans="2:19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  <c r="Q101" s="100"/>
      <c r="R101" s="100"/>
      <c r="S101" s="100"/>
    </row>
    <row r="102" spans="2:19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  <c r="Q102" s="100"/>
      <c r="R102" s="100"/>
      <c r="S102" s="100"/>
    </row>
    <row r="103" spans="2:19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  <c r="Q103" s="100"/>
      <c r="R103" s="100"/>
      <c r="S103" s="100"/>
    </row>
    <row r="104" spans="2:19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  <c r="Q104" s="100"/>
      <c r="R104" s="100"/>
      <c r="S104" s="100"/>
    </row>
    <row r="105" spans="2:19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  <c r="Q105" s="100"/>
      <c r="R105" s="100"/>
      <c r="S105" s="100"/>
    </row>
    <row r="106" spans="2:19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  <c r="Q106" s="100"/>
      <c r="R106" s="100"/>
      <c r="S106" s="100"/>
    </row>
    <row r="107" spans="2:19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  <c r="Q107" s="100"/>
      <c r="R107" s="100"/>
      <c r="S107" s="100"/>
    </row>
    <row r="108" spans="2:19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  <c r="Q108" s="100"/>
      <c r="R108" s="100"/>
      <c r="S108" s="100"/>
    </row>
    <row r="109" spans="2:19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  <c r="Q109" s="100"/>
      <c r="R109" s="100"/>
      <c r="S109" s="100"/>
    </row>
    <row r="110" spans="2:19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  <c r="P110" s="100"/>
      <c r="Q110" s="100"/>
      <c r="R110" s="100"/>
      <c r="S110" s="100"/>
    </row>
    <row r="111" spans="2:19">
      <c r="B111" s="100"/>
      <c r="C111" s="100"/>
      <c r="D111" s="100"/>
      <c r="E111" s="100"/>
      <c r="F111" s="100"/>
      <c r="G111" s="100"/>
      <c r="H111" s="100"/>
      <c r="I111" s="100"/>
      <c r="J111" s="100"/>
      <c r="K111" s="100"/>
      <c r="L111" s="100"/>
      <c r="M111" s="100"/>
      <c r="N111" s="100"/>
      <c r="O111" s="100"/>
      <c r="P111" s="100"/>
      <c r="Q111" s="100"/>
      <c r="R111" s="100"/>
      <c r="S111" s="100"/>
    </row>
    <row r="112" spans="2:19">
      <c r="B112" s="100"/>
      <c r="C112" s="100"/>
      <c r="D112" s="100"/>
      <c r="E112" s="100"/>
      <c r="F112" s="100"/>
      <c r="G112" s="100"/>
      <c r="H112" s="100"/>
      <c r="I112" s="100"/>
      <c r="J112" s="100"/>
      <c r="K112" s="100"/>
      <c r="L112" s="100"/>
      <c r="M112" s="100"/>
      <c r="N112" s="100"/>
      <c r="O112" s="100"/>
      <c r="P112" s="100"/>
      <c r="Q112" s="100"/>
      <c r="R112" s="100"/>
      <c r="S112" s="100"/>
    </row>
    <row r="113" spans="2:19">
      <c r="B113" s="100"/>
      <c r="C113" s="100"/>
      <c r="D113" s="100"/>
      <c r="E113" s="100"/>
      <c r="F113" s="100"/>
      <c r="G113" s="100"/>
      <c r="H113" s="100"/>
      <c r="I113" s="100"/>
      <c r="J113" s="100"/>
      <c r="K113" s="100"/>
      <c r="L113" s="100"/>
      <c r="M113" s="100"/>
      <c r="N113" s="100"/>
      <c r="O113" s="100"/>
      <c r="P113" s="100"/>
      <c r="Q113" s="100"/>
      <c r="R113" s="100"/>
      <c r="S113" s="100"/>
    </row>
    <row r="114" spans="2:19">
      <c r="B114" s="100"/>
      <c r="C114" s="100"/>
      <c r="D114" s="100"/>
      <c r="E114" s="100"/>
      <c r="F114" s="100"/>
      <c r="G114" s="100"/>
      <c r="H114" s="100"/>
      <c r="I114" s="100"/>
      <c r="J114" s="100"/>
      <c r="K114" s="100"/>
      <c r="L114" s="100"/>
      <c r="M114" s="100"/>
      <c r="N114" s="100"/>
      <c r="O114" s="100"/>
      <c r="P114" s="100"/>
      <c r="Q114" s="100"/>
      <c r="R114" s="100"/>
      <c r="S114" s="100"/>
    </row>
    <row r="115" spans="2:19">
      <c r="B115" s="100"/>
      <c r="C115" s="100"/>
      <c r="D115" s="100"/>
      <c r="E115" s="100"/>
      <c r="F115" s="100"/>
      <c r="G115" s="100"/>
      <c r="H115" s="100"/>
      <c r="I115" s="100"/>
      <c r="J115" s="100"/>
      <c r="K115" s="100"/>
      <c r="L115" s="100"/>
      <c r="M115" s="100"/>
      <c r="N115" s="100"/>
      <c r="O115" s="100"/>
      <c r="P115" s="100"/>
      <c r="Q115" s="100"/>
      <c r="R115" s="100"/>
      <c r="S115" s="100"/>
    </row>
    <row r="116" spans="2:19">
      <c r="B116" s="100"/>
      <c r="C116" s="100"/>
      <c r="D116" s="100"/>
      <c r="E116" s="100"/>
      <c r="F116" s="100"/>
      <c r="G116" s="100"/>
      <c r="H116" s="100"/>
      <c r="I116" s="100"/>
      <c r="J116" s="100"/>
      <c r="K116" s="100"/>
      <c r="L116" s="100"/>
      <c r="M116" s="100"/>
      <c r="N116" s="100"/>
      <c r="O116" s="100"/>
      <c r="P116" s="100"/>
      <c r="Q116" s="100"/>
      <c r="R116" s="100"/>
      <c r="S116" s="100"/>
    </row>
    <row r="117" spans="2:19">
      <c r="B117" s="100"/>
      <c r="C117" s="100"/>
      <c r="D117" s="100"/>
      <c r="E117" s="100"/>
      <c r="F117" s="100"/>
      <c r="G117" s="100"/>
      <c r="H117" s="100"/>
      <c r="I117" s="100"/>
      <c r="J117" s="100"/>
      <c r="K117" s="100"/>
      <c r="L117" s="100"/>
      <c r="M117" s="100"/>
      <c r="N117" s="100"/>
      <c r="O117" s="100"/>
      <c r="P117" s="100"/>
      <c r="Q117" s="100"/>
      <c r="R117" s="100"/>
      <c r="S117" s="100"/>
    </row>
    <row r="118" spans="2:19">
      <c r="B118" s="100"/>
      <c r="C118" s="100"/>
      <c r="D118" s="100"/>
      <c r="E118" s="100"/>
      <c r="F118" s="100"/>
      <c r="G118" s="100"/>
      <c r="H118" s="100"/>
      <c r="I118" s="100"/>
      <c r="J118" s="100"/>
      <c r="K118" s="100"/>
      <c r="L118" s="100"/>
      <c r="M118" s="100"/>
      <c r="N118" s="100"/>
      <c r="O118" s="100"/>
      <c r="P118" s="100"/>
      <c r="Q118" s="100"/>
      <c r="R118" s="100"/>
      <c r="S118" s="100"/>
    </row>
    <row r="119" spans="2:19">
      <c r="B119" s="100"/>
      <c r="C119" s="100"/>
      <c r="D119" s="100"/>
      <c r="E119" s="100"/>
      <c r="F119" s="100"/>
      <c r="G119" s="100"/>
      <c r="H119" s="100"/>
      <c r="I119" s="100"/>
      <c r="J119" s="100"/>
      <c r="K119" s="100"/>
      <c r="L119" s="100"/>
      <c r="M119" s="100"/>
      <c r="N119" s="100"/>
      <c r="O119" s="100"/>
      <c r="P119" s="100"/>
      <c r="Q119" s="100"/>
      <c r="R119" s="100"/>
      <c r="S119" s="100"/>
    </row>
    <row r="120" spans="2:19">
      <c r="B120" s="100"/>
      <c r="C120" s="100"/>
      <c r="D120" s="100"/>
      <c r="E120" s="100"/>
      <c r="F120" s="100"/>
      <c r="G120" s="100"/>
      <c r="H120" s="100"/>
      <c r="I120" s="100"/>
      <c r="J120" s="100"/>
      <c r="K120" s="100"/>
      <c r="L120" s="100"/>
      <c r="M120" s="100"/>
      <c r="N120" s="100"/>
      <c r="O120" s="100"/>
      <c r="P120" s="100"/>
      <c r="Q120" s="100"/>
      <c r="R120" s="100"/>
      <c r="S120" s="100"/>
    </row>
    <row r="121" spans="2:19">
      <c r="B121" s="100"/>
      <c r="C121" s="100"/>
      <c r="D121" s="100"/>
      <c r="E121" s="100"/>
      <c r="F121" s="100"/>
      <c r="G121" s="100"/>
      <c r="H121" s="100"/>
      <c r="I121" s="100"/>
      <c r="J121" s="100"/>
      <c r="K121" s="100"/>
      <c r="L121" s="100"/>
      <c r="M121" s="100"/>
      <c r="N121" s="100"/>
      <c r="O121" s="100"/>
      <c r="P121" s="100"/>
      <c r="Q121" s="100"/>
      <c r="R121" s="100"/>
      <c r="S121" s="100"/>
    </row>
    <row r="122" spans="2:19">
      <c r="B122" s="100"/>
      <c r="C122" s="100"/>
      <c r="D122" s="100"/>
      <c r="E122" s="100"/>
      <c r="F122" s="100"/>
      <c r="G122" s="100"/>
      <c r="H122" s="100"/>
      <c r="I122" s="100"/>
      <c r="J122" s="100"/>
      <c r="K122" s="100"/>
      <c r="L122" s="100"/>
      <c r="M122" s="100"/>
      <c r="N122" s="100"/>
      <c r="O122" s="100"/>
      <c r="P122" s="100"/>
      <c r="Q122" s="100"/>
      <c r="R122" s="100"/>
      <c r="S122" s="100"/>
    </row>
    <row r="123" spans="2:19">
      <c r="B123" s="100"/>
      <c r="C123" s="100"/>
      <c r="D123" s="100"/>
      <c r="E123" s="100"/>
      <c r="F123" s="100"/>
      <c r="G123" s="100"/>
      <c r="H123" s="100"/>
      <c r="I123" s="100"/>
      <c r="J123" s="100"/>
      <c r="K123" s="100"/>
      <c r="L123" s="100"/>
      <c r="M123" s="100"/>
      <c r="N123" s="100"/>
      <c r="O123" s="100"/>
      <c r="P123" s="100"/>
      <c r="Q123" s="100"/>
      <c r="R123" s="100"/>
      <c r="S123" s="100"/>
    </row>
    <row r="124" spans="2:19">
      <c r="B124" s="100"/>
      <c r="C124" s="100"/>
      <c r="D124" s="100"/>
      <c r="E124" s="100"/>
      <c r="F124" s="100"/>
      <c r="G124" s="100"/>
      <c r="H124" s="100"/>
      <c r="I124" s="100"/>
      <c r="J124" s="100"/>
      <c r="K124" s="100"/>
      <c r="L124" s="100"/>
      <c r="M124" s="100"/>
      <c r="N124" s="100"/>
      <c r="O124" s="100"/>
      <c r="P124" s="100"/>
      <c r="Q124" s="100"/>
      <c r="R124" s="100"/>
      <c r="S124" s="100"/>
    </row>
    <row r="125" spans="2:19">
      <c r="B125" s="100"/>
      <c r="C125" s="100"/>
      <c r="D125" s="100"/>
      <c r="E125" s="100"/>
      <c r="F125" s="100"/>
      <c r="G125" s="100"/>
      <c r="H125" s="100"/>
      <c r="I125" s="100"/>
      <c r="J125" s="100"/>
      <c r="K125" s="100"/>
      <c r="L125" s="100"/>
      <c r="M125" s="100"/>
      <c r="N125" s="100"/>
      <c r="O125" s="100"/>
      <c r="P125" s="100"/>
      <c r="Q125" s="100"/>
      <c r="R125" s="100"/>
      <c r="S125" s="100"/>
    </row>
    <row r="126" spans="2:19">
      <c r="B126" s="100"/>
      <c r="C126" s="100"/>
      <c r="D126" s="100"/>
      <c r="E126" s="100"/>
      <c r="F126" s="100"/>
      <c r="G126" s="100"/>
      <c r="H126" s="100"/>
      <c r="I126" s="100"/>
      <c r="J126" s="100"/>
      <c r="K126" s="100"/>
      <c r="L126" s="100"/>
      <c r="M126" s="100"/>
      <c r="N126" s="100"/>
      <c r="O126" s="100"/>
      <c r="P126" s="100"/>
      <c r="Q126" s="100"/>
      <c r="R126" s="100"/>
      <c r="S126" s="100"/>
    </row>
    <row r="127" spans="2:19">
      <c r="C127" s="146"/>
      <c r="D127" s="146"/>
      <c r="E127" s="146"/>
    </row>
    <row r="128" spans="2:19">
      <c r="C128" s="146"/>
      <c r="D128" s="146"/>
      <c r="E128" s="146"/>
    </row>
    <row r="129" spans="2:2" s="146" customFormat="1">
      <c r="B129" s="149"/>
    </row>
    <row r="130" spans="2:2" s="146" customFormat="1">
      <c r="B130" s="149"/>
    </row>
    <row r="131" spans="2:2" s="146" customFormat="1">
      <c r="B131" s="149"/>
    </row>
    <row r="132" spans="2:2" s="146" customFormat="1">
      <c r="B132" s="149"/>
    </row>
    <row r="133" spans="2:2" s="146" customFormat="1">
      <c r="B133" s="149"/>
    </row>
    <row r="134" spans="2:2" s="146" customFormat="1">
      <c r="B134" s="149"/>
    </row>
    <row r="135" spans="2:2" s="146" customFormat="1">
      <c r="B135" s="149"/>
    </row>
    <row r="136" spans="2:2" s="146" customFormat="1">
      <c r="B136" s="149"/>
    </row>
    <row r="137" spans="2:2" s="146" customFormat="1">
      <c r="B137" s="149"/>
    </row>
    <row r="138" spans="2:2" s="146" customFormat="1">
      <c r="B138" s="149"/>
    </row>
    <row r="139" spans="2:2" s="146" customFormat="1">
      <c r="B139" s="149"/>
    </row>
    <row r="140" spans="2:2" s="146" customFormat="1">
      <c r="B140" s="149"/>
    </row>
    <row r="141" spans="2:2" s="146" customFormat="1">
      <c r="B141" s="149"/>
    </row>
    <row r="142" spans="2:2" s="146" customFormat="1">
      <c r="B142" s="149"/>
    </row>
    <row r="143" spans="2:2" s="146" customFormat="1">
      <c r="B143" s="149"/>
    </row>
    <row r="144" spans="2:2" s="146" customFormat="1">
      <c r="B144" s="149"/>
    </row>
    <row r="145" spans="2:2" s="146" customFormat="1">
      <c r="B145" s="149"/>
    </row>
    <row r="146" spans="2:2" s="146" customFormat="1">
      <c r="B146" s="149"/>
    </row>
    <row r="147" spans="2:2" s="146" customFormat="1">
      <c r="B147" s="149"/>
    </row>
    <row r="148" spans="2:2" s="146" customFormat="1">
      <c r="B148" s="149"/>
    </row>
    <row r="149" spans="2:2" s="146" customFormat="1">
      <c r="B149" s="149"/>
    </row>
    <row r="150" spans="2:2" s="146" customFormat="1">
      <c r="B150" s="149"/>
    </row>
    <row r="151" spans="2:2" s="146" customFormat="1">
      <c r="B151" s="149"/>
    </row>
    <row r="152" spans="2:2" s="146" customFormat="1">
      <c r="B152" s="149"/>
    </row>
    <row r="153" spans="2:2" s="146" customFormat="1">
      <c r="B153" s="149"/>
    </row>
    <row r="154" spans="2:2" s="146" customFormat="1">
      <c r="B154" s="149"/>
    </row>
    <row r="155" spans="2:2" s="146" customFormat="1">
      <c r="B155" s="149"/>
    </row>
    <row r="156" spans="2:2" s="146" customFormat="1">
      <c r="B156" s="149"/>
    </row>
    <row r="157" spans="2:2" s="146" customFormat="1">
      <c r="B157" s="149"/>
    </row>
    <row r="158" spans="2:2" s="146" customFormat="1">
      <c r="B158" s="149"/>
    </row>
    <row r="159" spans="2:2" s="146" customFormat="1">
      <c r="B159" s="149"/>
    </row>
    <row r="160" spans="2:2" s="146" customFormat="1">
      <c r="B160" s="149"/>
    </row>
    <row r="161" spans="2:2" s="146" customFormat="1">
      <c r="B161" s="149"/>
    </row>
    <row r="162" spans="2:2" s="146" customFormat="1">
      <c r="B162" s="149"/>
    </row>
    <row r="163" spans="2:2" s="146" customFormat="1">
      <c r="B163" s="149"/>
    </row>
    <row r="164" spans="2:2" s="146" customFormat="1">
      <c r="B164" s="149"/>
    </row>
    <row r="165" spans="2:2" s="146" customFormat="1">
      <c r="B165" s="149"/>
    </row>
    <row r="166" spans="2:2" s="146" customFormat="1">
      <c r="B166" s="149"/>
    </row>
    <row r="167" spans="2:2" s="146" customFormat="1">
      <c r="B167" s="149"/>
    </row>
    <row r="168" spans="2:2" s="146" customFormat="1">
      <c r="B168" s="149"/>
    </row>
    <row r="169" spans="2:2" s="146" customFormat="1">
      <c r="B169" s="149"/>
    </row>
    <row r="170" spans="2:2" s="146" customFormat="1">
      <c r="B170" s="149"/>
    </row>
    <row r="171" spans="2:2" s="146" customFormat="1">
      <c r="B171" s="149"/>
    </row>
    <row r="172" spans="2:2" s="146" customFormat="1">
      <c r="B172" s="149"/>
    </row>
    <row r="173" spans="2:2" s="146" customFormat="1">
      <c r="B173" s="149"/>
    </row>
    <row r="174" spans="2:2" s="146" customFormat="1">
      <c r="B174" s="149"/>
    </row>
    <row r="175" spans="2:2" s="146" customFormat="1">
      <c r="B175" s="149"/>
    </row>
    <row r="176" spans="2:2" s="146" customFormat="1">
      <c r="B176" s="149"/>
    </row>
    <row r="177" spans="2:2" s="146" customFormat="1">
      <c r="B177" s="149"/>
    </row>
    <row r="178" spans="2:2" s="146" customFormat="1">
      <c r="B178" s="149"/>
    </row>
    <row r="179" spans="2:2" s="146" customFormat="1">
      <c r="B179" s="149"/>
    </row>
    <row r="180" spans="2:2" s="146" customFormat="1">
      <c r="B180" s="149"/>
    </row>
    <row r="181" spans="2:2" s="146" customFormat="1">
      <c r="B181" s="149"/>
    </row>
    <row r="182" spans="2:2" s="146" customFormat="1">
      <c r="B182" s="149"/>
    </row>
    <row r="183" spans="2:2" s="146" customFormat="1">
      <c r="B183" s="149"/>
    </row>
    <row r="184" spans="2:2" s="146" customFormat="1">
      <c r="B184" s="149"/>
    </row>
    <row r="185" spans="2:2" s="146" customFormat="1">
      <c r="B185" s="149"/>
    </row>
    <row r="186" spans="2:2" s="146" customFormat="1">
      <c r="B186" s="149"/>
    </row>
    <row r="187" spans="2:2" s="146" customFormat="1">
      <c r="B187" s="149"/>
    </row>
    <row r="188" spans="2:2" s="146" customFormat="1">
      <c r="B188" s="149"/>
    </row>
    <row r="189" spans="2:2" s="146" customFormat="1">
      <c r="B189" s="149"/>
    </row>
    <row r="190" spans="2:2" s="146" customFormat="1">
      <c r="B190" s="149"/>
    </row>
    <row r="191" spans="2:2" s="146" customFormat="1">
      <c r="B191" s="149"/>
    </row>
    <row r="192" spans="2:2" s="146" customFormat="1">
      <c r="B192" s="149"/>
    </row>
    <row r="193" spans="2:2" s="146" customFormat="1">
      <c r="B193" s="149"/>
    </row>
    <row r="194" spans="2:2" s="146" customFormat="1">
      <c r="B194" s="149"/>
    </row>
    <row r="195" spans="2:2" s="146" customFormat="1">
      <c r="B195" s="149"/>
    </row>
    <row r="196" spans="2:2" s="146" customFormat="1">
      <c r="B196" s="149"/>
    </row>
    <row r="197" spans="2:2" s="146" customFormat="1">
      <c r="B197" s="149"/>
    </row>
    <row r="198" spans="2:2" s="146" customFormat="1">
      <c r="B198" s="149"/>
    </row>
    <row r="199" spans="2:2" s="146" customFormat="1">
      <c r="B199" s="149"/>
    </row>
    <row r="200" spans="2:2" s="146" customFormat="1">
      <c r="B200" s="149"/>
    </row>
    <row r="201" spans="2:2" s="146" customFormat="1">
      <c r="B201" s="149"/>
    </row>
    <row r="202" spans="2:2" s="146" customFormat="1">
      <c r="B202" s="149"/>
    </row>
    <row r="203" spans="2:2" s="146" customFormat="1">
      <c r="B203" s="149"/>
    </row>
    <row r="204" spans="2:2" s="146" customFormat="1">
      <c r="B204" s="149"/>
    </row>
    <row r="205" spans="2:2" s="146" customFormat="1">
      <c r="B205" s="149"/>
    </row>
    <row r="206" spans="2:2" s="146" customFormat="1">
      <c r="B206" s="149"/>
    </row>
    <row r="207" spans="2:2" s="146" customFormat="1">
      <c r="B207" s="149"/>
    </row>
    <row r="208" spans="2:2" s="146" customFormat="1">
      <c r="B208" s="149"/>
    </row>
    <row r="209" spans="2:2" s="146" customFormat="1">
      <c r="B209" s="149"/>
    </row>
    <row r="210" spans="2:2" s="146" customFormat="1">
      <c r="B210" s="149"/>
    </row>
    <row r="211" spans="2:2" s="146" customFormat="1">
      <c r="B211" s="149"/>
    </row>
    <row r="212" spans="2:2" s="146" customFormat="1">
      <c r="B212" s="149"/>
    </row>
    <row r="213" spans="2:2" s="146" customFormat="1">
      <c r="B213" s="149"/>
    </row>
    <row r="214" spans="2:2" s="146" customFormat="1">
      <c r="B214" s="149"/>
    </row>
    <row r="215" spans="2:2" s="146" customFormat="1">
      <c r="B215" s="149"/>
    </row>
    <row r="216" spans="2:2" s="146" customFormat="1">
      <c r="B216" s="149"/>
    </row>
    <row r="217" spans="2:2" s="146" customFormat="1">
      <c r="B217" s="149"/>
    </row>
    <row r="218" spans="2:2" s="146" customFormat="1">
      <c r="B218" s="149"/>
    </row>
    <row r="219" spans="2:2" s="146" customFormat="1">
      <c r="B219" s="149"/>
    </row>
    <row r="220" spans="2:2" s="146" customFormat="1">
      <c r="B220" s="149"/>
    </row>
    <row r="221" spans="2:2" s="146" customFormat="1">
      <c r="B221" s="149"/>
    </row>
    <row r="222" spans="2:2" s="146" customFormat="1">
      <c r="B222" s="149"/>
    </row>
    <row r="223" spans="2:2" s="146" customFormat="1">
      <c r="B223" s="149"/>
    </row>
    <row r="224" spans="2:2" s="146" customFormat="1">
      <c r="B224" s="149"/>
    </row>
    <row r="225" spans="2:2" s="146" customFormat="1">
      <c r="B225" s="149"/>
    </row>
    <row r="226" spans="2:2" s="146" customFormat="1">
      <c r="B226" s="149"/>
    </row>
    <row r="227" spans="2:2" s="146" customFormat="1">
      <c r="B227" s="149"/>
    </row>
    <row r="228" spans="2:2" s="146" customFormat="1">
      <c r="B228" s="149"/>
    </row>
    <row r="229" spans="2:2" s="146" customFormat="1">
      <c r="B229" s="149"/>
    </row>
    <row r="230" spans="2:2" s="146" customFormat="1">
      <c r="B230" s="149"/>
    </row>
    <row r="231" spans="2:2" s="146" customFormat="1">
      <c r="B231" s="149"/>
    </row>
    <row r="232" spans="2:2" s="146" customFormat="1">
      <c r="B232" s="149"/>
    </row>
    <row r="233" spans="2:2" s="146" customFormat="1">
      <c r="B233" s="149"/>
    </row>
    <row r="234" spans="2:2" s="146" customFormat="1">
      <c r="B234" s="149"/>
    </row>
    <row r="235" spans="2:2" s="146" customFormat="1">
      <c r="B235" s="149"/>
    </row>
    <row r="236" spans="2:2" s="146" customFormat="1">
      <c r="B236" s="149"/>
    </row>
    <row r="237" spans="2:2" s="146" customFormat="1">
      <c r="B237" s="149"/>
    </row>
    <row r="238" spans="2:2" s="146" customFormat="1">
      <c r="B238" s="149"/>
    </row>
    <row r="239" spans="2:2" s="146" customFormat="1">
      <c r="B239" s="149"/>
    </row>
    <row r="240" spans="2:2" s="146" customFormat="1">
      <c r="B240" s="149"/>
    </row>
    <row r="241" spans="2:2" s="146" customFormat="1">
      <c r="B241" s="149"/>
    </row>
    <row r="242" spans="2:2" s="146" customFormat="1">
      <c r="B242" s="149"/>
    </row>
    <row r="243" spans="2:2" s="146" customFormat="1">
      <c r="B243" s="149"/>
    </row>
    <row r="244" spans="2:2" s="146" customFormat="1">
      <c r="B244" s="149"/>
    </row>
    <row r="245" spans="2:2" s="146" customFormat="1">
      <c r="B245" s="149"/>
    </row>
    <row r="246" spans="2:2" s="146" customFormat="1">
      <c r="B246" s="149"/>
    </row>
    <row r="247" spans="2:2" s="146" customFormat="1">
      <c r="B247" s="149"/>
    </row>
    <row r="248" spans="2:2" s="146" customFormat="1">
      <c r="B248" s="149"/>
    </row>
    <row r="249" spans="2:2" s="146" customFormat="1">
      <c r="B249" s="149"/>
    </row>
    <row r="250" spans="2:2" s="146" customFormat="1">
      <c r="B250" s="149"/>
    </row>
    <row r="251" spans="2:2" s="146" customFormat="1">
      <c r="B251" s="149"/>
    </row>
    <row r="252" spans="2:2" s="146" customFormat="1">
      <c r="B252" s="149"/>
    </row>
    <row r="253" spans="2:2" s="146" customFormat="1">
      <c r="B253" s="149"/>
    </row>
    <row r="254" spans="2:2" s="146" customFormat="1">
      <c r="B254" s="149"/>
    </row>
    <row r="255" spans="2:2" s="146" customFormat="1">
      <c r="B255" s="149"/>
    </row>
    <row r="256" spans="2:2" s="146" customFormat="1">
      <c r="B256" s="149"/>
    </row>
    <row r="257" spans="2:2" s="146" customFormat="1">
      <c r="B257" s="149"/>
    </row>
    <row r="258" spans="2:2" s="146" customFormat="1">
      <c r="B258" s="149"/>
    </row>
    <row r="259" spans="2:2" s="146" customFormat="1">
      <c r="B259" s="149"/>
    </row>
    <row r="260" spans="2:2" s="146" customFormat="1">
      <c r="B260" s="149"/>
    </row>
    <row r="261" spans="2:2" s="146" customFormat="1">
      <c r="B261" s="149"/>
    </row>
    <row r="262" spans="2:2" s="146" customFormat="1">
      <c r="B262" s="149"/>
    </row>
    <row r="263" spans="2:2" s="146" customFormat="1">
      <c r="B263" s="149"/>
    </row>
    <row r="264" spans="2:2" s="146" customFormat="1">
      <c r="B264" s="149"/>
    </row>
    <row r="265" spans="2:2" s="146" customFormat="1">
      <c r="B265" s="149"/>
    </row>
    <row r="266" spans="2:2" s="146" customFormat="1">
      <c r="B266" s="149"/>
    </row>
    <row r="267" spans="2:2" s="146" customFormat="1">
      <c r="B267" s="149"/>
    </row>
    <row r="268" spans="2:2" s="146" customFormat="1">
      <c r="B268" s="149"/>
    </row>
    <row r="269" spans="2:2" s="146" customFormat="1">
      <c r="B269" s="149"/>
    </row>
    <row r="270" spans="2:2" s="146" customFormat="1">
      <c r="B270" s="149"/>
    </row>
    <row r="271" spans="2:2" s="146" customFormat="1">
      <c r="B271" s="149"/>
    </row>
    <row r="272" spans="2:2" s="146" customFormat="1">
      <c r="B272" s="149"/>
    </row>
    <row r="273" spans="2:2" s="146" customFormat="1">
      <c r="B273" s="149"/>
    </row>
    <row r="274" spans="2:2" s="146" customFormat="1">
      <c r="B274" s="149"/>
    </row>
    <row r="275" spans="2:2" s="146" customFormat="1">
      <c r="B275" s="149"/>
    </row>
    <row r="276" spans="2:2" s="146" customFormat="1">
      <c r="B276" s="149"/>
    </row>
    <row r="277" spans="2:2" s="146" customFormat="1">
      <c r="B277" s="149"/>
    </row>
    <row r="278" spans="2:2" s="146" customFormat="1">
      <c r="B278" s="149"/>
    </row>
    <row r="279" spans="2:2" s="146" customFormat="1">
      <c r="B279" s="149"/>
    </row>
    <row r="280" spans="2:2" s="146" customFormat="1">
      <c r="B280" s="149"/>
    </row>
    <row r="281" spans="2:2" s="146" customFormat="1">
      <c r="B281" s="149"/>
    </row>
    <row r="282" spans="2:2" s="146" customFormat="1">
      <c r="B282" s="149"/>
    </row>
    <row r="283" spans="2:2" s="146" customFormat="1">
      <c r="B283" s="149"/>
    </row>
    <row r="284" spans="2:2" s="146" customFormat="1">
      <c r="B284" s="149"/>
    </row>
    <row r="285" spans="2:2" s="146" customFormat="1">
      <c r="B285" s="149"/>
    </row>
    <row r="286" spans="2:2" s="146" customFormat="1">
      <c r="B286" s="149"/>
    </row>
    <row r="287" spans="2:2" s="146" customFormat="1">
      <c r="B287" s="149"/>
    </row>
    <row r="288" spans="2:2" s="146" customFormat="1">
      <c r="B288" s="149"/>
    </row>
    <row r="289" spans="2:2" s="146" customFormat="1">
      <c r="B289" s="149"/>
    </row>
    <row r="290" spans="2:2" s="146" customFormat="1">
      <c r="B290" s="149"/>
    </row>
    <row r="291" spans="2:2" s="146" customFormat="1">
      <c r="B291" s="149"/>
    </row>
    <row r="292" spans="2:2" s="146" customFormat="1">
      <c r="B292" s="149"/>
    </row>
    <row r="293" spans="2:2" s="146" customFormat="1">
      <c r="B293" s="149"/>
    </row>
    <row r="294" spans="2:2" s="146" customFormat="1">
      <c r="B294" s="149"/>
    </row>
    <row r="295" spans="2:2" s="146" customFormat="1">
      <c r="B295" s="149"/>
    </row>
    <row r="296" spans="2:2" s="146" customFormat="1">
      <c r="B296" s="149"/>
    </row>
    <row r="297" spans="2:2" s="146" customFormat="1">
      <c r="B297" s="149"/>
    </row>
    <row r="298" spans="2:2" s="146" customFormat="1">
      <c r="B298" s="149"/>
    </row>
    <row r="299" spans="2:2" s="146" customFormat="1">
      <c r="B299" s="149"/>
    </row>
    <row r="300" spans="2:2" s="146" customFormat="1">
      <c r="B300" s="149"/>
    </row>
    <row r="301" spans="2:2" s="146" customFormat="1">
      <c r="B301" s="149"/>
    </row>
    <row r="302" spans="2:2" s="146" customFormat="1">
      <c r="B302" s="149"/>
    </row>
    <row r="303" spans="2:2" s="146" customFormat="1">
      <c r="B303" s="149"/>
    </row>
    <row r="304" spans="2:2" s="146" customFormat="1">
      <c r="B304" s="149"/>
    </row>
    <row r="305" spans="2:2" s="146" customFormat="1">
      <c r="B305" s="149"/>
    </row>
    <row r="306" spans="2:2" s="146" customFormat="1">
      <c r="B306" s="149"/>
    </row>
    <row r="307" spans="2:2" s="146" customFormat="1">
      <c r="B307" s="149"/>
    </row>
    <row r="308" spans="2:2" s="146" customFormat="1">
      <c r="B308" s="149"/>
    </row>
    <row r="309" spans="2:2" s="146" customFormat="1">
      <c r="B309" s="149"/>
    </row>
    <row r="310" spans="2:2" s="146" customFormat="1">
      <c r="B310" s="149"/>
    </row>
    <row r="311" spans="2:2" s="146" customFormat="1">
      <c r="B311" s="149"/>
    </row>
    <row r="312" spans="2:2" s="146" customFormat="1">
      <c r="B312" s="149"/>
    </row>
    <row r="313" spans="2:2" s="146" customFormat="1">
      <c r="B313" s="149"/>
    </row>
    <row r="314" spans="2:2" s="146" customFormat="1">
      <c r="B314" s="149"/>
    </row>
    <row r="315" spans="2:2" s="146" customFormat="1">
      <c r="B315" s="149"/>
    </row>
    <row r="316" spans="2:2" s="146" customFormat="1">
      <c r="B316" s="149"/>
    </row>
    <row r="317" spans="2:2" s="146" customFormat="1">
      <c r="B317" s="149"/>
    </row>
    <row r="318" spans="2:2" s="146" customFormat="1">
      <c r="B318" s="149"/>
    </row>
    <row r="319" spans="2:2" s="146" customFormat="1">
      <c r="B319" s="149"/>
    </row>
    <row r="320" spans="2:2" s="146" customFormat="1">
      <c r="B320" s="149"/>
    </row>
    <row r="321" spans="2:2" s="146" customFormat="1">
      <c r="B321" s="149"/>
    </row>
    <row r="322" spans="2:2" s="146" customFormat="1">
      <c r="B322" s="149"/>
    </row>
    <row r="323" spans="2:2" s="146" customFormat="1">
      <c r="B323" s="149"/>
    </row>
    <row r="324" spans="2:2" s="146" customFormat="1">
      <c r="B324" s="149"/>
    </row>
    <row r="325" spans="2:2" s="146" customFormat="1">
      <c r="B325" s="149"/>
    </row>
    <row r="326" spans="2:2" s="146" customFormat="1">
      <c r="B326" s="149"/>
    </row>
    <row r="327" spans="2:2" s="146" customFormat="1">
      <c r="B327" s="149"/>
    </row>
    <row r="328" spans="2:2" s="146" customFormat="1">
      <c r="B328" s="149"/>
    </row>
    <row r="329" spans="2:2" s="146" customFormat="1">
      <c r="B329" s="149"/>
    </row>
    <row r="330" spans="2:2" s="146" customFormat="1">
      <c r="B330" s="149"/>
    </row>
    <row r="331" spans="2:2" s="146" customFormat="1">
      <c r="B331" s="149"/>
    </row>
    <row r="332" spans="2:2" s="146" customFormat="1">
      <c r="B332" s="149"/>
    </row>
    <row r="333" spans="2:2" s="146" customFormat="1">
      <c r="B333" s="149"/>
    </row>
    <row r="334" spans="2:2" s="146" customFormat="1">
      <c r="B334" s="149"/>
    </row>
    <row r="335" spans="2:2" s="146" customFormat="1">
      <c r="B335" s="149"/>
    </row>
    <row r="336" spans="2:2" s="146" customFormat="1">
      <c r="B336" s="149"/>
    </row>
    <row r="337" spans="2:2" s="146" customFormat="1">
      <c r="B337" s="149"/>
    </row>
    <row r="338" spans="2:2" s="146" customFormat="1">
      <c r="B338" s="149"/>
    </row>
    <row r="339" spans="2:2" s="146" customFormat="1">
      <c r="B339" s="149"/>
    </row>
    <row r="340" spans="2:2" s="146" customFormat="1">
      <c r="B340" s="149"/>
    </row>
    <row r="341" spans="2:2" s="146" customFormat="1">
      <c r="B341" s="149"/>
    </row>
    <row r="342" spans="2:2" s="146" customFormat="1">
      <c r="B342" s="149"/>
    </row>
    <row r="343" spans="2:2" s="146" customFormat="1">
      <c r="B343" s="149"/>
    </row>
    <row r="344" spans="2:2" s="146" customFormat="1">
      <c r="B344" s="149"/>
    </row>
    <row r="345" spans="2:2" s="146" customFormat="1">
      <c r="B345" s="149"/>
    </row>
    <row r="346" spans="2:2" s="146" customFormat="1">
      <c r="B346" s="149"/>
    </row>
    <row r="347" spans="2:2" s="146" customFormat="1">
      <c r="B347" s="149"/>
    </row>
    <row r="348" spans="2:2" s="146" customFormat="1">
      <c r="B348" s="149"/>
    </row>
    <row r="349" spans="2:2" s="146" customFormat="1">
      <c r="B349" s="149"/>
    </row>
    <row r="350" spans="2:2" s="146" customFormat="1">
      <c r="B350" s="149"/>
    </row>
    <row r="351" spans="2:2" s="146" customFormat="1">
      <c r="B351" s="149"/>
    </row>
    <row r="352" spans="2:2" s="146" customFormat="1">
      <c r="B352" s="149"/>
    </row>
    <row r="353" spans="2:2" s="146" customFormat="1">
      <c r="B353" s="149"/>
    </row>
    <row r="354" spans="2:2" s="146" customFormat="1">
      <c r="B354" s="149"/>
    </row>
    <row r="355" spans="2:2" s="146" customFormat="1">
      <c r="B355" s="149"/>
    </row>
    <row r="356" spans="2:2" s="146" customFormat="1">
      <c r="B356" s="149"/>
    </row>
    <row r="357" spans="2:2" s="146" customFormat="1">
      <c r="B357" s="149"/>
    </row>
    <row r="358" spans="2:2" s="146" customFormat="1">
      <c r="B358" s="149"/>
    </row>
    <row r="359" spans="2:2" s="146" customFormat="1">
      <c r="B359" s="149"/>
    </row>
    <row r="360" spans="2:2" s="146" customFormat="1">
      <c r="B360" s="149"/>
    </row>
    <row r="361" spans="2:2" s="146" customFormat="1">
      <c r="B361" s="149"/>
    </row>
    <row r="362" spans="2:2" s="146" customFormat="1">
      <c r="B362" s="149"/>
    </row>
    <row r="363" spans="2:2" s="146" customFormat="1">
      <c r="B363" s="149"/>
    </row>
    <row r="364" spans="2:2" s="146" customFormat="1">
      <c r="B364" s="149"/>
    </row>
    <row r="365" spans="2:2" s="146" customFormat="1">
      <c r="B365" s="149"/>
    </row>
    <row r="366" spans="2:2" s="146" customFormat="1">
      <c r="B366" s="149"/>
    </row>
    <row r="367" spans="2:2" s="146" customFormat="1">
      <c r="B367" s="149"/>
    </row>
    <row r="368" spans="2:2" s="146" customFormat="1">
      <c r="B368" s="149"/>
    </row>
    <row r="369" spans="2:2" s="146" customFormat="1">
      <c r="B369" s="149"/>
    </row>
    <row r="370" spans="2:2" s="146" customFormat="1">
      <c r="B370" s="149"/>
    </row>
    <row r="371" spans="2:2" s="146" customFormat="1">
      <c r="B371" s="149"/>
    </row>
    <row r="372" spans="2:2" s="146" customFormat="1">
      <c r="B372" s="149"/>
    </row>
    <row r="373" spans="2:2" s="146" customFormat="1">
      <c r="B373" s="149"/>
    </row>
    <row r="374" spans="2:2" s="146" customFormat="1">
      <c r="B374" s="149"/>
    </row>
    <row r="375" spans="2:2" s="146" customFormat="1">
      <c r="B375" s="149"/>
    </row>
    <row r="376" spans="2:2" s="146" customFormat="1">
      <c r="B376" s="149"/>
    </row>
    <row r="377" spans="2:2" s="146" customFormat="1">
      <c r="B377" s="149"/>
    </row>
    <row r="378" spans="2:2" s="146" customFormat="1">
      <c r="B378" s="149"/>
    </row>
    <row r="379" spans="2:2" s="146" customFormat="1">
      <c r="B379" s="149"/>
    </row>
    <row r="380" spans="2:2" s="146" customFormat="1">
      <c r="B380" s="149"/>
    </row>
    <row r="381" spans="2:2" s="146" customFormat="1">
      <c r="B381" s="149"/>
    </row>
    <row r="382" spans="2:2" s="146" customFormat="1">
      <c r="B382" s="149"/>
    </row>
    <row r="383" spans="2:2" s="146" customFormat="1">
      <c r="B383" s="149"/>
    </row>
    <row r="384" spans="2:2" s="146" customFormat="1">
      <c r="B384" s="149"/>
    </row>
    <row r="385" spans="2:2" s="146" customFormat="1">
      <c r="B385" s="149"/>
    </row>
    <row r="386" spans="2:2" s="146" customFormat="1">
      <c r="B386" s="149"/>
    </row>
    <row r="387" spans="2:2" s="146" customFormat="1">
      <c r="B387" s="149"/>
    </row>
    <row r="388" spans="2:2" s="146" customFormat="1">
      <c r="B388" s="149"/>
    </row>
    <row r="389" spans="2:2" s="146" customFormat="1">
      <c r="B389" s="149"/>
    </row>
    <row r="390" spans="2:2" s="146" customFormat="1">
      <c r="B390" s="149"/>
    </row>
    <row r="391" spans="2:2" s="146" customFormat="1">
      <c r="B391" s="149"/>
    </row>
    <row r="392" spans="2:2" s="146" customFormat="1">
      <c r="B392" s="149"/>
    </row>
    <row r="393" spans="2:2" s="146" customFormat="1">
      <c r="B393" s="149"/>
    </row>
    <row r="394" spans="2:2" s="146" customFormat="1">
      <c r="B394" s="149"/>
    </row>
    <row r="395" spans="2:2" s="146" customFormat="1">
      <c r="B395" s="149"/>
    </row>
    <row r="396" spans="2:2" s="146" customFormat="1">
      <c r="B396" s="149"/>
    </row>
    <row r="397" spans="2:2" s="146" customFormat="1">
      <c r="B397" s="149"/>
    </row>
    <row r="398" spans="2:2" s="146" customFormat="1">
      <c r="B398" s="149"/>
    </row>
    <row r="399" spans="2:2" s="146" customFormat="1">
      <c r="B399" s="149"/>
    </row>
    <row r="400" spans="2:2" s="146" customFormat="1">
      <c r="B400" s="149"/>
    </row>
    <row r="401" spans="2:2" s="146" customFormat="1">
      <c r="B401" s="149"/>
    </row>
    <row r="402" spans="2:2" s="146" customFormat="1">
      <c r="B402" s="149"/>
    </row>
    <row r="403" spans="2:2" s="146" customFormat="1">
      <c r="B403" s="149"/>
    </row>
    <row r="404" spans="2:2" s="146" customFormat="1">
      <c r="B404" s="149"/>
    </row>
    <row r="405" spans="2:2" s="146" customFormat="1">
      <c r="B405" s="149"/>
    </row>
    <row r="406" spans="2:2" s="146" customFormat="1">
      <c r="B406" s="149"/>
    </row>
    <row r="407" spans="2:2" s="146" customFormat="1">
      <c r="B407" s="149"/>
    </row>
    <row r="408" spans="2:2" s="146" customFormat="1">
      <c r="B408" s="149"/>
    </row>
    <row r="409" spans="2:2" s="146" customFormat="1">
      <c r="B409" s="149"/>
    </row>
    <row r="410" spans="2:2" s="146" customFormat="1">
      <c r="B410" s="149"/>
    </row>
    <row r="411" spans="2:2" s="146" customFormat="1">
      <c r="B411" s="149"/>
    </row>
    <row r="412" spans="2:2" s="146" customFormat="1">
      <c r="B412" s="149"/>
    </row>
    <row r="413" spans="2:2" s="146" customFormat="1">
      <c r="B413" s="149"/>
    </row>
    <row r="414" spans="2:2" s="146" customFormat="1">
      <c r="B414" s="149"/>
    </row>
    <row r="415" spans="2:2" s="146" customFormat="1">
      <c r="B415" s="149"/>
    </row>
    <row r="416" spans="2:2" s="146" customFormat="1">
      <c r="B416" s="149"/>
    </row>
    <row r="417" spans="2:2" s="146" customFormat="1">
      <c r="B417" s="149"/>
    </row>
    <row r="418" spans="2:2" s="146" customFormat="1">
      <c r="B418" s="149"/>
    </row>
    <row r="419" spans="2:2" s="146" customFormat="1">
      <c r="B419" s="149"/>
    </row>
    <row r="420" spans="2:2" s="146" customFormat="1">
      <c r="B420" s="149"/>
    </row>
    <row r="421" spans="2:2" s="146" customFormat="1">
      <c r="B421" s="149"/>
    </row>
    <row r="422" spans="2:2" s="146" customFormat="1">
      <c r="B422" s="149"/>
    </row>
    <row r="423" spans="2:2" s="146" customFormat="1">
      <c r="B423" s="149"/>
    </row>
    <row r="424" spans="2:2" s="146" customFormat="1">
      <c r="B424" s="149"/>
    </row>
    <row r="425" spans="2:2" s="146" customFormat="1">
      <c r="B425" s="149"/>
    </row>
    <row r="426" spans="2:2" s="146" customFormat="1">
      <c r="B426" s="149"/>
    </row>
    <row r="427" spans="2:2" s="146" customFormat="1">
      <c r="B427" s="149"/>
    </row>
    <row r="428" spans="2:2" s="146" customFormat="1">
      <c r="B428" s="149"/>
    </row>
    <row r="429" spans="2:2" s="146" customFormat="1">
      <c r="B429" s="149"/>
    </row>
    <row r="430" spans="2:2" s="146" customFormat="1">
      <c r="B430" s="149"/>
    </row>
    <row r="431" spans="2:2" s="146" customFormat="1">
      <c r="B431" s="149"/>
    </row>
    <row r="432" spans="2:2" s="146" customFormat="1">
      <c r="B432" s="149"/>
    </row>
    <row r="433" spans="2:2" s="146" customFormat="1">
      <c r="B433" s="149"/>
    </row>
    <row r="434" spans="2:2" s="146" customFormat="1">
      <c r="B434" s="149"/>
    </row>
    <row r="435" spans="2:2" s="146" customFormat="1">
      <c r="B435" s="149"/>
    </row>
    <row r="436" spans="2:2" s="146" customFormat="1">
      <c r="B436" s="149"/>
    </row>
    <row r="437" spans="2:2" s="146" customFormat="1">
      <c r="B437" s="149"/>
    </row>
    <row r="438" spans="2:2" s="146" customFormat="1">
      <c r="B438" s="149"/>
    </row>
    <row r="439" spans="2:2" s="146" customFormat="1">
      <c r="B439" s="149"/>
    </row>
    <row r="440" spans="2:2" s="146" customFormat="1">
      <c r="B440" s="149"/>
    </row>
    <row r="441" spans="2:2" s="146" customFormat="1">
      <c r="B441" s="149"/>
    </row>
    <row r="442" spans="2:2" s="146" customFormat="1">
      <c r="B442" s="149"/>
    </row>
    <row r="443" spans="2:2" s="146" customFormat="1">
      <c r="B443" s="149"/>
    </row>
    <row r="444" spans="2:2" s="146" customFormat="1">
      <c r="B444" s="149"/>
    </row>
    <row r="445" spans="2:2" s="146" customFormat="1">
      <c r="B445" s="149"/>
    </row>
    <row r="446" spans="2:2" s="146" customFormat="1">
      <c r="B446" s="149"/>
    </row>
    <row r="447" spans="2:2" s="146" customFormat="1">
      <c r="B447" s="149"/>
    </row>
    <row r="448" spans="2:2" s="146" customFormat="1">
      <c r="B448" s="149"/>
    </row>
    <row r="449" spans="2:2" s="146" customFormat="1">
      <c r="B449" s="149"/>
    </row>
    <row r="450" spans="2:2" s="146" customFormat="1">
      <c r="B450" s="149"/>
    </row>
    <row r="451" spans="2:2" s="146" customFormat="1">
      <c r="B451" s="149"/>
    </row>
    <row r="452" spans="2:2" s="146" customFormat="1">
      <c r="B452" s="149"/>
    </row>
    <row r="453" spans="2:2" s="146" customFormat="1">
      <c r="B453" s="149"/>
    </row>
    <row r="454" spans="2:2" s="146" customFormat="1">
      <c r="B454" s="149"/>
    </row>
    <row r="455" spans="2:2" s="146" customFormat="1">
      <c r="B455" s="149"/>
    </row>
    <row r="456" spans="2:2" s="146" customFormat="1">
      <c r="B456" s="149"/>
    </row>
    <row r="457" spans="2:2" s="146" customFormat="1">
      <c r="B457" s="149"/>
    </row>
    <row r="458" spans="2:2" s="146" customFormat="1">
      <c r="B458" s="149"/>
    </row>
    <row r="459" spans="2:2" s="146" customFormat="1">
      <c r="B459" s="149"/>
    </row>
    <row r="460" spans="2:2" s="146" customFormat="1">
      <c r="B460" s="149"/>
    </row>
    <row r="461" spans="2:2" s="146" customFormat="1">
      <c r="B461" s="149"/>
    </row>
    <row r="462" spans="2:2" s="146" customFormat="1">
      <c r="B462" s="149"/>
    </row>
    <row r="463" spans="2:2" s="146" customFormat="1">
      <c r="B463" s="149"/>
    </row>
    <row r="464" spans="2:2" s="146" customFormat="1">
      <c r="B464" s="149"/>
    </row>
    <row r="465" spans="2:2" s="146" customFormat="1">
      <c r="B465" s="149"/>
    </row>
    <row r="466" spans="2:2" s="146" customFormat="1">
      <c r="B466" s="149"/>
    </row>
    <row r="467" spans="2:2" s="146" customFormat="1">
      <c r="B467" s="149"/>
    </row>
    <row r="468" spans="2:2" s="146" customFormat="1">
      <c r="B468" s="149"/>
    </row>
    <row r="469" spans="2:2" s="146" customFormat="1">
      <c r="B469" s="149"/>
    </row>
    <row r="470" spans="2:2" s="146" customFormat="1">
      <c r="B470" s="149"/>
    </row>
    <row r="471" spans="2:2" s="146" customFormat="1">
      <c r="B471" s="149"/>
    </row>
    <row r="472" spans="2:2" s="146" customFormat="1">
      <c r="B472" s="149"/>
    </row>
    <row r="473" spans="2:2" s="146" customFormat="1">
      <c r="B473" s="149"/>
    </row>
    <row r="474" spans="2:2" s="146" customFormat="1">
      <c r="B474" s="149"/>
    </row>
    <row r="475" spans="2:2" s="146" customFormat="1">
      <c r="B475" s="149"/>
    </row>
    <row r="476" spans="2:2" s="146" customFormat="1">
      <c r="B476" s="149"/>
    </row>
    <row r="477" spans="2:2" s="146" customFormat="1">
      <c r="B477" s="149"/>
    </row>
    <row r="478" spans="2:2" s="146" customFormat="1">
      <c r="B478" s="149"/>
    </row>
    <row r="479" spans="2:2" s="146" customFormat="1">
      <c r="B479" s="149"/>
    </row>
    <row r="480" spans="2:2" s="146" customFormat="1">
      <c r="B480" s="149"/>
    </row>
    <row r="481" spans="2:2" s="146" customFormat="1">
      <c r="B481" s="149"/>
    </row>
    <row r="482" spans="2:2" s="146" customFormat="1">
      <c r="B482" s="149"/>
    </row>
    <row r="483" spans="2:2" s="146" customFormat="1">
      <c r="B483" s="149"/>
    </row>
    <row r="484" spans="2:2" s="146" customFormat="1">
      <c r="B484" s="149"/>
    </row>
    <row r="485" spans="2:2" s="146" customFormat="1">
      <c r="B485" s="149"/>
    </row>
    <row r="486" spans="2:2" s="146" customFormat="1">
      <c r="B486" s="149"/>
    </row>
    <row r="487" spans="2:2" s="146" customFormat="1">
      <c r="B487" s="149"/>
    </row>
    <row r="488" spans="2:2" s="146" customFormat="1">
      <c r="B488" s="149"/>
    </row>
    <row r="489" spans="2:2" s="146" customFormat="1">
      <c r="B489" s="149"/>
    </row>
    <row r="490" spans="2:2" s="146" customFormat="1">
      <c r="B490" s="149"/>
    </row>
    <row r="491" spans="2:2" s="146" customFormat="1">
      <c r="B491" s="149"/>
    </row>
    <row r="492" spans="2:2" s="146" customFormat="1">
      <c r="B492" s="149"/>
    </row>
    <row r="493" spans="2:2" s="146" customFormat="1">
      <c r="B493" s="149"/>
    </row>
    <row r="494" spans="2:2" s="146" customFormat="1">
      <c r="B494" s="149"/>
    </row>
    <row r="495" spans="2:2" s="146" customFormat="1">
      <c r="B495" s="149"/>
    </row>
    <row r="496" spans="2:2" s="146" customFormat="1">
      <c r="B496" s="149"/>
    </row>
    <row r="497" spans="2:2" s="146" customFormat="1">
      <c r="B497" s="149"/>
    </row>
    <row r="498" spans="2:2" s="146" customFormat="1">
      <c r="B498" s="149"/>
    </row>
    <row r="499" spans="2:2" s="146" customFormat="1">
      <c r="B499" s="149"/>
    </row>
    <row r="500" spans="2:2" s="146" customFormat="1">
      <c r="B500" s="149"/>
    </row>
    <row r="501" spans="2:2" s="146" customFormat="1">
      <c r="B501" s="149"/>
    </row>
    <row r="502" spans="2:2" s="146" customFormat="1">
      <c r="B502" s="149"/>
    </row>
    <row r="503" spans="2:2" s="146" customFormat="1">
      <c r="B503" s="149"/>
    </row>
    <row r="504" spans="2:2" s="146" customFormat="1">
      <c r="B504" s="149"/>
    </row>
    <row r="505" spans="2:2" s="146" customFormat="1">
      <c r="B505" s="149"/>
    </row>
    <row r="506" spans="2:2" s="146" customFormat="1">
      <c r="B506" s="149"/>
    </row>
    <row r="507" spans="2:2" s="146" customFormat="1">
      <c r="B507" s="149"/>
    </row>
    <row r="508" spans="2:2" s="146" customFormat="1">
      <c r="B508" s="149"/>
    </row>
    <row r="509" spans="2:2" s="146" customFormat="1">
      <c r="B509" s="149"/>
    </row>
    <row r="510" spans="2:2" s="146" customFormat="1">
      <c r="B510" s="149"/>
    </row>
    <row r="511" spans="2:2" s="146" customFormat="1">
      <c r="B511" s="149"/>
    </row>
    <row r="512" spans="2:2" s="146" customFormat="1">
      <c r="B512" s="149"/>
    </row>
    <row r="513" spans="2:2" s="146" customFormat="1">
      <c r="B513" s="149"/>
    </row>
    <row r="514" spans="2:2" s="146" customFormat="1">
      <c r="B514" s="149"/>
    </row>
    <row r="515" spans="2:2" s="146" customFormat="1">
      <c r="B515" s="149"/>
    </row>
    <row r="516" spans="2:2" s="146" customFormat="1">
      <c r="B516" s="149"/>
    </row>
    <row r="517" spans="2:2" s="146" customFormat="1">
      <c r="B517" s="149"/>
    </row>
    <row r="518" spans="2:2" s="146" customFormat="1">
      <c r="B518" s="149"/>
    </row>
    <row r="519" spans="2:2" s="146" customFormat="1">
      <c r="B519" s="149"/>
    </row>
    <row r="520" spans="2:2" s="146" customFormat="1">
      <c r="B520" s="149"/>
    </row>
    <row r="521" spans="2:2" s="146" customFormat="1">
      <c r="B521" s="149"/>
    </row>
    <row r="522" spans="2:2" s="146" customFormat="1">
      <c r="B522" s="149"/>
    </row>
    <row r="523" spans="2:2" s="146" customFormat="1">
      <c r="B523" s="149"/>
    </row>
    <row r="524" spans="2:2" s="146" customFormat="1">
      <c r="B524" s="149"/>
    </row>
    <row r="525" spans="2:2" s="146" customFormat="1">
      <c r="B525" s="149"/>
    </row>
    <row r="526" spans="2:2" s="146" customFormat="1">
      <c r="B526" s="149"/>
    </row>
    <row r="527" spans="2:2" s="146" customFormat="1">
      <c r="B527" s="149"/>
    </row>
    <row r="528" spans="2:2" s="146" customFormat="1">
      <c r="B528" s="149"/>
    </row>
    <row r="529" spans="2:5">
      <c r="C529" s="146"/>
      <c r="D529" s="146"/>
      <c r="E529" s="146"/>
    </row>
    <row r="530" spans="2:5">
      <c r="C530" s="146"/>
      <c r="D530" s="146"/>
      <c r="E530" s="146"/>
    </row>
    <row r="531" spans="2:5">
      <c r="C531" s="146"/>
      <c r="D531" s="146"/>
      <c r="E531" s="146"/>
    </row>
    <row r="532" spans="2:5">
      <c r="C532" s="146"/>
      <c r="D532" s="146"/>
      <c r="E532" s="146"/>
    </row>
    <row r="533" spans="2:5">
      <c r="C533" s="146"/>
      <c r="D533" s="146"/>
      <c r="E533" s="146"/>
    </row>
    <row r="534" spans="2:5">
      <c r="C534" s="146"/>
      <c r="D534" s="146"/>
      <c r="E534" s="146"/>
    </row>
    <row r="538" spans="2:5">
      <c r="B538" s="154"/>
    </row>
    <row r="539" spans="2:5">
      <c r="B539" s="154"/>
    </row>
    <row r="540" spans="2:5">
      <c r="B540" s="151"/>
    </row>
  </sheetData>
  <mergeCells count="2">
    <mergeCell ref="B6:S6"/>
    <mergeCell ref="B7:S7"/>
  </mergeCells>
  <phoneticPr fontId="3" type="noConversion"/>
  <conditionalFormatting sqref="B12:B29 B34:B126">
    <cfRule type="cellIs" dxfId="2" priority="1" operator="equal">
      <formula>"NR3"</formula>
    </cfRule>
  </conditionalFormatting>
  <dataValidations count="1">
    <dataValidation allowBlank="1" showInputMessage="1" showErrorMessage="1" sqref="C5:C1048576 A1:B1048576 D1:XFD31 D36:XFD1048576 D32:AF35 AH32:XFD35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B1:CT402"/>
  <sheetViews>
    <sheetView rightToLeft="1" workbookViewId="0">
      <selection activeCell="G24" sqref="G24"/>
    </sheetView>
  </sheetViews>
  <sheetFormatPr defaultColWidth="9.140625" defaultRowHeight="18"/>
  <cols>
    <col min="1" max="1" width="6.28515625" style="1" customWidth="1"/>
    <col min="2" max="2" width="36.140625" style="2" bestFit="1" customWidth="1"/>
    <col min="3" max="3" width="38" style="2" bestFit="1" customWidth="1"/>
    <col min="4" max="4" width="5.7109375" style="2" bestFit="1" customWidth="1"/>
    <col min="5" max="5" width="6.5703125" style="2" bestFit="1" customWidth="1"/>
    <col min="6" max="6" width="8.5703125" style="1" customWidth="1"/>
    <col min="7" max="7" width="9" style="1" bestFit="1" customWidth="1"/>
    <col min="8" max="8" width="7" style="1" bestFit="1" customWidth="1"/>
    <col min="9" max="9" width="6.42578125" style="1" bestFit="1" customWidth="1"/>
    <col min="10" max="10" width="8" style="1" bestFit="1" customWidth="1"/>
    <col min="11" max="11" width="6.28515625" style="1" bestFit="1" customWidth="1"/>
    <col min="12" max="12" width="7.85546875" style="1" bestFit="1" customWidth="1"/>
    <col min="13" max="13" width="10.42578125" style="1" bestFit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57" t="s">
        <v>181</v>
      </c>
      <c r="C1" s="78" t="s" vm="1">
        <v>254</v>
      </c>
    </row>
    <row r="2" spans="2:98">
      <c r="B2" s="57" t="s">
        <v>180</v>
      </c>
      <c r="C2" s="78" t="s">
        <v>255</v>
      </c>
    </row>
    <row r="3" spans="2:98">
      <c r="B3" s="57" t="s">
        <v>182</v>
      </c>
      <c r="C3" s="78" t="s">
        <v>256</v>
      </c>
    </row>
    <row r="4" spans="2:98">
      <c r="B4" s="57" t="s">
        <v>183</v>
      </c>
      <c r="C4" s="78">
        <v>75</v>
      </c>
    </row>
    <row r="6" spans="2:98" ht="26.25" customHeight="1">
      <c r="B6" s="163" t="s">
        <v>212</v>
      </c>
      <c r="C6" s="164"/>
      <c r="D6" s="164"/>
      <c r="E6" s="164"/>
      <c r="F6" s="164"/>
      <c r="G6" s="164"/>
      <c r="H6" s="164"/>
      <c r="I6" s="164"/>
      <c r="J6" s="164"/>
      <c r="K6" s="164"/>
      <c r="L6" s="164"/>
      <c r="M6" s="165"/>
    </row>
    <row r="7" spans="2:98" ht="26.25" customHeight="1">
      <c r="B7" s="163" t="s">
        <v>93</v>
      </c>
      <c r="C7" s="164"/>
      <c r="D7" s="164"/>
      <c r="E7" s="164"/>
      <c r="F7" s="164"/>
      <c r="G7" s="164"/>
      <c r="H7" s="164"/>
      <c r="I7" s="164"/>
      <c r="J7" s="164"/>
      <c r="K7" s="164"/>
      <c r="L7" s="164"/>
      <c r="M7" s="165"/>
    </row>
    <row r="8" spans="2:98" s="3" customFormat="1" ht="78.75">
      <c r="B8" s="23" t="s">
        <v>120</v>
      </c>
      <c r="C8" s="31" t="s">
        <v>45</v>
      </c>
      <c r="D8" s="31" t="s">
        <v>122</v>
      </c>
      <c r="E8" s="31" t="s">
        <v>121</v>
      </c>
      <c r="F8" s="31" t="s">
        <v>66</v>
      </c>
      <c r="G8" s="31" t="s">
        <v>105</v>
      </c>
      <c r="H8" s="31" t="s">
        <v>238</v>
      </c>
      <c r="I8" s="31" t="s">
        <v>237</v>
      </c>
      <c r="J8" s="31" t="s">
        <v>114</v>
      </c>
      <c r="K8" s="31" t="s">
        <v>60</v>
      </c>
      <c r="L8" s="31" t="s">
        <v>184</v>
      </c>
      <c r="M8" s="32" t="s">
        <v>186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6"/>
      <c r="C9" s="33"/>
      <c r="D9" s="17"/>
      <c r="E9" s="17"/>
      <c r="F9" s="33"/>
      <c r="G9" s="33"/>
      <c r="H9" s="33" t="s">
        <v>245</v>
      </c>
      <c r="I9" s="33"/>
      <c r="J9" s="33" t="s">
        <v>241</v>
      </c>
      <c r="K9" s="33" t="s">
        <v>20</v>
      </c>
      <c r="L9" s="33" t="s">
        <v>20</v>
      </c>
      <c r="M9" s="34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1" t="s">
        <v>10</v>
      </c>
      <c r="M10" s="21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>
      <c r="B11" s="100"/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</row>
    <row r="12" spans="2:98">
      <c r="B12" s="100"/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</row>
    <row r="13" spans="2:98">
      <c r="B13" s="100"/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</row>
    <row r="14" spans="2:98">
      <c r="B14" s="99" t="s">
        <v>253</v>
      </c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</row>
    <row r="15" spans="2:98">
      <c r="B15" s="99" t="s">
        <v>116</v>
      </c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</row>
    <row r="16" spans="2:98">
      <c r="B16" s="99" t="s">
        <v>236</v>
      </c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</row>
    <row r="17" spans="2:13">
      <c r="B17" s="99" t="s">
        <v>244</v>
      </c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</row>
    <row r="18" spans="2:13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</row>
    <row r="19" spans="2:13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</row>
    <row r="20" spans="2:13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</row>
    <row r="21" spans="2:13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</row>
    <row r="22" spans="2:13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</row>
    <row r="23" spans="2:13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</row>
    <row r="24" spans="2:13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</row>
    <row r="25" spans="2:13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</row>
    <row r="26" spans="2:13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</row>
    <row r="27" spans="2:13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</row>
    <row r="28" spans="2:13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</row>
    <row r="29" spans="2:13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</row>
    <row r="30" spans="2:13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</row>
    <row r="31" spans="2:13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</row>
    <row r="32" spans="2:13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</row>
    <row r="33" spans="2:13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</row>
    <row r="34" spans="2:13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</row>
    <row r="35" spans="2:13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</row>
    <row r="36" spans="2:13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</row>
    <row r="37" spans="2:13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</row>
    <row r="38" spans="2:13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</row>
    <row r="39" spans="2:13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</row>
    <row r="40" spans="2:13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</row>
    <row r="41" spans="2:13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</row>
    <row r="42" spans="2:13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</row>
    <row r="43" spans="2:13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</row>
    <row r="44" spans="2:13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</row>
    <row r="45" spans="2:13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</row>
    <row r="46" spans="2:13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</row>
    <row r="47" spans="2:13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</row>
    <row r="48" spans="2:13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</row>
    <row r="49" spans="2:13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</row>
    <row r="50" spans="2:13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</row>
    <row r="51" spans="2:13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</row>
    <row r="52" spans="2:13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</row>
    <row r="53" spans="2:13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</row>
    <row r="54" spans="2:13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</row>
    <row r="55" spans="2:13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</row>
    <row r="56" spans="2:13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</row>
    <row r="57" spans="2:13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</row>
    <row r="58" spans="2:13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</row>
    <row r="59" spans="2:13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</row>
    <row r="60" spans="2:13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</row>
    <row r="61" spans="2:13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</row>
    <row r="62" spans="2:13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</row>
    <row r="63" spans="2:13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</row>
    <row r="64" spans="2:13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</row>
    <row r="65" spans="2:13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</row>
    <row r="66" spans="2:13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</row>
    <row r="67" spans="2:13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</row>
    <row r="68" spans="2:13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</row>
    <row r="69" spans="2:13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</row>
    <row r="70" spans="2:13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</row>
    <row r="71" spans="2:13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</row>
    <row r="72" spans="2:13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</row>
    <row r="73" spans="2:13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</row>
    <row r="74" spans="2:13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</row>
    <row r="75" spans="2:13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</row>
    <row r="76" spans="2:13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</row>
    <row r="77" spans="2:13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</row>
    <row r="78" spans="2:13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</row>
    <row r="79" spans="2:13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</row>
    <row r="80" spans="2:13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</row>
    <row r="81" spans="2:13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</row>
    <row r="82" spans="2:13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</row>
    <row r="83" spans="2:13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</row>
    <row r="84" spans="2:13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</row>
    <row r="85" spans="2:13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</row>
    <row r="86" spans="2:13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</row>
    <row r="87" spans="2:13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</row>
    <row r="88" spans="2:13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</row>
    <row r="89" spans="2:13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</row>
    <row r="90" spans="2:13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</row>
    <row r="91" spans="2:13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</row>
    <row r="92" spans="2:13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</row>
    <row r="93" spans="2:13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</row>
    <row r="94" spans="2:13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</row>
    <row r="95" spans="2:13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</row>
    <row r="96" spans="2:13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</row>
    <row r="97" spans="2:13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</row>
    <row r="98" spans="2:13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</row>
    <row r="99" spans="2:13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</row>
    <row r="100" spans="2:13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</row>
    <row r="101" spans="2:13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</row>
    <row r="102" spans="2:13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</row>
    <row r="103" spans="2:13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</row>
    <row r="104" spans="2:13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</row>
    <row r="105" spans="2:13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</row>
    <row r="106" spans="2:13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</row>
    <row r="107" spans="2:13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</row>
    <row r="108" spans="2:13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</row>
    <row r="109" spans="2:13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</row>
    <row r="110" spans="2:13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</row>
    <row r="111" spans="2:13">
      <c r="C111" s="1"/>
      <c r="D111" s="1"/>
      <c r="E111" s="1"/>
    </row>
    <row r="112" spans="2:13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2:5">
      <c r="C385" s="1"/>
      <c r="D385" s="1"/>
      <c r="E385" s="1"/>
    </row>
    <row r="386" spans="2:5">
      <c r="C386" s="1"/>
      <c r="D386" s="1"/>
      <c r="E386" s="1"/>
    </row>
    <row r="387" spans="2:5">
      <c r="C387" s="1"/>
      <c r="D387" s="1"/>
      <c r="E387" s="1"/>
    </row>
    <row r="388" spans="2:5">
      <c r="C388" s="1"/>
      <c r="D388" s="1"/>
      <c r="E388" s="1"/>
    </row>
    <row r="389" spans="2:5">
      <c r="C389" s="1"/>
      <c r="D389" s="1"/>
      <c r="E389" s="1"/>
    </row>
    <row r="390" spans="2:5">
      <c r="C390" s="1"/>
      <c r="D390" s="1"/>
      <c r="E390" s="1"/>
    </row>
    <row r="391" spans="2:5">
      <c r="C391" s="1"/>
      <c r="D391" s="1"/>
      <c r="E391" s="1"/>
    </row>
    <row r="392" spans="2:5">
      <c r="C392" s="1"/>
      <c r="D392" s="1"/>
      <c r="E392" s="1"/>
    </row>
    <row r="393" spans="2:5">
      <c r="C393" s="1"/>
      <c r="D393" s="1"/>
      <c r="E393" s="1"/>
    </row>
    <row r="394" spans="2:5">
      <c r="C394" s="1"/>
      <c r="D394" s="1"/>
      <c r="E394" s="1"/>
    </row>
    <row r="395" spans="2:5">
      <c r="C395" s="1"/>
      <c r="D395" s="1"/>
      <c r="E395" s="1"/>
    </row>
    <row r="396" spans="2:5">
      <c r="C396" s="1"/>
      <c r="D396" s="1"/>
      <c r="E396" s="1"/>
    </row>
    <row r="397" spans="2:5">
      <c r="C397" s="1"/>
      <c r="D397" s="1"/>
      <c r="E397" s="1"/>
    </row>
    <row r="398" spans="2:5">
      <c r="C398" s="1"/>
      <c r="D398" s="1"/>
      <c r="E398" s="1"/>
    </row>
    <row r="399" spans="2:5">
      <c r="C399" s="1"/>
      <c r="D399" s="1"/>
      <c r="E399" s="1"/>
    </row>
    <row r="400" spans="2:5">
      <c r="B400" s="44"/>
      <c r="C400" s="1"/>
      <c r="D400" s="1"/>
      <c r="E400" s="1"/>
    </row>
    <row r="401" spans="2:5">
      <c r="B401" s="44"/>
      <c r="C401" s="1"/>
      <c r="D401" s="1"/>
      <c r="E401" s="1"/>
    </row>
    <row r="402" spans="2:5">
      <c r="B402" s="3"/>
      <c r="C402" s="1"/>
      <c r="D402" s="1"/>
      <c r="E402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D22:XFD1048576 D18:AF21 AH18:XFD21 D1:XFD17 A1:B1048576 C5:C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B1:K637"/>
  <sheetViews>
    <sheetView rightToLeft="1" workbookViewId="0"/>
  </sheetViews>
  <sheetFormatPr defaultColWidth="9.140625" defaultRowHeight="18"/>
  <cols>
    <col min="1" max="1" width="6.28515625" style="1" customWidth="1"/>
    <col min="2" max="2" width="44" style="2" bestFit="1" customWidth="1"/>
    <col min="3" max="3" width="38" style="2" bestFit="1" customWidth="1"/>
    <col min="4" max="4" width="12.28515625" style="1" bestFit="1" customWidth="1"/>
    <col min="5" max="6" width="11.28515625" style="1" bestFit="1" customWidth="1"/>
    <col min="7" max="7" width="7.28515625" style="1" bestFit="1" customWidth="1"/>
    <col min="8" max="9" width="9" style="1" bestFit="1" customWidth="1"/>
    <col min="10" max="10" width="9.140625" style="1" bestFit="1" customWidth="1"/>
    <col min="11" max="11" width="9" style="1" bestFit="1" customWidth="1"/>
    <col min="12" max="16384" width="9.140625" style="1"/>
  </cols>
  <sheetData>
    <row r="1" spans="2:11">
      <c r="B1" s="57" t="s">
        <v>181</v>
      </c>
      <c r="C1" s="78" t="s" vm="1">
        <v>254</v>
      </c>
    </row>
    <row r="2" spans="2:11">
      <c r="B2" s="57" t="s">
        <v>180</v>
      </c>
      <c r="C2" s="78" t="s">
        <v>255</v>
      </c>
    </row>
    <row r="3" spans="2:11">
      <c r="B3" s="57" t="s">
        <v>182</v>
      </c>
      <c r="C3" s="78" t="s">
        <v>256</v>
      </c>
    </row>
    <row r="4" spans="2:11">
      <c r="B4" s="57" t="s">
        <v>183</v>
      </c>
      <c r="C4" s="78">
        <v>75</v>
      </c>
    </row>
    <row r="6" spans="2:11" ht="26.25" customHeight="1">
      <c r="B6" s="163" t="s">
        <v>212</v>
      </c>
      <c r="C6" s="164"/>
      <c r="D6" s="164"/>
      <c r="E6" s="164"/>
      <c r="F6" s="164"/>
      <c r="G6" s="164"/>
      <c r="H6" s="164"/>
      <c r="I6" s="164"/>
      <c r="J6" s="164"/>
      <c r="K6" s="165"/>
    </row>
    <row r="7" spans="2:11" ht="26.25" customHeight="1">
      <c r="B7" s="163" t="s">
        <v>100</v>
      </c>
      <c r="C7" s="164"/>
      <c r="D7" s="164"/>
      <c r="E7" s="164"/>
      <c r="F7" s="164"/>
      <c r="G7" s="164"/>
      <c r="H7" s="164"/>
      <c r="I7" s="164"/>
      <c r="J7" s="164"/>
      <c r="K7" s="165"/>
    </row>
    <row r="8" spans="2:11" s="3" customFormat="1" ht="78.75">
      <c r="B8" s="23" t="s">
        <v>120</v>
      </c>
      <c r="C8" s="31" t="s">
        <v>45</v>
      </c>
      <c r="D8" s="31" t="s">
        <v>105</v>
      </c>
      <c r="E8" s="31" t="s">
        <v>106</v>
      </c>
      <c r="F8" s="31" t="s">
        <v>238</v>
      </c>
      <c r="G8" s="31" t="s">
        <v>237</v>
      </c>
      <c r="H8" s="31" t="s">
        <v>114</v>
      </c>
      <c r="I8" s="31" t="s">
        <v>60</v>
      </c>
      <c r="J8" s="31" t="s">
        <v>184</v>
      </c>
      <c r="K8" s="32" t="s">
        <v>186</v>
      </c>
    </row>
    <row r="9" spans="2:11" s="3" customFormat="1" ht="21" customHeight="1">
      <c r="B9" s="16"/>
      <c r="C9" s="17"/>
      <c r="D9" s="17"/>
      <c r="E9" s="33" t="s">
        <v>22</v>
      </c>
      <c r="F9" s="33" t="s">
        <v>245</v>
      </c>
      <c r="G9" s="33"/>
      <c r="H9" s="33" t="s">
        <v>241</v>
      </c>
      <c r="I9" s="33" t="s">
        <v>20</v>
      </c>
      <c r="J9" s="33" t="s">
        <v>20</v>
      </c>
      <c r="K9" s="34" t="s">
        <v>20</v>
      </c>
    </row>
    <row r="10" spans="2:11" s="4" customFormat="1" ht="18" customHeight="1">
      <c r="B10" s="19"/>
      <c r="C10" s="20" t="s">
        <v>1</v>
      </c>
      <c r="D10" s="20" t="s">
        <v>3</v>
      </c>
      <c r="E10" s="20" t="s">
        <v>4</v>
      </c>
      <c r="F10" s="20" t="s">
        <v>5</v>
      </c>
      <c r="G10" s="20" t="s">
        <v>6</v>
      </c>
      <c r="H10" s="20" t="s">
        <v>7</v>
      </c>
      <c r="I10" s="20" t="s">
        <v>8</v>
      </c>
      <c r="J10" s="20" t="s">
        <v>9</v>
      </c>
      <c r="K10" s="21" t="s">
        <v>10</v>
      </c>
    </row>
    <row r="11" spans="2:11" s="145" customFormat="1" ht="18" customHeight="1">
      <c r="B11" s="79" t="s">
        <v>1605</v>
      </c>
      <c r="C11" s="80"/>
      <c r="D11" s="80"/>
      <c r="E11" s="80"/>
      <c r="F11" s="88"/>
      <c r="G11" s="90"/>
      <c r="H11" s="88">
        <v>2883.6917000000003</v>
      </c>
      <c r="I11" s="80"/>
      <c r="J11" s="89">
        <v>1</v>
      </c>
      <c r="K11" s="89">
        <v>6.2433345420601603E-3</v>
      </c>
    </row>
    <row r="12" spans="2:11" s="146" customFormat="1" ht="21" customHeight="1">
      <c r="B12" s="81" t="s">
        <v>1606</v>
      </c>
      <c r="C12" s="82"/>
      <c r="D12" s="82"/>
      <c r="E12" s="82"/>
      <c r="F12" s="91"/>
      <c r="G12" s="93"/>
      <c r="H12" s="91">
        <v>269.30992999999995</v>
      </c>
      <c r="I12" s="82"/>
      <c r="J12" s="92">
        <v>9.3390680425372768E-2</v>
      </c>
      <c r="K12" s="92">
        <v>5.8306926100623146E-4</v>
      </c>
    </row>
    <row r="13" spans="2:11" s="146" customFormat="1">
      <c r="B13" s="101" t="s">
        <v>230</v>
      </c>
      <c r="C13" s="82"/>
      <c r="D13" s="82"/>
      <c r="E13" s="82"/>
      <c r="F13" s="91"/>
      <c r="G13" s="93"/>
      <c r="H13" s="91">
        <v>85.393289999999979</v>
      </c>
      <c r="I13" s="82"/>
      <c r="J13" s="92">
        <v>2.9612489434983624E-2</v>
      </c>
      <c r="K13" s="92">
        <v>1.8488067816582483E-4</v>
      </c>
    </row>
    <row r="14" spans="2:11" s="146" customFormat="1">
      <c r="B14" s="87" t="s">
        <v>1607</v>
      </c>
      <c r="C14" s="84">
        <v>5277</v>
      </c>
      <c r="D14" s="97" t="s">
        <v>165</v>
      </c>
      <c r="E14" s="111">
        <v>42545</v>
      </c>
      <c r="F14" s="94">
        <v>24476.869999999995</v>
      </c>
      <c r="G14" s="96">
        <v>96.187899999999999</v>
      </c>
      <c r="H14" s="94">
        <v>85.393289999999979</v>
      </c>
      <c r="I14" s="95">
        <v>3.3333333333333332E-4</v>
      </c>
      <c r="J14" s="95">
        <v>2.9612489434983624E-2</v>
      </c>
      <c r="K14" s="95">
        <v>1.8488067816582483E-4</v>
      </c>
    </row>
    <row r="15" spans="2:11" s="146" customFormat="1">
      <c r="B15" s="83"/>
      <c r="C15" s="84"/>
      <c r="D15" s="84"/>
      <c r="E15" s="84"/>
      <c r="F15" s="94"/>
      <c r="G15" s="96"/>
      <c r="H15" s="84"/>
      <c r="I15" s="84"/>
      <c r="J15" s="95"/>
      <c r="K15" s="84"/>
    </row>
    <row r="16" spans="2:11" s="146" customFormat="1">
      <c r="B16" s="101" t="s">
        <v>232</v>
      </c>
      <c r="C16" s="82"/>
      <c r="D16" s="82"/>
      <c r="E16" s="82"/>
      <c r="F16" s="91"/>
      <c r="G16" s="93"/>
      <c r="H16" s="91">
        <v>183.91664</v>
      </c>
      <c r="I16" s="82"/>
      <c r="J16" s="92">
        <v>6.3778190990389158E-2</v>
      </c>
      <c r="K16" s="92">
        <v>3.9818858284040669E-4</v>
      </c>
    </row>
    <row r="17" spans="2:11" s="146" customFormat="1">
      <c r="B17" s="87" t="s">
        <v>1608</v>
      </c>
      <c r="C17" s="84">
        <v>5322</v>
      </c>
      <c r="D17" s="97" t="s">
        <v>167</v>
      </c>
      <c r="E17" s="111">
        <v>43191</v>
      </c>
      <c r="F17" s="94">
        <v>40119.869999999995</v>
      </c>
      <c r="G17" s="96">
        <v>108.7432</v>
      </c>
      <c r="H17" s="94">
        <v>183.91664</v>
      </c>
      <c r="I17" s="95">
        <v>5.2515943999999995E-4</v>
      </c>
      <c r="J17" s="95">
        <v>6.3778190990389158E-2</v>
      </c>
      <c r="K17" s="95">
        <v>3.9818858284040669E-4</v>
      </c>
    </row>
    <row r="18" spans="2:11" s="146" customFormat="1">
      <c r="B18" s="83"/>
      <c r="C18" s="84"/>
      <c r="D18" s="84"/>
      <c r="E18" s="84"/>
      <c r="F18" s="94"/>
      <c r="G18" s="96"/>
      <c r="H18" s="84"/>
      <c r="I18" s="84"/>
      <c r="J18" s="95"/>
      <c r="K18" s="84"/>
    </row>
    <row r="19" spans="2:11" s="146" customFormat="1">
      <c r="B19" s="81" t="s">
        <v>1609</v>
      </c>
      <c r="C19" s="82"/>
      <c r="D19" s="82"/>
      <c r="E19" s="82"/>
      <c r="F19" s="91"/>
      <c r="G19" s="93"/>
      <c r="H19" s="91">
        <v>2614.3817699999995</v>
      </c>
      <c r="I19" s="82"/>
      <c r="J19" s="92">
        <v>0.90660931957462698</v>
      </c>
      <c r="K19" s="92">
        <v>5.6602652810539269E-3</v>
      </c>
    </row>
    <row r="20" spans="2:11" s="146" customFormat="1">
      <c r="B20" s="101" t="s">
        <v>230</v>
      </c>
      <c r="C20" s="82"/>
      <c r="D20" s="82"/>
      <c r="E20" s="82"/>
      <c r="F20" s="91"/>
      <c r="G20" s="93"/>
      <c r="H20" s="91">
        <v>143.31136999999998</v>
      </c>
      <c r="I20" s="82"/>
      <c r="J20" s="92">
        <v>4.9697188503195391E-2</v>
      </c>
      <c r="K20" s="92">
        <v>3.1027617362527481E-4</v>
      </c>
    </row>
    <row r="21" spans="2:11" s="146" customFormat="1">
      <c r="B21" s="87" t="s">
        <v>1610</v>
      </c>
      <c r="C21" s="84">
        <v>5288</v>
      </c>
      <c r="D21" s="97" t="s">
        <v>165</v>
      </c>
      <c r="E21" s="111">
        <v>42768</v>
      </c>
      <c r="F21" s="94">
        <v>39055.37999999999</v>
      </c>
      <c r="G21" s="96">
        <v>101.17010000000001</v>
      </c>
      <c r="H21" s="94">
        <v>143.31136999999998</v>
      </c>
      <c r="I21" s="95">
        <v>2.2764545694588007E-4</v>
      </c>
      <c r="J21" s="95">
        <v>4.9697188503195391E-2</v>
      </c>
      <c r="K21" s="95">
        <v>3.1027617362527481E-4</v>
      </c>
    </row>
    <row r="22" spans="2:11" s="146" customFormat="1" ht="16.5" customHeight="1">
      <c r="B22" s="83"/>
      <c r="C22" s="84"/>
      <c r="D22" s="84"/>
      <c r="E22" s="84"/>
      <c r="F22" s="94"/>
      <c r="G22" s="96"/>
      <c r="H22" s="84"/>
      <c r="I22" s="84"/>
      <c r="J22" s="95"/>
      <c r="K22" s="84"/>
    </row>
    <row r="23" spans="2:11" s="146" customFormat="1" ht="16.5" customHeight="1">
      <c r="B23" s="101" t="s">
        <v>232</v>
      </c>
      <c r="C23" s="82"/>
      <c r="D23" s="82"/>
      <c r="E23" s="82"/>
      <c r="F23" s="91"/>
      <c r="G23" s="93"/>
      <c r="H23" s="91">
        <v>2471.0704000000001</v>
      </c>
      <c r="I23" s="82"/>
      <c r="J23" s="92">
        <v>0.85691213107143172</v>
      </c>
      <c r="K23" s="92">
        <v>5.3499891074286531E-3</v>
      </c>
    </row>
    <row r="24" spans="2:11" s="146" customFormat="1" ht="16.5" customHeight="1">
      <c r="B24" s="87" t="s">
        <v>1611</v>
      </c>
      <c r="C24" s="84">
        <v>5281</v>
      </c>
      <c r="D24" s="97" t="s">
        <v>165</v>
      </c>
      <c r="E24" s="111">
        <v>42642</v>
      </c>
      <c r="F24" s="94">
        <v>140443.4</v>
      </c>
      <c r="G24" s="96">
        <v>65.765000000000001</v>
      </c>
      <c r="H24" s="94">
        <v>334.99914999999999</v>
      </c>
      <c r="I24" s="95">
        <v>6.4010974884348845E-5</v>
      </c>
      <c r="J24" s="95">
        <v>0.11617023761590047</v>
      </c>
      <c r="K24" s="95">
        <v>7.2528965726668785E-4</v>
      </c>
    </row>
    <row r="25" spans="2:11" s="146" customFormat="1">
      <c r="B25" s="87" t="s">
        <v>1612</v>
      </c>
      <c r="C25" s="84">
        <v>5307</v>
      </c>
      <c r="D25" s="97" t="s">
        <v>165</v>
      </c>
      <c r="E25" s="111">
        <v>43068</v>
      </c>
      <c r="F25" s="94">
        <v>5820.9999999999991</v>
      </c>
      <c r="G25" s="96">
        <v>100</v>
      </c>
      <c r="H25" s="94">
        <v>21.112769999999998</v>
      </c>
      <c r="I25" s="95">
        <v>3.9595288779291851E-5</v>
      </c>
      <c r="J25" s="95">
        <v>7.3214380025437512E-3</v>
      </c>
      <c r="K25" s="95">
        <v>4.5710186778833347E-5</v>
      </c>
    </row>
    <row r="26" spans="2:11" s="146" customFormat="1">
      <c r="B26" s="87" t="s">
        <v>1613</v>
      </c>
      <c r="C26" s="84">
        <v>5285</v>
      </c>
      <c r="D26" s="97" t="s">
        <v>165</v>
      </c>
      <c r="E26" s="111">
        <v>42718</v>
      </c>
      <c r="F26" s="94">
        <v>65189.80999999999</v>
      </c>
      <c r="G26" s="96">
        <v>102.5583</v>
      </c>
      <c r="H26" s="94">
        <v>242.49236999999997</v>
      </c>
      <c r="I26" s="95">
        <v>3.4310400000000003E-5</v>
      </c>
      <c r="J26" s="95">
        <v>8.4090948418653749E-2</v>
      </c>
      <c r="K26" s="95">
        <v>5.2500792293678014E-4</v>
      </c>
    </row>
    <row r="27" spans="2:11" s="146" customFormat="1">
      <c r="B27" s="87" t="s">
        <v>1614</v>
      </c>
      <c r="C27" s="84">
        <v>7000</v>
      </c>
      <c r="D27" s="97" t="s">
        <v>165</v>
      </c>
      <c r="E27" s="111">
        <v>43137</v>
      </c>
      <c r="F27" s="94">
        <v>35.029999999999994</v>
      </c>
      <c r="G27" s="96">
        <v>100</v>
      </c>
      <c r="H27" s="94">
        <v>0.12705</v>
      </c>
      <c r="I27" s="95">
        <v>7.2457397017728861E-4</v>
      </c>
      <c r="J27" s="95">
        <v>4.4058107876095071E-5</v>
      </c>
      <c r="K27" s="95">
        <v>2.7506950676063712E-7</v>
      </c>
    </row>
    <row r="28" spans="2:11" s="146" customFormat="1">
      <c r="B28" s="87" t="s">
        <v>1615</v>
      </c>
      <c r="C28" s="84">
        <v>5292</v>
      </c>
      <c r="D28" s="97" t="s">
        <v>167</v>
      </c>
      <c r="E28" s="111">
        <v>42555</v>
      </c>
      <c r="F28" s="94">
        <v>4636.0399999999991</v>
      </c>
      <c r="G28" s="96">
        <v>2.2881141621859432E-5</v>
      </c>
      <c r="H28" s="96">
        <v>2.2881141621859432E-5</v>
      </c>
      <c r="I28" s="95">
        <v>2.2881141621859432E-5</v>
      </c>
      <c r="J28" s="95">
        <v>0</v>
      </c>
      <c r="K28" s="95">
        <v>2.2881141621859432E-5</v>
      </c>
    </row>
    <row r="29" spans="2:11" s="146" customFormat="1">
      <c r="B29" s="87" t="s">
        <v>1616</v>
      </c>
      <c r="C29" s="84">
        <v>5329</v>
      </c>
      <c r="D29" s="97" t="s">
        <v>165</v>
      </c>
      <c r="E29" s="111">
        <v>43261</v>
      </c>
      <c r="F29" s="94">
        <v>7595.7499999999991</v>
      </c>
      <c r="G29" s="96">
        <v>100</v>
      </c>
      <c r="H29" s="94">
        <v>27.549789999999994</v>
      </c>
      <c r="I29" s="95">
        <v>8.3013661202185783E-6</v>
      </c>
      <c r="J29" s="95">
        <v>9.5536530482783558E-3</v>
      </c>
      <c r="K29" s="95">
        <v>5.9646652079174597E-5</v>
      </c>
    </row>
    <row r="30" spans="2:11" s="146" customFormat="1">
      <c r="B30" s="87" t="s">
        <v>1617</v>
      </c>
      <c r="C30" s="84">
        <v>5296</v>
      </c>
      <c r="D30" s="97" t="s">
        <v>165</v>
      </c>
      <c r="E30" s="111">
        <v>42912</v>
      </c>
      <c r="F30" s="94">
        <v>5291.3799999999992</v>
      </c>
      <c r="G30" s="96">
        <v>123.30500000000001</v>
      </c>
      <c r="H30" s="94">
        <v>23.664499999999997</v>
      </c>
      <c r="I30" s="95">
        <v>4.2953045985328242E-4</v>
      </c>
      <c r="J30" s="95">
        <v>8.206321084878801E-3</v>
      </c>
      <c r="K30" s="95">
        <v>5.1234807892460427E-5</v>
      </c>
    </row>
    <row r="31" spans="2:11" s="146" customFormat="1">
      <c r="B31" s="87" t="s">
        <v>1618</v>
      </c>
      <c r="C31" s="84">
        <v>5293</v>
      </c>
      <c r="D31" s="97" t="s">
        <v>165</v>
      </c>
      <c r="E31" s="111">
        <v>42859</v>
      </c>
      <c r="F31" s="94">
        <v>4387.95</v>
      </c>
      <c r="G31" s="96">
        <v>102.6853</v>
      </c>
      <c r="H31" s="94">
        <v>16.342469999999999</v>
      </c>
      <c r="I31" s="95">
        <v>5.0761707507619042E-6</v>
      </c>
      <c r="J31" s="95">
        <v>5.6672042992668035E-3</v>
      </c>
      <c r="K31" s="95">
        <v>3.5382252358524276E-5</v>
      </c>
    </row>
    <row r="32" spans="2:11" s="146" customFormat="1">
      <c r="B32" s="87" t="s">
        <v>1619</v>
      </c>
      <c r="C32" s="84">
        <v>5308</v>
      </c>
      <c r="D32" s="97" t="s">
        <v>165</v>
      </c>
      <c r="E32" s="111">
        <v>43072</v>
      </c>
      <c r="F32" s="94">
        <v>1099.2099999999998</v>
      </c>
      <c r="G32" s="96">
        <v>72.535200000000003</v>
      </c>
      <c r="H32" s="94">
        <v>2.8918799999999991</v>
      </c>
      <c r="I32" s="95">
        <v>1.9369409153264235E-5</v>
      </c>
      <c r="J32" s="95">
        <v>1.0028395199112301E-3</v>
      </c>
      <c r="K32" s="95">
        <v>6.2610626148048102E-6</v>
      </c>
    </row>
    <row r="33" spans="2:11" s="146" customFormat="1">
      <c r="B33" s="87" t="s">
        <v>1620</v>
      </c>
      <c r="C33" s="84">
        <v>5280</v>
      </c>
      <c r="D33" s="97" t="s">
        <v>168</v>
      </c>
      <c r="E33" s="111">
        <v>42604</v>
      </c>
      <c r="F33" s="94">
        <v>3825.1399999999994</v>
      </c>
      <c r="G33" s="96">
        <v>124.3441</v>
      </c>
      <c r="H33" s="94">
        <v>22.537909999999997</v>
      </c>
      <c r="I33" s="95">
        <v>1.0092717678100263E-4</v>
      </c>
      <c r="J33" s="95">
        <v>7.8156447861607373E-3</v>
      </c>
      <c r="K33" s="95">
        <v>4.8795685061909723E-5</v>
      </c>
    </row>
    <row r="34" spans="2:11" s="146" customFormat="1">
      <c r="B34" s="87" t="s">
        <v>1621</v>
      </c>
      <c r="C34" s="84">
        <v>5318</v>
      </c>
      <c r="D34" s="97" t="s">
        <v>167</v>
      </c>
      <c r="E34" s="111">
        <v>43165</v>
      </c>
      <c r="F34" s="94">
        <v>3903.7199999999993</v>
      </c>
      <c r="G34" s="96">
        <v>96.811599999999999</v>
      </c>
      <c r="H34" s="94">
        <v>15.931799999999997</v>
      </c>
      <c r="I34" s="95">
        <v>3.1737560975609753E-5</v>
      </c>
      <c r="J34" s="95">
        <v>5.5247930976810022E-3</v>
      </c>
      <c r="K34" s="95">
        <v>3.4493131584487355E-5</v>
      </c>
    </row>
    <row r="35" spans="2:11" s="146" customFormat="1">
      <c r="B35" s="87" t="s">
        <v>1622</v>
      </c>
      <c r="C35" s="84">
        <v>5319</v>
      </c>
      <c r="D35" s="97" t="s">
        <v>165</v>
      </c>
      <c r="E35" s="111">
        <v>43165</v>
      </c>
      <c r="F35" s="94">
        <v>3225.0199999999995</v>
      </c>
      <c r="G35" s="96">
        <v>122.7223</v>
      </c>
      <c r="H35" s="94">
        <v>14.355019999999996</v>
      </c>
      <c r="I35" s="95">
        <v>4.3692035398230091E-5</v>
      </c>
      <c r="J35" s="95">
        <v>4.9780009423337438E-3</v>
      </c>
      <c r="K35" s="95">
        <v>3.1079325233680284E-5</v>
      </c>
    </row>
    <row r="36" spans="2:11" s="146" customFormat="1">
      <c r="B36" s="87" t="s">
        <v>1623</v>
      </c>
      <c r="C36" s="84">
        <v>5324</v>
      </c>
      <c r="D36" s="97" t="s">
        <v>167</v>
      </c>
      <c r="E36" s="111">
        <v>43192</v>
      </c>
      <c r="F36" s="94">
        <v>4698.0600000000004</v>
      </c>
      <c r="G36" s="96">
        <v>102.6772</v>
      </c>
      <c r="H36" s="94">
        <v>20.335379999999997</v>
      </c>
      <c r="I36" s="95">
        <v>5.7096309523809527E-5</v>
      </c>
      <c r="J36" s="95">
        <v>7.0518564796645889E-3</v>
      </c>
      <c r="K36" s="95">
        <v>4.4027099145140689E-5</v>
      </c>
    </row>
    <row r="37" spans="2:11" s="146" customFormat="1">
      <c r="B37" s="87" t="s">
        <v>1624</v>
      </c>
      <c r="C37" s="84">
        <v>5325</v>
      </c>
      <c r="D37" s="97" t="s">
        <v>165</v>
      </c>
      <c r="E37" s="111">
        <v>43201</v>
      </c>
      <c r="F37" s="94">
        <v>10027.879999999997</v>
      </c>
      <c r="G37" s="96">
        <v>100</v>
      </c>
      <c r="H37" s="94">
        <v>36.371119999999998</v>
      </c>
      <c r="I37" s="95">
        <v>5.9916941176470581E-6</v>
      </c>
      <c r="J37" s="95">
        <v>1.261269365237622E-2</v>
      </c>
      <c r="K37" s="95">
        <v>7.8745265948303384E-5</v>
      </c>
    </row>
    <row r="38" spans="2:11" s="146" customFormat="1">
      <c r="B38" s="87" t="s">
        <v>1625</v>
      </c>
      <c r="C38" s="84">
        <v>5330</v>
      </c>
      <c r="D38" s="97" t="s">
        <v>165</v>
      </c>
      <c r="E38" s="111">
        <v>43272</v>
      </c>
      <c r="F38" s="94">
        <v>10006.459999999997</v>
      </c>
      <c r="G38" s="96">
        <v>100</v>
      </c>
      <c r="H38" s="94">
        <v>36.293429999999994</v>
      </c>
      <c r="I38" s="95">
        <v>5.3245739675901727E-6</v>
      </c>
      <c r="J38" s="95">
        <v>1.2585752492196024E-2</v>
      </c>
      <c r="K38" s="95">
        <v>7.8577063272347177E-5</v>
      </c>
    </row>
    <row r="39" spans="2:11" s="146" customFormat="1">
      <c r="B39" s="87" t="s">
        <v>1626</v>
      </c>
      <c r="C39" s="84">
        <v>5311</v>
      </c>
      <c r="D39" s="97" t="s">
        <v>165</v>
      </c>
      <c r="E39" s="111">
        <v>43089</v>
      </c>
      <c r="F39" s="94">
        <v>3895.9999999999995</v>
      </c>
      <c r="G39" s="96">
        <v>93.8703</v>
      </c>
      <c r="H39" s="94">
        <v>13.264629999999997</v>
      </c>
      <c r="I39" s="95">
        <v>1.9188461538461539E-5</v>
      </c>
      <c r="J39" s="95">
        <v>4.5998779966665631E-3</v>
      </c>
      <c r="K39" s="95">
        <v>2.8718577185850843E-5</v>
      </c>
    </row>
    <row r="40" spans="2:11" s="146" customFormat="1">
      <c r="B40" s="87" t="s">
        <v>1627</v>
      </c>
      <c r="C40" s="84">
        <v>5287</v>
      </c>
      <c r="D40" s="97" t="s">
        <v>167</v>
      </c>
      <c r="E40" s="111">
        <v>42809</v>
      </c>
      <c r="F40" s="94">
        <v>128250.80999999998</v>
      </c>
      <c r="G40" s="96">
        <v>101.0355</v>
      </c>
      <c r="H40" s="94">
        <v>546.25256000000002</v>
      </c>
      <c r="I40" s="95">
        <v>9.973420862078981E-5</v>
      </c>
      <c r="J40" s="95">
        <v>0.18942821106708457</v>
      </c>
      <c r="K40" s="95">
        <v>1.1826636933957918E-3</v>
      </c>
    </row>
    <row r="41" spans="2:11" s="146" customFormat="1">
      <c r="B41" s="87" t="s">
        <v>1628</v>
      </c>
      <c r="C41" s="84">
        <v>5306</v>
      </c>
      <c r="D41" s="97" t="s">
        <v>167</v>
      </c>
      <c r="E41" s="111">
        <v>43068</v>
      </c>
      <c r="F41" s="94">
        <v>2958.4699999999993</v>
      </c>
      <c r="G41" s="96">
        <v>35.244700000000002</v>
      </c>
      <c r="H41" s="94">
        <v>4.3956099999999987</v>
      </c>
      <c r="I41" s="95">
        <v>9.5883378968625188E-6</v>
      </c>
      <c r="J41" s="95">
        <v>1.5242995636461408E-3</v>
      </c>
      <c r="K41" s="95">
        <v>9.5167121181591812E-6</v>
      </c>
    </row>
    <row r="42" spans="2:11" s="146" customFormat="1">
      <c r="B42" s="87" t="s">
        <v>1629</v>
      </c>
      <c r="C42" s="84">
        <v>5284</v>
      </c>
      <c r="D42" s="97" t="s">
        <v>167</v>
      </c>
      <c r="E42" s="111">
        <v>42662</v>
      </c>
      <c r="F42" s="94">
        <v>68396.62999999999</v>
      </c>
      <c r="G42" s="96">
        <v>100.209</v>
      </c>
      <c r="H42" s="94">
        <v>288.93545999999998</v>
      </c>
      <c r="I42" s="95">
        <v>1.6119784166666667E-4</v>
      </c>
      <c r="J42" s="95">
        <v>0.10019637674859623</v>
      </c>
      <c r="K42" s="95">
        <v>6.2555949994378432E-4</v>
      </c>
    </row>
    <row r="43" spans="2:11" s="146" customFormat="1">
      <c r="B43" s="87" t="s">
        <v>1630</v>
      </c>
      <c r="C43" s="84">
        <v>5276</v>
      </c>
      <c r="D43" s="97" t="s">
        <v>165</v>
      </c>
      <c r="E43" s="111">
        <v>42521</v>
      </c>
      <c r="F43" s="94">
        <v>136802.29999999996</v>
      </c>
      <c r="G43" s="96">
        <v>104.9012</v>
      </c>
      <c r="H43" s="94">
        <v>520.50082999999995</v>
      </c>
      <c r="I43" s="95">
        <v>2.0000000000000002E-5</v>
      </c>
      <c r="J43" s="95">
        <v>0.1804980851455098</v>
      </c>
      <c r="K43" s="95">
        <v>1.1269099297646771E-3</v>
      </c>
    </row>
    <row r="44" spans="2:11" s="146" customFormat="1">
      <c r="B44" s="87" t="s">
        <v>1631</v>
      </c>
      <c r="C44" s="84">
        <v>5312</v>
      </c>
      <c r="D44" s="97" t="s">
        <v>165</v>
      </c>
      <c r="E44" s="111">
        <v>43095</v>
      </c>
      <c r="F44" s="94">
        <v>3637.8099999999995</v>
      </c>
      <c r="G44" s="96">
        <v>94.930499999999995</v>
      </c>
      <c r="H44" s="94">
        <v>12.525450000000001</v>
      </c>
      <c r="I44" s="95">
        <v>1.3884214563920149E-4</v>
      </c>
      <c r="J44" s="95">
        <v>4.3435468500325463E-3</v>
      </c>
      <c r="K44" s="95">
        <v>2.7118216083864801E-5</v>
      </c>
    </row>
    <row r="45" spans="2:11" s="146" customFormat="1">
      <c r="B45" s="87" t="s">
        <v>1632</v>
      </c>
      <c r="C45" s="84">
        <v>5286</v>
      </c>
      <c r="D45" s="97" t="s">
        <v>165</v>
      </c>
      <c r="E45" s="111">
        <v>42727</v>
      </c>
      <c r="F45" s="94">
        <v>68970.109999999986</v>
      </c>
      <c r="G45" s="96">
        <v>108.0097</v>
      </c>
      <c r="H45" s="94">
        <v>270.19121999999993</v>
      </c>
      <c r="I45" s="95">
        <v>5.6237878984636023E-5</v>
      </c>
      <c r="J45" s="95">
        <v>9.3696292152174204E-2</v>
      </c>
      <c r="K45" s="95">
        <v>5.8497729725662956E-4</v>
      </c>
    </row>
    <row r="46" spans="2:11" s="146" customFormat="1">
      <c r="B46" s="149"/>
    </row>
    <row r="47" spans="2:11" s="146" customFormat="1">
      <c r="B47" s="149"/>
    </row>
    <row r="48" spans="2:11" s="146" customFormat="1">
      <c r="B48" s="149"/>
    </row>
    <row r="49" spans="2:2" s="146" customFormat="1">
      <c r="B49" s="147" t="s">
        <v>116</v>
      </c>
    </row>
    <row r="50" spans="2:2" s="146" customFormat="1">
      <c r="B50" s="147" t="s">
        <v>236</v>
      </c>
    </row>
    <row r="51" spans="2:2" s="146" customFormat="1">
      <c r="B51" s="147" t="s">
        <v>244</v>
      </c>
    </row>
    <row r="52" spans="2:2" s="146" customFormat="1">
      <c r="B52" s="149"/>
    </row>
    <row r="53" spans="2:2" s="146" customFormat="1">
      <c r="B53" s="149"/>
    </row>
    <row r="54" spans="2:2" s="146" customFormat="1">
      <c r="B54" s="149"/>
    </row>
    <row r="55" spans="2:2" s="146" customFormat="1">
      <c r="B55" s="149"/>
    </row>
    <row r="56" spans="2:2" s="146" customFormat="1">
      <c r="B56" s="149"/>
    </row>
    <row r="57" spans="2:2" s="146" customFormat="1">
      <c r="B57" s="149"/>
    </row>
    <row r="58" spans="2:2" s="146" customFormat="1">
      <c r="B58" s="149"/>
    </row>
    <row r="59" spans="2:2" s="146" customFormat="1">
      <c r="B59" s="149"/>
    </row>
    <row r="60" spans="2:2" s="146" customFormat="1">
      <c r="B60" s="149"/>
    </row>
    <row r="61" spans="2:2" s="146" customFormat="1">
      <c r="B61" s="149"/>
    </row>
    <row r="62" spans="2:2" s="146" customFormat="1">
      <c r="B62" s="149"/>
    </row>
    <row r="63" spans="2:2" s="146" customFormat="1">
      <c r="B63" s="149"/>
    </row>
    <row r="64" spans="2:2" s="146" customFormat="1">
      <c r="B64" s="149"/>
    </row>
    <row r="65" spans="2:2" s="146" customFormat="1">
      <c r="B65" s="149"/>
    </row>
    <row r="66" spans="2:2" s="146" customFormat="1">
      <c r="B66" s="149"/>
    </row>
    <row r="67" spans="2:2" s="146" customFormat="1">
      <c r="B67" s="149"/>
    </row>
    <row r="68" spans="2:2" s="146" customFormat="1">
      <c r="B68" s="149"/>
    </row>
    <row r="69" spans="2:2" s="146" customFormat="1">
      <c r="B69" s="149"/>
    </row>
    <row r="70" spans="2:2" s="146" customFormat="1">
      <c r="B70" s="149"/>
    </row>
    <row r="71" spans="2:2" s="146" customFormat="1">
      <c r="B71" s="149"/>
    </row>
    <row r="72" spans="2:2" s="146" customFormat="1">
      <c r="B72" s="149"/>
    </row>
    <row r="73" spans="2:2" s="146" customFormat="1">
      <c r="B73" s="149"/>
    </row>
    <row r="74" spans="2:2" s="146" customFormat="1">
      <c r="B74" s="149"/>
    </row>
    <row r="75" spans="2:2" s="146" customFormat="1">
      <c r="B75" s="149"/>
    </row>
    <row r="76" spans="2:2" s="146" customFormat="1">
      <c r="B76" s="149"/>
    </row>
    <row r="77" spans="2:2" s="146" customFormat="1">
      <c r="B77" s="149"/>
    </row>
    <row r="78" spans="2:2" s="146" customFormat="1">
      <c r="B78" s="149"/>
    </row>
    <row r="79" spans="2:2" s="146" customFormat="1">
      <c r="B79" s="149"/>
    </row>
    <row r="80" spans="2:2" s="146" customFormat="1">
      <c r="B80" s="149"/>
    </row>
    <row r="81" spans="2:2" s="146" customFormat="1">
      <c r="B81" s="149"/>
    </row>
    <row r="82" spans="2:2" s="146" customFormat="1">
      <c r="B82" s="149"/>
    </row>
    <row r="83" spans="2:2" s="146" customFormat="1">
      <c r="B83" s="149"/>
    </row>
    <row r="84" spans="2:2" s="146" customFormat="1">
      <c r="B84" s="149"/>
    </row>
    <row r="85" spans="2:2" s="146" customFormat="1">
      <c r="B85" s="149"/>
    </row>
    <row r="86" spans="2:2" s="146" customFormat="1">
      <c r="B86" s="149"/>
    </row>
    <row r="87" spans="2:2" s="146" customFormat="1">
      <c r="B87" s="149"/>
    </row>
    <row r="88" spans="2:2" s="146" customFormat="1">
      <c r="B88" s="149"/>
    </row>
    <row r="89" spans="2:2" s="146" customFormat="1">
      <c r="B89" s="149"/>
    </row>
    <row r="90" spans="2:2" s="146" customFormat="1">
      <c r="B90" s="149"/>
    </row>
    <row r="91" spans="2:2" s="146" customFormat="1">
      <c r="B91" s="149"/>
    </row>
    <row r="92" spans="2:2" s="146" customFormat="1">
      <c r="B92" s="149"/>
    </row>
    <row r="93" spans="2:2" s="146" customFormat="1">
      <c r="B93" s="149"/>
    </row>
    <row r="94" spans="2:2" s="146" customFormat="1">
      <c r="B94" s="149"/>
    </row>
    <row r="95" spans="2:2" s="146" customFormat="1">
      <c r="B95" s="149"/>
    </row>
    <row r="96" spans="2:2" s="146" customFormat="1">
      <c r="B96" s="149"/>
    </row>
    <row r="97" spans="2:2" s="146" customFormat="1">
      <c r="B97" s="149"/>
    </row>
    <row r="98" spans="2:2" s="146" customFormat="1">
      <c r="B98" s="149"/>
    </row>
    <row r="99" spans="2:2" s="146" customFormat="1">
      <c r="B99" s="149"/>
    </row>
    <row r="100" spans="2:2" s="146" customFormat="1">
      <c r="B100" s="149"/>
    </row>
    <row r="101" spans="2:2" s="146" customFormat="1">
      <c r="B101" s="149"/>
    </row>
    <row r="102" spans="2:2" s="146" customFormat="1">
      <c r="B102" s="149"/>
    </row>
    <row r="103" spans="2:2" s="146" customFormat="1">
      <c r="B103" s="149"/>
    </row>
    <row r="104" spans="2:2" s="146" customFormat="1">
      <c r="B104" s="149"/>
    </row>
    <row r="105" spans="2:2" s="146" customFormat="1">
      <c r="B105" s="149"/>
    </row>
    <row r="106" spans="2:2" s="146" customFormat="1">
      <c r="B106" s="149"/>
    </row>
    <row r="107" spans="2:2" s="146" customFormat="1">
      <c r="B107" s="149"/>
    </row>
    <row r="108" spans="2:2" s="146" customFormat="1">
      <c r="B108" s="149"/>
    </row>
    <row r="109" spans="2:2" s="146" customFormat="1">
      <c r="B109" s="149"/>
    </row>
    <row r="110" spans="2:2" s="146" customFormat="1">
      <c r="B110" s="149"/>
    </row>
    <row r="111" spans="2:2" s="146" customFormat="1">
      <c r="B111" s="149"/>
    </row>
    <row r="112" spans="2:2" s="146" customFormat="1">
      <c r="B112" s="149"/>
    </row>
    <row r="113" spans="2:2" s="146" customFormat="1">
      <c r="B113" s="149"/>
    </row>
    <row r="114" spans="2:2" s="146" customFormat="1">
      <c r="B114" s="149"/>
    </row>
    <row r="115" spans="2:2" s="146" customFormat="1">
      <c r="B115" s="149"/>
    </row>
    <row r="116" spans="2:2" s="146" customFormat="1">
      <c r="B116" s="149"/>
    </row>
    <row r="117" spans="2:2" s="146" customFormat="1">
      <c r="B117" s="149"/>
    </row>
    <row r="118" spans="2:2" s="146" customFormat="1">
      <c r="B118" s="149"/>
    </row>
    <row r="119" spans="2:2" s="146" customFormat="1">
      <c r="B119" s="149"/>
    </row>
    <row r="120" spans="2:2" s="146" customFormat="1">
      <c r="B120" s="149"/>
    </row>
    <row r="121" spans="2:2" s="146" customFormat="1">
      <c r="B121" s="149"/>
    </row>
    <row r="122" spans="2:2" s="146" customFormat="1">
      <c r="B122" s="149"/>
    </row>
    <row r="123" spans="2:2" s="146" customFormat="1">
      <c r="B123" s="149"/>
    </row>
    <row r="124" spans="2:2" s="146" customFormat="1">
      <c r="B124" s="149"/>
    </row>
    <row r="125" spans="2:2" s="146" customFormat="1">
      <c r="B125" s="149"/>
    </row>
    <row r="126" spans="2:2" s="146" customFormat="1">
      <c r="B126" s="149"/>
    </row>
    <row r="127" spans="2:2" s="146" customFormat="1">
      <c r="B127" s="149"/>
    </row>
    <row r="128" spans="2:2" s="146" customFormat="1">
      <c r="B128" s="149"/>
    </row>
    <row r="129" spans="2:2" s="146" customFormat="1">
      <c r="B129" s="149"/>
    </row>
    <row r="130" spans="2:2" s="146" customFormat="1">
      <c r="B130" s="149"/>
    </row>
    <row r="131" spans="2:2" s="146" customFormat="1">
      <c r="B131" s="149"/>
    </row>
    <row r="132" spans="2:2" s="146" customFormat="1">
      <c r="B132" s="149"/>
    </row>
    <row r="133" spans="2:2" s="146" customFormat="1">
      <c r="B133" s="149"/>
    </row>
    <row r="134" spans="2:2" s="146" customFormat="1">
      <c r="B134" s="149"/>
    </row>
    <row r="135" spans="2:2" s="146" customFormat="1">
      <c r="B135" s="149"/>
    </row>
    <row r="136" spans="2:2" s="146" customFormat="1">
      <c r="B136" s="149"/>
    </row>
    <row r="137" spans="2:2" s="146" customFormat="1">
      <c r="B137" s="149"/>
    </row>
    <row r="138" spans="2:2" s="146" customFormat="1">
      <c r="B138" s="149"/>
    </row>
    <row r="139" spans="2:2" s="146" customFormat="1">
      <c r="B139" s="149"/>
    </row>
    <row r="140" spans="2:2" s="146" customFormat="1">
      <c r="B140" s="149"/>
    </row>
    <row r="141" spans="2:2" s="146" customFormat="1">
      <c r="B141" s="149"/>
    </row>
    <row r="142" spans="2:2" s="146" customFormat="1">
      <c r="B142" s="149"/>
    </row>
    <row r="143" spans="2:2" s="146" customFormat="1">
      <c r="B143" s="149"/>
    </row>
    <row r="144" spans="2:2" s="146" customFormat="1">
      <c r="B144" s="149"/>
    </row>
    <row r="145" spans="2:2" s="146" customFormat="1">
      <c r="B145" s="149"/>
    </row>
    <row r="146" spans="2:2" s="146" customFormat="1">
      <c r="B146" s="149"/>
    </row>
    <row r="147" spans="2:2" s="146" customFormat="1">
      <c r="B147" s="149"/>
    </row>
    <row r="148" spans="2:2" s="146" customFormat="1">
      <c r="B148" s="149"/>
    </row>
    <row r="149" spans="2:2" s="146" customFormat="1">
      <c r="B149" s="149"/>
    </row>
    <row r="150" spans="2:2" s="146" customFormat="1">
      <c r="B150" s="149"/>
    </row>
    <row r="151" spans="2:2" s="146" customFormat="1">
      <c r="B151" s="149"/>
    </row>
    <row r="152" spans="2:2" s="146" customFormat="1">
      <c r="B152" s="149"/>
    </row>
    <row r="153" spans="2:2" s="146" customFormat="1">
      <c r="B153" s="149"/>
    </row>
    <row r="154" spans="2:2" s="146" customFormat="1">
      <c r="B154" s="149"/>
    </row>
    <row r="155" spans="2:2" s="146" customFormat="1">
      <c r="B155" s="149"/>
    </row>
    <row r="156" spans="2:2" s="146" customFormat="1">
      <c r="B156" s="149"/>
    </row>
    <row r="157" spans="2:2" s="146" customFormat="1">
      <c r="B157" s="149"/>
    </row>
    <row r="158" spans="2:2" s="146" customFormat="1">
      <c r="B158" s="149"/>
    </row>
    <row r="159" spans="2:2" s="146" customFormat="1">
      <c r="B159" s="149"/>
    </row>
    <row r="160" spans="2:2" s="146" customFormat="1">
      <c r="B160" s="149"/>
    </row>
    <row r="161" spans="2:2" s="146" customFormat="1">
      <c r="B161" s="149"/>
    </row>
    <row r="162" spans="2:2" s="146" customFormat="1">
      <c r="B162" s="149"/>
    </row>
    <row r="163" spans="2:2" s="146" customFormat="1">
      <c r="B163" s="149"/>
    </row>
    <row r="164" spans="2:2" s="146" customFormat="1">
      <c r="B164" s="149"/>
    </row>
    <row r="165" spans="2:2" s="146" customFormat="1">
      <c r="B165" s="149"/>
    </row>
    <row r="166" spans="2:2" s="146" customFormat="1">
      <c r="B166" s="149"/>
    </row>
    <row r="167" spans="2:2" s="146" customFormat="1">
      <c r="B167" s="149"/>
    </row>
    <row r="168" spans="2:2" s="146" customFormat="1">
      <c r="B168" s="149"/>
    </row>
    <row r="169" spans="2:2" s="146" customFormat="1">
      <c r="B169" s="149"/>
    </row>
    <row r="170" spans="2:2" s="146" customFormat="1">
      <c r="B170" s="149"/>
    </row>
    <row r="171" spans="2:2" s="146" customFormat="1">
      <c r="B171" s="149"/>
    </row>
    <row r="172" spans="2:2" s="146" customFormat="1">
      <c r="B172" s="149"/>
    </row>
    <row r="173" spans="2:2" s="146" customFormat="1">
      <c r="B173" s="149"/>
    </row>
    <row r="174" spans="2:2" s="146" customFormat="1">
      <c r="B174" s="149"/>
    </row>
    <row r="175" spans="2:2" s="146" customFormat="1">
      <c r="B175" s="149"/>
    </row>
    <row r="176" spans="2:2" s="146" customFormat="1">
      <c r="B176" s="149"/>
    </row>
    <row r="177" spans="2:2" s="146" customFormat="1">
      <c r="B177" s="149"/>
    </row>
    <row r="178" spans="2:2" s="146" customFormat="1">
      <c r="B178" s="149"/>
    </row>
    <row r="179" spans="2:2" s="146" customFormat="1">
      <c r="B179" s="149"/>
    </row>
    <row r="180" spans="2:2" s="146" customFormat="1">
      <c r="B180" s="149"/>
    </row>
    <row r="181" spans="2:2" s="146" customFormat="1">
      <c r="B181" s="149"/>
    </row>
    <row r="182" spans="2:2" s="146" customFormat="1">
      <c r="B182" s="149"/>
    </row>
    <row r="183" spans="2:2" s="146" customFormat="1">
      <c r="B183" s="149"/>
    </row>
    <row r="184" spans="2:2" s="146" customFormat="1">
      <c r="B184" s="149"/>
    </row>
    <row r="185" spans="2:2" s="146" customFormat="1">
      <c r="B185" s="149"/>
    </row>
    <row r="186" spans="2:2" s="146" customFormat="1">
      <c r="B186" s="149"/>
    </row>
    <row r="187" spans="2:2" s="146" customFormat="1">
      <c r="B187" s="149"/>
    </row>
    <row r="188" spans="2:2" s="146" customFormat="1">
      <c r="B188" s="149"/>
    </row>
    <row r="189" spans="2:2" s="146" customFormat="1">
      <c r="B189" s="149"/>
    </row>
    <row r="190" spans="2:2" s="146" customFormat="1">
      <c r="B190" s="149"/>
    </row>
    <row r="191" spans="2:2" s="146" customFormat="1">
      <c r="B191" s="149"/>
    </row>
    <row r="192" spans="2:2" s="146" customFormat="1">
      <c r="B192" s="149"/>
    </row>
    <row r="193" spans="2:2" s="146" customFormat="1">
      <c r="B193" s="149"/>
    </row>
    <row r="194" spans="2:2" s="146" customFormat="1">
      <c r="B194" s="149"/>
    </row>
    <row r="195" spans="2:2" s="146" customFormat="1">
      <c r="B195" s="149"/>
    </row>
    <row r="196" spans="2:2" s="146" customFormat="1">
      <c r="B196" s="149"/>
    </row>
    <row r="197" spans="2:2" s="146" customFormat="1">
      <c r="B197" s="149"/>
    </row>
    <row r="198" spans="2:2" s="146" customFormat="1">
      <c r="B198" s="149"/>
    </row>
    <row r="199" spans="2:2" s="146" customFormat="1">
      <c r="B199" s="149"/>
    </row>
    <row r="200" spans="2:2" s="146" customFormat="1">
      <c r="B200" s="149"/>
    </row>
    <row r="201" spans="2:2" s="146" customFormat="1">
      <c r="B201" s="149"/>
    </row>
    <row r="202" spans="2:2" s="146" customFormat="1">
      <c r="B202" s="149"/>
    </row>
    <row r="203" spans="2:2" s="146" customFormat="1">
      <c r="B203" s="149"/>
    </row>
    <row r="204" spans="2:2" s="146" customFormat="1">
      <c r="B204" s="149"/>
    </row>
    <row r="205" spans="2:2" s="146" customFormat="1">
      <c r="B205" s="149"/>
    </row>
    <row r="206" spans="2:2" s="146" customFormat="1">
      <c r="B206" s="149"/>
    </row>
    <row r="207" spans="2:2" s="146" customFormat="1">
      <c r="B207" s="149"/>
    </row>
    <row r="208" spans="2:2" s="146" customFormat="1">
      <c r="B208" s="149"/>
    </row>
    <row r="209" spans="2:2" s="146" customFormat="1">
      <c r="B209" s="149"/>
    </row>
    <row r="210" spans="2:2" s="146" customFormat="1">
      <c r="B210" s="149"/>
    </row>
    <row r="211" spans="2:2" s="146" customFormat="1">
      <c r="B211" s="149"/>
    </row>
    <row r="212" spans="2:2" s="146" customFormat="1">
      <c r="B212" s="149"/>
    </row>
    <row r="213" spans="2:2" s="146" customFormat="1">
      <c r="B213" s="149"/>
    </row>
    <row r="214" spans="2:2" s="146" customFormat="1">
      <c r="B214" s="149"/>
    </row>
    <row r="215" spans="2:2" s="146" customFormat="1">
      <c r="B215" s="149"/>
    </row>
    <row r="216" spans="2:2" s="146" customFormat="1">
      <c r="B216" s="149"/>
    </row>
    <row r="217" spans="2:2" s="146" customFormat="1">
      <c r="B217" s="149"/>
    </row>
    <row r="218" spans="2:2" s="146" customFormat="1">
      <c r="B218" s="149"/>
    </row>
    <row r="219" spans="2:2" s="146" customFormat="1">
      <c r="B219" s="149"/>
    </row>
    <row r="220" spans="2:2" s="146" customFormat="1">
      <c r="B220" s="149"/>
    </row>
    <row r="221" spans="2:2" s="146" customFormat="1">
      <c r="B221" s="149"/>
    </row>
    <row r="222" spans="2:2" s="146" customFormat="1">
      <c r="B222" s="149"/>
    </row>
    <row r="223" spans="2:2" s="146" customFormat="1">
      <c r="B223" s="149"/>
    </row>
    <row r="224" spans="2:2" s="146" customFormat="1">
      <c r="B224" s="149"/>
    </row>
    <row r="225" spans="2:2" s="146" customFormat="1">
      <c r="B225" s="149"/>
    </row>
    <row r="226" spans="2:2" s="146" customFormat="1">
      <c r="B226" s="149"/>
    </row>
    <row r="227" spans="2:2" s="146" customFormat="1">
      <c r="B227" s="149"/>
    </row>
    <row r="228" spans="2:2" s="146" customFormat="1">
      <c r="B228" s="149"/>
    </row>
    <row r="229" spans="2:2" s="146" customFormat="1">
      <c r="B229" s="149"/>
    </row>
    <row r="230" spans="2:2" s="146" customFormat="1">
      <c r="B230" s="149"/>
    </row>
    <row r="231" spans="2:2" s="146" customFormat="1">
      <c r="B231" s="149"/>
    </row>
    <row r="232" spans="2:2" s="146" customFormat="1">
      <c r="B232" s="149"/>
    </row>
    <row r="233" spans="2:2" s="146" customFormat="1">
      <c r="B233" s="149"/>
    </row>
    <row r="234" spans="2:2" s="146" customFormat="1">
      <c r="B234" s="149"/>
    </row>
    <row r="235" spans="2:2" s="146" customFormat="1">
      <c r="B235" s="149"/>
    </row>
    <row r="236" spans="2:2" s="146" customFormat="1">
      <c r="B236" s="149"/>
    </row>
    <row r="237" spans="2:2" s="146" customFormat="1">
      <c r="B237" s="149"/>
    </row>
    <row r="238" spans="2:2" s="146" customFormat="1">
      <c r="B238" s="149"/>
    </row>
    <row r="239" spans="2:2" s="146" customFormat="1">
      <c r="B239" s="149"/>
    </row>
    <row r="240" spans="2:2" s="146" customFormat="1">
      <c r="B240" s="149"/>
    </row>
    <row r="241" spans="2:2" s="146" customFormat="1">
      <c r="B241" s="149"/>
    </row>
    <row r="242" spans="2:2" s="146" customFormat="1">
      <c r="B242" s="149"/>
    </row>
    <row r="243" spans="2:2" s="146" customFormat="1">
      <c r="B243" s="149"/>
    </row>
    <row r="244" spans="2:2" s="146" customFormat="1">
      <c r="B244" s="149"/>
    </row>
    <row r="245" spans="2:2" s="146" customFormat="1">
      <c r="B245" s="149"/>
    </row>
    <row r="246" spans="2:2" s="146" customFormat="1">
      <c r="B246" s="149"/>
    </row>
    <row r="247" spans="2:2" s="146" customFormat="1">
      <c r="B247" s="149"/>
    </row>
    <row r="248" spans="2:2" s="146" customFormat="1">
      <c r="B248" s="149"/>
    </row>
    <row r="249" spans="2:2" s="146" customFormat="1">
      <c r="B249" s="149"/>
    </row>
    <row r="250" spans="2:2" s="146" customFormat="1">
      <c r="B250" s="149"/>
    </row>
    <row r="251" spans="2:2" s="146" customFormat="1">
      <c r="B251" s="149"/>
    </row>
    <row r="252" spans="2:2" s="146" customFormat="1">
      <c r="B252" s="149"/>
    </row>
    <row r="253" spans="2:2" s="146" customFormat="1">
      <c r="B253" s="149"/>
    </row>
    <row r="254" spans="2:2" s="146" customFormat="1">
      <c r="B254" s="149"/>
    </row>
    <row r="255" spans="2:2" s="146" customFormat="1">
      <c r="B255" s="149"/>
    </row>
    <row r="256" spans="2:2" s="146" customFormat="1">
      <c r="B256" s="149"/>
    </row>
    <row r="257" spans="2:2" s="146" customFormat="1">
      <c r="B257" s="149"/>
    </row>
    <row r="258" spans="2:2" s="146" customFormat="1">
      <c r="B258" s="149"/>
    </row>
    <row r="259" spans="2:2" s="146" customFormat="1">
      <c r="B259" s="149"/>
    </row>
    <row r="260" spans="2:2" s="146" customFormat="1">
      <c r="B260" s="149"/>
    </row>
    <row r="261" spans="2:2" s="146" customFormat="1">
      <c r="B261" s="149"/>
    </row>
    <row r="262" spans="2:2" s="146" customFormat="1">
      <c r="B262" s="149"/>
    </row>
    <row r="263" spans="2:2" s="146" customFormat="1">
      <c r="B263" s="149"/>
    </row>
    <row r="264" spans="2:2" s="146" customFormat="1">
      <c r="B264" s="149"/>
    </row>
    <row r="265" spans="2:2" s="146" customFormat="1">
      <c r="B265" s="149"/>
    </row>
    <row r="266" spans="2:2" s="146" customFormat="1">
      <c r="B266" s="149"/>
    </row>
    <row r="267" spans="2:2" s="146" customFormat="1">
      <c r="B267" s="149"/>
    </row>
    <row r="268" spans="2:2" s="146" customFormat="1">
      <c r="B268" s="149"/>
    </row>
    <row r="269" spans="2:2" s="146" customFormat="1">
      <c r="B269" s="149"/>
    </row>
    <row r="270" spans="2:2" s="146" customFormat="1">
      <c r="B270" s="149"/>
    </row>
    <row r="271" spans="2:2" s="146" customFormat="1">
      <c r="B271" s="149"/>
    </row>
    <row r="272" spans="2:2" s="146" customFormat="1">
      <c r="B272" s="149"/>
    </row>
    <row r="273" spans="2:2" s="146" customFormat="1">
      <c r="B273" s="149"/>
    </row>
    <row r="274" spans="2:2" s="146" customFormat="1">
      <c r="B274" s="149"/>
    </row>
    <row r="275" spans="2:2" s="146" customFormat="1">
      <c r="B275" s="149"/>
    </row>
    <row r="276" spans="2:2" s="146" customFormat="1">
      <c r="B276" s="149"/>
    </row>
    <row r="277" spans="2:2" s="146" customFormat="1">
      <c r="B277" s="149"/>
    </row>
    <row r="278" spans="2:2" s="146" customFormat="1">
      <c r="B278" s="149"/>
    </row>
    <row r="279" spans="2:2" s="146" customFormat="1">
      <c r="B279" s="149"/>
    </row>
    <row r="280" spans="2:2" s="146" customFormat="1">
      <c r="B280" s="149"/>
    </row>
    <row r="281" spans="2:2" s="146" customFormat="1">
      <c r="B281" s="149"/>
    </row>
    <row r="282" spans="2:2" s="146" customFormat="1">
      <c r="B282" s="149"/>
    </row>
    <row r="283" spans="2:2" s="146" customFormat="1">
      <c r="B283" s="149"/>
    </row>
    <row r="284" spans="2:2" s="146" customFormat="1">
      <c r="B284" s="149"/>
    </row>
    <row r="285" spans="2:2" s="146" customFormat="1">
      <c r="B285" s="149"/>
    </row>
    <row r="286" spans="2:2" s="146" customFormat="1">
      <c r="B286" s="149"/>
    </row>
    <row r="287" spans="2:2" s="146" customFormat="1">
      <c r="B287" s="149"/>
    </row>
    <row r="288" spans="2:2" s="146" customFormat="1">
      <c r="B288" s="149"/>
    </row>
    <row r="289" spans="2:2" s="146" customFormat="1">
      <c r="B289" s="149"/>
    </row>
    <row r="290" spans="2:2" s="146" customFormat="1">
      <c r="B290" s="149"/>
    </row>
    <row r="291" spans="2:2" s="146" customFormat="1">
      <c r="B291" s="149"/>
    </row>
    <row r="292" spans="2:2" s="146" customFormat="1">
      <c r="B292" s="149"/>
    </row>
    <row r="293" spans="2:2" s="146" customFormat="1">
      <c r="B293" s="149"/>
    </row>
    <row r="294" spans="2:2" s="146" customFormat="1">
      <c r="B294" s="149"/>
    </row>
    <row r="295" spans="2:2" s="146" customFormat="1">
      <c r="B295" s="149"/>
    </row>
    <row r="296" spans="2:2" s="146" customFormat="1">
      <c r="B296" s="149"/>
    </row>
    <row r="297" spans="2:2" s="146" customFormat="1">
      <c r="B297" s="149"/>
    </row>
    <row r="298" spans="2:2" s="146" customFormat="1">
      <c r="B298" s="149"/>
    </row>
    <row r="299" spans="2:2" s="146" customFormat="1">
      <c r="B299" s="149"/>
    </row>
    <row r="300" spans="2:2" s="146" customFormat="1">
      <c r="B300" s="149"/>
    </row>
    <row r="301" spans="2:2" s="146" customFormat="1">
      <c r="B301" s="149"/>
    </row>
    <row r="302" spans="2:2" s="146" customFormat="1">
      <c r="B302" s="149"/>
    </row>
    <row r="303" spans="2:2" s="146" customFormat="1">
      <c r="B303" s="149"/>
    </row>
    <row r="304" spans="2:2" s="146" customFormat="1">
      <c r="B304" s="149"/>
    </row>
    <row r="305" spans="2:2" s="146" customFormat="1">
      <c r="B305" s="149"/>
    </row>
    <row r="306" spans="2:2" s="146" customFormat="1">
      <c r="B306" s="149"/>
    </row>
    <row r="307" spans="2:2" s="146" customFormat="1">
      <c r="B307" s="149"/>
    </row>
    <row r="308" spans="2:2" s="146" customFormat="1">
      <c r="B308" s="149"/>
    </row>
    <row r="309" spans="2:2" s="146" customFormat="1">
      <c r="B309" s="149"/>
    </row>
    <row r="310" spans="2:2" s="146" customFormat="1">
      <c r="B310" s="149"/>
    </row>
    <row r="311" spans="2:2" s="146" customFormat="1">
      <c r="B311" s="149"/>
    </row>
    <row r="312" spans="2:2" s="146" customFormat="1">
      <c r="B312" s="149"/>
    </row>
    <row r="313" spans="2:2" s="146" customFormat="1">
      <c r="B313" s="149"/>
    </row>
    <row r="314" spans="2:2" s="146" customFormat="1">
      <c r="B314" s="149"/>
    </row>
    <row r="315" spans="2:2" s="146" customFormat="1">
      <c r="B315" s="149"/>
    </row>
    <row r="316" spans="2:2" s="146" customFormat="1">
      <c r="B316" s="149"/>
    </row>
    <row r="317" spans="2:2" s="146" customFormat="1">
      <c r="B317" s="149"/>
    </row>
    <row r="318" spans="2:2" s="146" customFormat="1">
      <c r="B318" s="149"/>
    </row>
    <row r="319" spans="2:2" s="146" customFormat="1">
      <c r="B319" s="149"/>
    </row>
    <row r="320" spans="2:2" s="146" customFormat="1">
      <c r="B320" s="149"/>
    </row>
    <row r="321" spans="2:2" s="146" customFormat="1">
      <c r="B321" s="149"/>
    </row>
    <row r="322" spans="2:2" s="146" customFormat="1">
      <c r="B322" s="149"/>
    </row>
    <row r="323" spans="2:2" s="146" customFormat="1">
      <c r="B323" s="149"/>
    </row>
    <row r="324" spans="2:2" s="146" customFormat="1">
      <c r="B324" s="149"/>
    </row>
    <row r="325" spans="2:2" s="146" customFormat="1">
      <c r="B325" s="149"/>
    </row>
    <row r="326" spans="2:2" s="146" customFormat="1">
      <c r="B326" s="149"/>
    </row>
    <row r="327" spans="2:2" s="146" customFormat="1">
      <c r="B327" s="149"/>
    </row>
    <row r="328" spans="2:2" s="146" customFormat="1">
      <c r="B328" s="149"/>
    </row>
    <row r="329" spans="2:2" s="146" customFormat="1">
      <c r="B329" s="149"/>
    </row>
    <row r="330" spans="2:2" s="146" customFormat="1">
      <c r="B330" s="149"/>
    </row>
    <row r="331" spans="2:2" s="146" customFormat="1">
      <c r="B331" s="149"/>
    </row>
    <row r="332" spans="2:2" s="146" customFormat="1">
      <c r="B332" s="149"/>
    </row>
    <row r="333" spans="2:2" s="146" customFormat="1">
      <c r="B333" s="149"/>
    </row>
    <row r="334" spans="2:2" s="146" customFormat="1">
      <c r="B334" s="149"/>
    </row>
    <row r="335" spans="2:2" s="146" customFormat="1">
      <c r="B335" s="149"/>
    </row>
    <row r="336" spans="2:2" s="146" customFormat="1">
      <c r="B336" s="149"/>
    </row>
    <row r="337" spans="2:2" s="146" customFormat="1">
      <c r="B337" s="149"/>
    </row>
    <row r="338" spans="2:2" s="146" customFormat="1">
      <c r="B338" s="149"/>
    </row>
    <row r="339" spans="2:2" s="146" customFormat="1">
      <c r="B339" s="149"/>
    </row>
    <row r="340" spans="2:2" s="146" customFormat="1">
      <c r="B340" s="149"/>
    </row>
    <row r="341" spans="2:2" s="146" customFormat="1">
      <c r="B341" s="149"/>
    </row>
    <row r="342" spans="2:2" s="146" customFormat="1">
      <c r="B342" s="149"/>
    </row>
    <row r="343" spans="2:2" s="146" customFormat="1">
      <c r="B343" s="149"/>
    </row>
    <row r="344" spans="2:2" s="146" customFormat="1">
      <c r="B344" s="149"/>
    </row>
    <row r="345" spans="2:2" s="146" customFormat="1">
      <c r="B345" s="149"/>
    </row>
    <row r="346" spans="2:2" s="146" customFormat="1">
      <c r="B346" s="149"/>
    </row>
    <row r="347" spans="2:2" s="146" customFormat="1">
      <c r="B347" s="149"/>
    </row>
    <row r="348" spans="2:2" s="146" customFormat="1">
      <c r="B348" s="149"/>
    </row>
    <row r="349" spans="2:2" s="146" customFormat="1">
      <c r="B349" s="149"/>
    </row>
    <row r="350" spans="2:2" s="146" customFormat="1">
      <c r="B350" s="149"/>
    </row>
    <row r="351" spans="2:2" s="146" customFormat="1">
      <c r="B351" s="149"/>
    </row>
    <row r="352" spans="2:2" s="146" customFormat="1">
      <c r="B352" s="149"/>
    </row>
    <row r="353" spans="2:2" s="146" customFormat="1">
      <c r="B353" s="149"/>
    </row>
    <row r="354" spans="2:2" s="146" customFormat="1">
      <c r="B354" s="149"/>
    </row>
    <row r="355" spans="2:2" s="146" customFormat="1">
      <c r="B355" s="149"/>
    </row>
    <row r="356" spans="2:2" s="146" customFormat="1">
      <c r="B356" s="149"/>
    </row>
    <row r="357" spans="2:2" s="146" customFormat="1">
      <c r="B357" s="149"/>
    </row>
    <row r="358" spans="2:2" s="146" customFormat="1">
      <c r="B358" s="149"/>
    </row>
    <row r="359" spans="2:2" s="146" customFormat="1">
      <c r="B359" s="149"/>
    </row>
    <row r="360" spans="2:2" s="146" customFormat="1">
      <c r="B360" s="149"/>
    </row>
    <row r="361" spans="2:2" s="146" customFormat="1">
      <c r="B361" s="149"/>
    </row>
    <row r="362" spans="2:2" s="146" customFormat="1">
      <c r="B362" s="149"/>
    </row>
    <row r="363" spans="2:2" s="146" customFormat="1">
      <c r="B363" s="149"/>
    </row>
    <row r="364" spans="2:2" s="146" customFormat="1">
      <c r="B364" s="149"/>
    </row>
    <row r="365" spans="2:2" s="146" customFormat="1">
      <c r="B365" s="149"/>
    </row>
    <row r="366" spans="2:2" s="146" customFormat="1">
      <c r="B366" s="149"/>
    </row>
    <row r="367" spans="2:2" s="146" customFormat="1">
      <c r="B367" s="149"/>
    </row>
    <row r="368" spans="2:2" s="146" customFormat="1">
      <c r="B368" s="149"/>
    </row>
    <row r="369" spans="2:2" s="146" customFormat="1">
      <c r="B369" s="149"/>
    </row>
    <row r="370" spans="2:2" s="146" customFormat="1">
      <c r="B370" s="149"/>
    </row>
    <row r="371" spans="2:2" s="146" customFormat="1">
      <c r="B371" s="149"/>
    </row>
    <row r="372" spans="2:2" s="146" customFormat="1">
      <c r="B372" s="149"/>
    </row>
    <row r="373" spans="2:2" s="146" customFormat="1">
      <c r="B373" s="149"/>
    </row>
    <row r="374" spans="2:2" s="146" customFormat="1">
      <c r="B374" s="149"/>
    </row>
    <row r="375" spans="2:2" s="146" customFormat="1">
      <c r="B375" s="149"/>
    </row>
    <row r="376" spans="2:2" s="146" customFormat="1">
      <c r="B376" s="149"/>
    </row>
    <row r="377" spans="2:2" s="146" customFormat="1">
      <c r="B377" s="149"/>
    </row>
    <row r="378" spans="2:2" s="146" customFormat="1">
      <c r="B378" s="149"/>
    </row>
    <row r="379" spans="2:2" s="146" customFormat="1">
      <c r="B379" s="149"/>
    </row>
    <row r="380" spans="2:2" s="146" customFormat="1">
      <c r="B380" s="149"/>
    </row>
    <row r="381" spans="2:2" s="146" customFormat="1">
      <c r="B381" s="149"/>
    </row>
    <row r="382" spans="2:2" s="146" customFormat="1">
      <c r="B382" s="149"/>
    </row>
    <row r="383" spans="2:2" s="146" customFormat="1">
      <c r="B383" s="149"/>
    </row>
    <row r="384" spans="2:2" s="146" customFormat="1">
      <c r="B384" s="149"/>
    </row>
    <row r="385" spans="2:2" s="146" customFormat="1">
      <c r="B385" s="149"/>
    </row>
    <row r="386" spans="2:2" s="146" customFormat="1">
      <c r="B386" s="149"/>
    </row>
    <row r="387" spans="2:2" s="146" customFormat="1">
      <c r="B387" s="149"/>
    </row>
    <row r="388" spans="2:2" s="146" customFormat="1">
      <c r="B388" s="149"/>
    </row>
    <row r="389" spans="2:2" s="146" customFormat="1">
      <c r="B389" s="149"/>
    </row>
    <row r="390" spans="2:2" s="146" customFormat="1">
      <c r="B390" s="149"/>
    </row>
    <row r="391" spans="2:2" s="146" customFormat="1">
      <c r="B391" s="149"/>
    </row>
    <row r="392" spans="2:2" s="146" customFormat="1">
      <c r="B392" s="149"/>
    </row>
    <row r="393" spans="2:2" s="146" customFormat="1">
      <c r="B393" s="149"/>
    </row>
    <row r="394" spans="2:2" s="146" customFormat="1">
      <c r="B394" s="149"/>
    </row>
    <row r="395" spans="2:2" s="146" customFormat="1">
      <c r="B395" s="149"/>
    </row>
    <row r="396" spans="2:2" s="146" customFormat="1">
      <c r="B396" s="149"/>
    </row>
    <row r="397" spans="2:2" s="146" customFormat="1">
      <c r="B397" s="149"/>
    </row>
    <row r="398" spans="2:2" s="146" customFormat="1">
      <c r="B398" s="149"/>
    </row>
    <row r="399" spans="2:2" s="146" customFormat="1">
      <c r="B399" s="149"/>
    </row>
    <row r="400" spans="2:2" s="146" customFormat="1">
      <c r="B400" s="149"/>
    </row>
    <row r="401" spans="2:2" s="146" customFormat="1">
      <c r="B401" s="149"/>
    </row>
    <row r="402" spans="2:2" s="146" customFormat="1">
      <c r="B402" s="149"/>
    </row>
    <row r="403" spans="2:2" s="146" customFormat="1">
      <c r="B403" s="149"/>
    </row>
    <row r="404" spans="2:2" s="146" customFormat="1">
      <c r="B404" s="149"/>
    </row>
    <row r="405" spans="2:2" s="146" customFormat="1">
      <c r="B405" s="149"/>
    </row>
    <row r="406" spans="2:2" s="146" customFormat="1">
      <c r="B406" s="149"/>
    </row>
    <row r="407" spans="2:2" s="146" customFormat="1">
      <c r="B407" s="149"/>
    </row>
    <row r="408" spans="2:2" s="146" customFormat="1">
      <c r="B408" s="149"/>
    </row>
    <row r="409" spans="2:2" s="146" customFormat="1">
      <c r="B409" s="149"/>
    </row>
    <row r="410" spans="2:2" s="146" customFormat="1">
      <c r="B410" s="149"/>
    </row>
    <row r="411" spans="2:2" s="146" customFormat="1">
      <c r="B411" s="149"/>
    </row>
    <row r="412" spans="2:2" s="146" customFormat="1">
      <c r="B412" s="149"/>
    </row>
    <row r="413" spans="2:2" s="146" customFormat="1">
      <c r="B413" s="149"/>
    </row>
    <row r="414" spans="2:2" s="146" customFormat="1">
      <c r="B414" s="149"/>
    </row>
    <row r="415" spans="2:2" s="146" customFormat="1">
      <c r="B415" s="149"/>
    </row>
    <row r="416" spans="2:2" s="146" customFormat="1">
      <c r="B416" s="149"/>
    </row>
    <row r="417" spans="2:2" s="146" customFormat="1">
      <c r="B417" s="149"/>
    </row>
    <row r="418" spans="2:2" s="146" customFormat="1">
      <c r="B418" s="149"/>
    </row>
    <row r="419" spans="2:2" s="146" customFormat="1">
      <c r="B419" s="149"/>
    </row>
    <row r="420" spans="2:2" s="146" customFormat="1">
      <c r="B420" s="149"/>
    </row>
    <row r="421" spans="2:2" s="146" customFormat="1">
      <c r="B421" s="149"/>
    </row>
    <row r="422" spans="2:2" s="146" customFormat="1">
      <c r="B422" s="149"/>
    </row>
    <row r="423" spans="2:2" s="146" customFormat="1">
      <c r="B423" s="149"/>
    </row>
    <row r="424" spans="2:2" s="146" customFormat="1">
      <c r="B424" s="149"/>
    </row>
    <row r="425" spans="2:2" s="146" customFormat="1">
      <c r="B425" s="149"/>
    </row>
    <row r="426" spans="2:2" s="146" customFormat="1">
      <c r="B426" s="149"/>
    </row>
    <row r="427" spans="2:2" s="146" customFormat="1">
      <c r="B427" s="149"/>
    </row>
    <row r="428" spans="2:2" s="146" customFormat="1">
      <c r="B428" s="149"/>
    </row>
    <row r="429" spans="2:2" s="146" customFormat="1">
      <c r="B429" s="149"/>
    </row>
    <row r="430" spans="2:2" s="146" customFormat="1">
      <c r="B430" s="149"/>
    </row>
    <row r="431" spans="2:2" s="146" customFormat="1">
      <c r="B431" s="149"/>
    </row>
    <row r="432" spans="2:2" s="146" customFormat="1">
      <c r="B432" s="149"/>
    </row>
    <row r="433" spans="2:2" s="146" customFormat="1">
      <c r="B433" s="149"/>
    </row>
    <row r="434" spans="2:2" s="146" customFormat="1">
      <c r="B434" s="149"/>
    </row>
    <row r="435" spans="2:2" s="146" customFormat="1">
      <c r="B435" s="149"/>
    </row>
    <row r="436" spans="2:2" s="146" customFormat="1">
      <c r="B436" s="149"/>
    </row>
    <row r="437" spans="2:2" s="146" customFormat="1">
      <c r="B437" s="149"/>
    </row>
    <row r="438" spans="2:2" s="146" customFormat="1">
      <c r="B438" s="149"/>
    </row>
    <row r="439" spans="2:2" s="146" customFormat="1">
      <c r="B439" s="149"/>
    </row>
    <row r="440" spans="2:2" s="146" customFormat="1">
      <c r="B440" s="149"/>
    </row>
    <row r="441" spans="2:2" s="146" customFormat="1">
      <c r="B441" s="149"/>
    </row>
    <row r="442" spans="2:2" s="146" customFormat="1">
      <c r="B442" s="149"/>
    </row>
    <row r="443" spans="2:2" s="146" customFormat="1">
      <c r="B443" s="149"/>
    </row>
    <row r="444" spans="2:2" s="146" customFormat="1">
      <c r="B444" s="149"/>
    </row>
    <row r="445" spans="2:2" s="146" customFormat="1">
      <c r="B445" s="149"/>
    </row>
    <row r="446" spans="2:2" s="146" customFormat="1">
      <c r="B446" s="149"/>
    </row>
    <row r="447" spans="2:2" s="146" customFormat="1">
      <c r="B447" s="149"/>
    </row>
    <row r="448" spans="2:2" s="146" customFormat="1">
      <c r="B448" s="149"/>
    </row>
    <row r="449" spans="2:2" s="146" customFormat="1">
      <c r="B449" s="149"/>
    </row>
    <row r="450" spans="2:2" s="146" customFormat="1">
      <c r="B450" s="149"/>
    </row>
    <row r="451" spans="2:2" s="146" customFormat="1">
      <c r="B451" s="149"/>
    </row>
    <row r="452" spans="2:2" s="146" customFormat="1">
      <c r="B452" s="149"/>
    </row>
    <row r="453" spans="2:2" s="146" customFormat="1">
      <c r="B453" s="149"/>
    </row>
    <row r="454" spans="2:2" s="146" customFormat="1">
      <c r="B454" s="149"/>
    </row>
    <row r="455" spans="2:2" s="146" customFormat="1">
      <c r="B455" s="149"/>
    </row>
    <row r="456" spans="2:2" s="146" customFormat="1">
      <c r="B456" s="149"/>
    </row>
    <row r="457" spans="2:2" s="146" customFormat="1">
      <c r="B457" s="149"/>
    </row>
    <row r="458" spans="2:2" s="146" customFormat="1">
      <c r="B458" s="149"/>
    </row>
    <row r="459" spans="2:2" s="146" customFormat="1">
      <c r="B459" s="149"/>
    </row>
    <row r="460" spans="2:2" s="146" customFormat="1">
      <c r="B460" s="149"/>
    </row>
    <row r="461" spans="2:2" s="146" customFormat="1">
      <c r="B461" s="149"/>
    </row>
    <row r="462" spans="2:2" s="146" customFormat="1">
      <c r="B462" s="149"/>
    </row>
    <row r="463" spans="2:2" s="146" customFormat="1">
      <c r="B463" s="149"/>
    </row>
    <row r="464" spans="2:2" s="146" customFormat="1">
      <c r="B464" s="149"/>
    </row>
    <row r="465" spans="2:2" s="146" customFormat="1">
      <c r="B465" s="149"/>
    </row>
    <row r="466" spans="2:2" s="146" customFormat="1">
      <c r="B466" s="149"/>
    </row>
    <row r="467" spans="2:2" s="146" customFormat="1">
      <c r="B467" s="149"/>
    </row>
    <row r="468" spans="2:2" s="146" customFormat="1">
      <c r="B468" s="149"/>
    </row>
    <row r="469" spans="2:2" s="146" customFormat="1">
      <c r="B469" s="149"/>
    </row>
    <row r="470" spans="2:2" s="146" customFormat="1">
      <c r="B470" s="149"/>
    </row>
    <row r="471" spans="2:2" s="146" customFormat="1">
      <c r="B471" s="149"/>
    </row>
    <row r="472" spans="2:2" s="146" customFormat="1">
      <c r="B472" s="149"/>
    </row>
    <row r="473" spans="2:2" s="146" customFormat="1">
      <c r="B473" s="149"/>
    </row>
    <row r="474" spans="2:2" s="146" customFormat="1">
      <c r="B474" s="149"/>
    </row>
    <row r="475" spans="2:2" s="146" customFormat="1">
      <c r="B475" s="149"/>
    </row>
    <row r="476" spans="2:2" s="146" customFormat="1">
      <c r="B476" s="149"/>
    </row>
    <row r="477" spans="2:2" s="146" customFormat="1">
      <c r="B477" s="149"/>
    </row>
    <row r="478" spans="2:2" s="146" customFormat="1">
      <c r="B478" s="149"/>
    </row>
    <row r="479" spans="2:2" s="146" customFormat="1">
      <c r="B479" s="149"/>
    </row>
    <row r="480" spans="2:2" s="146" customFormat="1">
      <c r="B480" s="149"/>
    </row>
    <row r="481" spans="2:2" s="146" customFormat="1">
      <c r="B481" s="149"/>
    </row>
    <row r="482" spans="2:2" s="146" customFormat="1">
      <c r="B482" s="149"/>
    </row>
    <row r="483" spans="2:2" s="146" customFormat="1">
      <c r="B483" s="149"/>
    </row>
    <row r="484" spans="2:2" s="146" customFormat="1">
      <c r="B484" s="149"/>
    </row>
    <row r="485" spans="2:2" s="146" customFormat="1">
      <c r="B485" s="149"/>
    </row>
    <row r="486" spans="2:2" s="146" customFormat="1">
      <c r="B486" s="149"/>
    </row>
    <row r="487" spans="2:2" s="146" customFormat="1">
      <c r="B487" s="149"/>
    </row>
    <row r="488" spans="2:2" s="146" customFormat="1">
      <c r="B488" s="149"/>
    </row>
    <row r="489" spans="2:2" s="146" customFormat="1">
      <c r="B489" s="149"/>
    </row>
    <row r="490" spans="2:2" s="146" customFormat="1">
      <c r="B490" s="149"/>
    </row>
    <row r="491" spans="2:2" s="146" customFormat="1">
      <c r="B491" s="149"/>
    </row>
    <row r="492" spans="2:2" s="146" customFormat="1">
      <c r="B492" s="149"/>
    </row>
    <row r="493" spans="2:2" s="146" customFormat="1">
      <c r="B493" s="149"/>
    </row>
    <row r="494" spans="2:2" s="146" customFormat="1">
      <c r="B494" s="149"/>
    </row>
    <row r="495" spans="2:2" s="146" customFormat="1">
      <c r="B495" s="149"/>
    </row>
    <row r="496" spans="2:2" s="146" customFormat="1">
      <c r="B496" s="149"/>
    </row>
    <row r="497" spans="2:2" s="146" customFormat="1">
      <c r="B497" s="149"/>
    </row>
    <row r="498" spans="2:2" s="146" customFormat="1">
      <c r="B498" s="149"/>
    </row>
    <row r="499" spans="2:2" s="146" customFormat="1">
      <c r="B499" s="149"/>
    </row>
    <row r="500" spans="2:2" s="146" customFormat="1">
      <c r="B500" s="149"/>
    </row>
    <row r="501" spans="2:2" s="146" customFormat="1">
      <c r="B501" s="149"/>
    </row>
    <row r="502" spans="2:2" s="146" customFormat="1">
      <c r="B502" s="149"/>
    </row>
    <row r="503" spans="2:2" s="146" customFormat="1">
      <c r="B503" s="149"/>
    </row>
    <row r="504" spans="2:2" s="146" customFormat="1">
      <c r="B504" s="149"/>
    </row>
    <row r="505" spans="2:2" s="146" customFormat="1">
      <c r="B505" s="149"/>
    </row>
    <row r="506" spans="2:2" s="146" customFormat="1">
      <c r="B506" s="149"/>
    </row>
    <row r="507" spans="2:2" s="146" customFormat="1">
      <c r="B507" s="149"/>
    </row>
    <row r="508" spans="2:2" s="146" customFormat="1">
      <c r="B508" s="149"/>
    </row>
    <row r="509" spans="2:2" s="146" customFormat="1">
      <c r="B509" s="149"/>
    </row>
    <row r="510" spans="2:2" s="146" customFormat="1">
      <c r="B510" s="149"/>
    </row>
    <row r="511" spans="2:2" s="146" customFormat="1">
      <c r="B511" s="149"/>
    </row>
    <row r="512" spans="2:2" s="146" customFormat="1">
      <c r="B512" s="149"/>
    </row>
    <row r="513" spans="2:2" s="146" customFormat="1">
      <c r="B513" s="149"/>
    </row>
    <row r="514" spans="2:2" s="146" customFormat="1">
      <c r="B514" s="149"/>
    </row>
    <row r="515" spans="2:2" s="146" customFormat="1">
      <c r="B515" s="149"/>
    </row>
    <row r="516" spans="2:2" s="146" customFormat="1">
      <c r="B516" s="149"/>
    </row>
    <row r="517" spans="2:2" s="146" customFormat="1">
      <c r="B517" s="149"/>
    </row>
    <row r="518" spans="2:2" s="146" customFormat="1">
      <c r="B518" s="149"/>
    </row>
    <row r="519" spans="2:2" s="146" customFormat="1">
      <c r="B519" s="149"/>
    </row>
    <row r="520" spans="2:2" s="146" customFormat="1">
      <c r="B520" s="149"/>
    </row>
    <row r="521" spans="2:2" s="146" customFormat="1">
      <c r="B521" s="149"/>
    </row>
    <row r="522" spans="2:2" s="146" customFormat="1">
      <c r="B522" s="149"/>
    </row>
    <row r="523" spans="2:2" s="146" customFormat="1">
      <c r="B523" s="149"/>
    </row>
    <row r="524" spans="2:2" s="146" customFormat="1">
      <c r="B524" s="149"/>
    </row>
    <row r="525" spans="2:2" s="146" customFormat="1">
      <c r="B525" s="149"/>
    </row>
    <row r="526" spans="2:2" s="146" customFormat="1">
      <c r="B526" s="149"/>
    </row>
    <row r="527" spans="2:2" s="146" customFormat="1">
      <c r="B527" s="149"/>
    </row>
    <row r="528" spans="2:2" s="146" customFormat="1">
      <c r="B528" s="149"/>
    </row>
    <row r="529" spans="2:2" s="146" customFormat="1">
      <c r="B529" s="149"/>
    </row>
    <row r="530" spans="2:2" s="146" customFormat="1">
      <c r="B530" s="149"/>
    </row>
    <row r="531" spans="2:2" s="146" customFormat="1">
      <c r="B531" s="149"/>
    </row>
    <row r="532" spans="2:2" s="146" customFormat="1">
      <c r="B532" s="149"/>
    </row>
    <row r="533" spans="2:2" s="146" customFormat="1">
      <c r="B533" s="149"/>
    </row>
    <row r="534" spans="2:2" s="146" customFormat="1">
      <c r="B534" s="149"/>
    </row>
    <row r="535" spans="2:2" s="146" customFormat="1">
      <c r="B535" s="149"/>
    </row>
    <row r="536" spans="2:2" s="146" customFormat="1">
      <c r="B536" s="149"/>
    </row>
    <row r="537" spans="2:2" s="146" customFormat="1">
      <c r="B537" s="149"/>
    </row>
    <row r="538" spans="2:2" s="146" customFormat="1">
      <c r="B538" s="149"/>
    </row>
    <row r="539" spans="2:2" s="146" customFormat="1">
      <c r="B539" s="149"/>
    </row>
    <row r="540" spans="2:2" s="146" customFormat="1">
      <c r="B540" s="149"/>
    </row>
    <row r="541" spans="2:2" s="146" customFormat="1">
      <c r="B541" s="149"/>
    </row>
    <row r="542" spans="2:2" s="146" customFormat="1">
      <c r="B542" s="149"/>
    </row>
    <row r="543" spans="2:2" s="146" customFormat="1">
      <c r="B543" s="149"/>
    </row>
    <row r="544" spans="2:2" s="146" customFormat="1">
      <c r="B544" s="149"/>
    </row>
    <row r="545" spans="2:2" s="146" customFormat="1">
      <c r="B545" s="149"/>
    </row>
    <row r="546" spans="2:2" s="146" customFormat="1">
      <c r="B546" s="149"/>
    </row>
    <row r="547" spans="2:2" s="146" customFormat="1">
      <c r="B547" s="149"/>
    </row>
    <row r="548" spans="2:2" s="146" customFormat="1">
      <c r="B548" s="149"/>
    </row>
    <row r="549" spans="2:2" s="146" customFormat="1">
      <c r="B549" s="149"/>
    </row>
    <row r="550" spans="2:2" s="146" customFormat="1">
      <c r="B550" s="149"/>
    </row>
    <row r="551" spans="2:2" s="146" customFormat="1">
      <c r="B551" s="149"/>
    </row>
    <row r="552" spans="2:2" s="146" customFormat="1">
      <c r="B552" s="149"/>
    </row>
    <row r="553" spans="2:2" s="146" customFormat="1">
      <c r="B553" s="149"/>
    </row>
    <row r="554" spans="2:2" s="146" customFormat="1">
      <c r="B554" s="149"/>
    </row>
    <row r="555" spans="2:2" s="146" customFormat="1">
      <c r="B555" s="149"/>
    </row>
    <row r="556" spans="2:2" s="146" customFormat="1">
      <c r="B556" s="149"/>
    </row>
    <row r="557" spans="2:2" s="146" customFormat="1">
      <c r="B557" s="149"/>
    </row>
    <row r="558" spans="2:2" s="146" customFormat="1">
      <c r="B558" s="149"/>
    </row>
    <row r="559" spans="2:2" s="146" customFormat="1">
      <c r="B559" s="149"/>
    </row>
    <row r="560" spans="2:2" s="146" customFormat="1">
      <c r="B560" s="149"/>
    </row>
    <row r="561" spans="2:2" s="146" customFormat="1">
      <c r="B561" s="149"/>
    </row>
    <row r="562" spans="2:2" s="146" customFormat="1">
      <c r="B562" s="149"/>
    </row>
    <row r="563" spans="2:2" s="146" customFormat="1">
      <c r="B563" s="149"/>
    </row>
    <row r="564" spans="2:2" s="146" customFormat="1">
      <c r="B564" s="149"/>
    </row>
    <row r="565" spans="2:2" s="146" customFormat="1">
      <c r="B565" s="149"/>
    </row>
    <row r="566" spans="2:2" s="146" customFormat="1">
      <c r="B566" s="149"/>
    </row>
    <row r="567" spans="2:2" s="146" customFormat="1">
      <c r="B567" s="149"/>
    </row>
    <row r="568" spans="2:2" s="146" customFormat="1">
      <c r="B568" s="149"/>
    </row>
    <row r="569" spans="2:2" s="146" customFormat="1">
      <c r="B569" s="149"/>
    </row>
    <row r="570" spans="2:2" s="146" customFormat="1">
      <c r="B570" s="149"/>
    </row>
    <row r="571" spans="2:2" s="146" customFormat="1">
      <c r="B571" s="149"/>
    </row>
    <row r="572" spans="2:2" s="146" customFormat="1">
      <c r="B572" s="149"/>
    </row>
    <row r="573" spans="2:2" s="146" customFormat="1">
      <c r="B573" s="149"/>
    </row>
    <row r="574" spans="2:2" s="146" customFormat="1">
      <c r="B574" s="149"/>
    </row>
    <row r="575" spans="2:2" s="146" customFormat="1">
      <c r="B575" s="149"/>
    </row>
    <row r="576" spans="2:2" s="146" customFormat="1">
      <c r="B576" s="149"/>
    </row>
    <row r="577" spans="2:2" s="146" customFormat="1">
      <c r="B577" s="149"/>
    </row>
    <row r="578" spans="2:2" s="146" customFormat="1">
      <c r="B578" s="149"/>
    </row>
    <row r="579" spans="2:2" s="146" customFormat="1">
      <c r="B579" s="149"/>
    </row>
    <row r="580" spans="2:2" s="146" customFormat="1">
      <c r="B580" s="149"/>
    </row>
    <row r="581" spans="2:2" s="146" customFormat="1">
      <c r="B581" s="149"/>
    </row>
    <row r="582" spans="2:2" s="146" customFormat="1">
      <c r="B582" s="149"/>
    </row>
    <row r="583" spans="2:2" s="146" customFormat="1">
      <c r="B583" s="149"/>
    </row>
    <row r="584" spans="2:2" s="146" customFormat="1">
      <c r="B584" s="149"/>
    </row>
    <row r="585" spans="2:2" s="146" customFormat="1">
      <c r="B585" s="149"/>
    </row>
    <row r="586" spans="2:2" s="146" customFormat="1">
      <c r="B586" s="149"/>
    </row>
    <row r="587" spans="2:2" s="146" customFormat="1">
      <c r="B587" s="149"/>
    </row>
    <row r="588" spans="2:2" s="146" customFormat="1">
      <c r="B588" s="149"/>
    </row>
    <row r="589" spans="2:2" s="146" customFormat="1">
      <c r="B589" s="149"/>
    </row>
    <row r="590" spans="2:2" s="146" customFormat="1">
      <c r="B590" s="149"/>
    </row>
    <row r="591" spans="2:2" s="146" customFormat="1">
      <c r="B591" s="149"/>
    </row>
    <row r="592" spans="2:2" s="146" customFormat="1">
      <c r="B592" s="149"/>
    </row>
    <row r="593" spans="2:2" s="146" customFormat="1">
      <c r="B593" s="149"/>
    </row>
    <row r="594" spans="2:2" s="146" customFormat="1">
      <c r="B594" s="149"/>
    </row>
    <row r="595" spans="2:2" s="146" customFormat="1">
      <c r="B595" s="149"/>
    </row>
    <row r="596" spans="2:2" s="146" customFormat="1">
      <c r="B596" s="149"/>
    </row>
    <row r="597" spans="2:2" s="146" customFormat="1">
      <c r="B597" s="149"/>
    </row>
    <row r="598" spans="2:2" s="146" customFormat="1">
      <c r="B598" s="149"/>
    </row>
    <row r="599" spans="2:2" s="146" customFormat="1">
      <c r="B599" s="149"/>
    </row>
    <row r="600" spans="2:2" s="146" customFormat="1">
      <c r="B600" s="149"/>
    </row>
    <row r="601" spans="2:2" s="146" customFormat="1">
      <c r="B601" s="149"/>
    </row>
    <row r="602" spans="2:2" s="146" customFormat="1">
      <c r="B602" s="149"/>
    </row>
    <row r="603" spans="2:2" s="146" customFormat="1">
      <c r="B603" s="149"/>
    </row>
    <row r="604" spans="2:2" s="146" customFormat="1">
      <c r="B604" s="149"/>
    </row>
    <row r="605" spans="2:2" s="146" customFormat="1">
      <c r="B605" s="149"/>
    </row>
    <row r="606" spans="2:2" s="146" customFormat="1">
      <c r="B606" s="149"/>
    </row>
    <row r="607" spans="2:2" s="146" customFormat="1">
      <c r="B607" s="149"/>
    </row>
    <row r="608" spans="2:2" s="146" customFormat="1">
      <c r="B608" s="149"/>
    </row>
    <row r="609" spans="2:2" s="146" customFormat="1">
      <c r="B609" s="149"/>
    </row>
    <row r="610" spans="2:2" s="146" customFormat="1">
      <c r="B610" s="149"/>
    </row>
    <row r="611" spans="2:2" s="146" customFormat="1">
      <c r="B611" s="149"/>
    </row>
    <row r="612" spans="2:2" s="146" customFormat="1">
      <c r="B612" s="149"/>
    </row>
    <row r="613" spans="2:2" s="146" customFormat="1">
      <c r="B613" s="149"/>
    </row>
    <row r="614" spans="2:2" s="146" customFormat="1">
      <c r="B614" s="149"/>
    </row>
    <row r="615" spans="2:2" s="146" customFormat="1">
      <c r="B615" s="149"/>
    </row>
    <row r="616" spans="2:2" s="146" customFormat="1">
      <c r="B616" s="149"/>
    </row>
    <row r="617" spans="2:2" s="146" customFormat="1">
      <c r="B617" s="149"/>
    </row>
    <row r="618" spans="2:2" s="146" customFormat="1">
      <c r="B618" s="149"/>
    </row>
    <row r="619" spans="2:2" s="146" customFormat="1">
      <c r="B619" s="149"/>
    </row>
    <row r="620" spans="2:2" s="146" customFormat="1">
      <c r="B620" s="149"/>
    </row>
    <row r="621" spans="2:2" s="146" customFormat="1">
      <c r="B621" s="149"/>
    </row>
    <row r="622" spans="2:2" s="146" customFormat="1">
      <c r="B622" s="149"/>
    </row>
    <row r="623" spans="2:2" s="146" customFormat="1">
      <c r="B623" s="149"/>
    </row>
    <row r="624" spans="2:2" s="146" customFormat="1">
      <c r="B624" s="149"/>
    </row>
    <row r="625" spans="2:3" s="146" customFormat="1">
      <c r="B625" s="149"/>
    </row>
    <row r="626" spans="2:3" s="146" customFormat="1">
      <c r="B626" s="149"/>
    </row>
    <row r="627" spans="2:3" s="146" customFormat="1">
      <c r="B627" s="149"/>
    </row>
    <row r="628" spans="2:3" s="146" customFormat="1">
      <c r="B628" s="149"/>
    </row>
    <row r="629" spans="2:3" s="146" customFormat="1">
      <c r="B629" s="149"/>
    </row>
    <row r="630" spans="2:3" s="146" customFormat="1">
      <c r="B630" s="149"/>
    </row>
    <row r="631" spans="2:3">
      <c r="C631" s="1"/>
    </row>
    <row r="632" spans="2:3">
      <c r="C632" s="1"/>
    </row>
    <row r="633" spans="2:3">
      <c r="C633" s="1"/>
    </row>
    <row r="634" spans="2:3">
      <c r="C634" s="1"/>
    </row>
    <row r="635" spans="2:3">
      <c r="C635" s="1"/>
    </row>
    <row r="636" spans="2:3">
      <c r="C636" s="1"/>
    </row>
    <row r="637" spans="2:3">
      <c r="C637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C5:C1048576 A1:B1048576 D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B1:BG574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38" style="2" bestFit="1" customWidth="1"/>
    <col min="4" max="4" width="8.5703125" style="2" bestFit="1" customWidth="1"/>
    <col min="5" max="5" width="5.28515625" style="1" bestFit="1" customWidth="1"/>
    <col min="6" max="6" width="7.140625" style="1" bestFit="1" customWidth="1"/>
    <col min="7" max="7" width="7" style="1" bestFit="1" customWidth="1"/>
    <col min="8" max="8" width="6.42578125" style="1" bestFit="1" customWidth="1"/>
    <col min="9" max="9" width="8" style="1" bestFit="1" customWidth="1"/>
    <col min="10" max="10" width="10" style="1" customWidth="1"/>
    <col min="11" max="11" width="7.710937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9">
      <c r="B1" s="57" t="s">
        <v>181</v>
      </c>
      <c r="C1" s="78" t="s" vm="1">
        <v>254</v>
      </c>
    </row>
    <row r="2" spans="2:59">
      <c r="B2" s="57" t="s">
        <v>180</v>
      </c>
      <c r="C2" s="78" t="s">
        <v>255</v>
      </c>
    </row>
    <row r="3" spans="2:59">
      <c r="B3" s="57" t="s">
        <v>182</v>
      </c>
      <c r="C3" s="78" t="s">
        <v>256</v>
      </c>
    </row>
    <row r="4" spans="2:59">
      <c r="B4" s="57" t="s">
        <v>183</v>
      </c>
      <c r="C4" s="78">
        <v>75</v>
      </c>
    </row>
    <row r="6" spans="2:59" ht="26.25" customHeight="1">
      <c r="B6" s="163" t="s">
        <v>212</v>
      </c>
      <c r="C6" s="164"/>
      <c r="D6" s="164"/>
      <c r="E6" s="164"/>
      <c r="F6" s="164"/>
      <c r="G6" s="164"/>
      <c r="H6" s="164"/>
      <c r="I6" s="164"/>
      <c r="J6" s="164"/>
      <c r="K6" s="164"/>
      <c r="L6" s="165"/>
    </row>
    <row r="7" spans="2:59" ht="26.25" customHeight="1">
      <c r="B7" s="163" t="s">
        <v>101</v>
      </c>
      <c r="C7" s="164"/>
      <c r="D7" s="164"/>
      <c r="E7" s="164"/>
      <c r="F7" s="164"/>
      <c r="G7" s="164"/>
      <c r="H7" s="164"/>
      <c r="I7" s="164"/>
      <c r="J7" s="164"/>
      <c r="K7" s="164"/>
      <c r="L7" s="165"/>
    </row>
    <row r="8" spans="2:59" s="3" customFormat="1" ht="78.75">
      <c r="B8" s="23" t="s">
        <v>120</v>
      </c>
      <c r="C8" s="31" t="s">
        <v>45</v>
      </c>
      <c r="D8" s="31" t="s">
        <v>66</v>
      </c>
      <c r="E8" s="31" t="s">
        <v>105</v>
      </c>
      <c r="F8" s="31" t="s">
        <v>106</v>
      </c>
      <c r="G8" s="31" t="s">
        <v>238</v>
      </c>
      <c r="H8" s="31" t="s">
        <v>237</v>
      </c>
      <c r="I8" s="31" t="s">
        <v>114</v>
      </c>
      <c r="J8" s="31" t="s">
        <v>60</v>
      </c>
      <c r="K8" s="31" t="s">
        <v>184</v>
      </c>
      <c r="L8" s="32" t="s">
        <v>186</v>
      </c>
      <c r="M8" s="1"/>
      <c r="N8" s="1"/>
      <c r="O8" s="1"/>
      <c r="P8" s="1"/>
      <c r="BG8" s="1"/>
    </row>
    <row r="9" spans="2:59" s="3" customFormat="1" ht="24" customHeight="1">
      <c r="B9" s="16"/>
      <c r="C9" s="17"/>
      <c r="D9" s="17"/>
      <c r="E9" s="17"/>
      <c r="F9" s="17" t="s">
        <v>22</v>
      </c>
      <c r="G9" s="17" t="s">
        <v>245</v>
      </c>
      <c r="H9" s="17"/>
      <c r="I9" s="17" t="s">
        <v>241</v>
      </c>
      <c r="J9" s="33" t="s">
        <v>20</v>
      </c>
      <c r="K9" s="33" t="s">
        <v>20</v>
      </c>
      <c r="L9" s="34" t="s">
        <v>20</v>
      </c>
      <c r="M9" s="1"/>
      <c r="N9" s="1"/>
      <c r="O9" s="1"/>
      <c r="P9" s="1"/>
      <c r="BG9" s="1"/>
    </row>
    <row r="10" spans="2:59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M10" s="1"/>
      <c r="N10" s="1"/>
      <c r="O10" s="1"/>
      <c r="P10" s="1"/>
      <c r="BG10" s="1"/>
    </row>
    <row r="11" spans="2:59" s="4" customFormat="1" ht="18" customHeight="1">
      <c r="B11" s="100"/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"/>
      <c r="N11" s="1"/>
      <c r="O11" s="1"/>
      <c r="P11" s="1"/>
      <c r="BG11" s="1"/>
    </row>
    <row r="12" spans="2:59" ht="21" customHeight="1">
      <c r="B12" s="115"/>
      <c r="C12" s="100"/>
      <c r="D12" s="100"/>
      <c r="E12" s="100"/>
      <c r="F12" s="100"/>
      <c r="G12" s="100"/>
      <c r="H12" s="100"/>
      <c r="I12" s="100"/>
      <c r="J12" s="100"/>
      <c r="K12" s="100"/>
      <c r="L12" s="100"/>
    </row>
    <row r="13" spans="2:59">
      <c r="B13" s="115"/>
      <c r="C13" s="100"/>
      <c r="D13" s="100"/>
      <c r="E13" s="100"/>
      <c r="F13" s="100"/>
      <c r="G13" s="100"/>
      <c r="H13" s="100"/>
      <c r="I13" s="100"/>
      <c r="J13" s="100"/>
      <c r="K13" s="100"/>
      <c r="L13" s="100"/>
    </row>
    <row r="14" spans="2:59">
      <c r="B14" s="115"/>
      <c r="C14" s="100"/>
      <c r="D14" s="100"/>
      <c r="E14" s="100"/>
      <c r="F14" s="100"/>
      <c r="G14" s="100"/>
      <c r="H14" s="100"/>
      <c r="I14" s="100"/>
      <c r="J14" s="100"/>
      <c r="K14" s="100"/>
      <c r="L14" s="100"/>
    </row>
    <row r="15" spans="2:59"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L15" s="100"/>
    </row>
    <row r="16" spans="2:59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</row>
    <row r="17" spans="2:12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</row>
    <row r="18" spans="2:12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</row>
    <row r="19" spans="2:12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</row>
    <row r="20" spans="2:12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</row>
    <row r="21" spans="2:12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</row>
    <row r="22" spans="2:12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</row>
    <row r="23" spans="2:12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</row>
    <row r="24" spans="2:12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</row>
    <row r="25" spans="2:12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</row>
    <row r="26" spans="2:12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</row>
    <row r="27" spans="2:12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</row>
    <row r="28" spans="2:12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</row>
    <row r="29" spans="2:12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</row>
    <row r="30" spans="2:12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</row>
    <row r="31" spans="2:12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</row>
    <row r="32" spans="2:12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</row>
    <row r="33" spans="2:12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</row>
    <row r="34" spans="2:12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</row>
    <row r="35" spans="2:12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</row>
    <row r="36" spans="2:12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</row>
    <row r="37" spans="2:12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</row>
    <row r="38" spans="2:12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</row>
    <row r="39" spans="2:12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</row>
    <row r="40" spans="2:12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</row>
    <row r="41" spans="2:12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</row>
    <row r="42" spans="2:12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</row>
    <row r="43" spans="2:12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</row>
    <row r="44" spans="2:12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</row>
    <row r="45" spans="2:12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</row>
    <row r="46" spans="2:12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</row>
    <row r="47" spans="2:12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</row>
    <row r="48" spans="2:12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</row>
    <row r="49" spans="2:12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</row>
    <row r="50" spans="2:12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</row>
    <row r="51" spans="2:12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</row>
    <row r="52" spans="2:12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</row>
    <row r="53" spans="2:12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</row>
    <row r="54" spans="2:12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</row>
    <row r="55" spans="2:12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</row>
    <row r="56" spans="2:12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</row>
    <row r="57" spans="2:12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</row>
    <row r="58" spans="2:12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</row>
    <row r="59" spans="2:12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</row>
    <row r="60" spans="2:12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</row>
    <row r="61" spans="2:12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</row>
    <row r="62" spans="2:12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</row>
    <row r="63" spans="2:12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</row>
    <row r="64" spans="2:12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</row>
    <row r="65" spans="2:12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</row>
    <row r="66" spans="2:12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</row>
    <row r="67" spans="2:12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</row>
    <row r="68" spans="2:12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</row>
    <row r="69" spans="2:12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</row>
    <row r="70" spans="2:12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</row>
    <row r="71" spans="2:12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</row>
    <row r="72" spans="2:12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</row>
    <row r="73" spans="2:12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</row>
    <row r="74" spans="2:12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</row>
    <row r="75" spans="2:12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</row>
    <row r="76" spans="2:12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</row>
    <row r="77" spans="2:12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</row>
    <row r="78" spans="2:12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</row>
    <row r="79" spans="2:12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</row>
    <row r="80" spans="2:12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</row>
    <row r="81" spans="2:12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</row>
    <row r="82" spans="2:12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</row>
    <row r="83" spans="2:12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</row>
    <row r="84" spans="2:12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</row>
    <row r="85" spans="2:12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</row>
    <row r="86" spans="2:12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</row>
    <row r="87" spans="2:12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</row>
    <row r="88" spans="2:12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</row>
    <row r="89" spans="2:12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</row>
    <row r="90" spans="2:12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</row>
    <row r="91" spans="2:12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</row>
    <row r="92" spans="2:12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</row>
    <row r="93" spans="2:12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</row>
    <row r="94" spans="2:12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</row>
    <row r="95" spans="2:12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</row>
    <row r="96" spans="2:12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</row>
    <row r="97" spans="2:12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</row>
    <row r="98" spans="2:12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</row>
    <row r="99" spans="2:12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</row>
    <row r="100" spans="2:12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</row>
    <row r="101" spans="2:12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</row>
    <row r="102" spans="2:12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</row>
    <row r="103" spans="2:12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</row>
    <row r="104" spans="2:12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</row>
    <row r="105" spans="2:12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</row>
    <row r="106" spans="2:12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</row>
    <row r="107" spans="2:12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</row>
    <row r="108" spans="2:12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</row>
    <row r="109" spans="2:12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</row>
    <row r="110" spans="2:12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1:XFD38 D42:XFD1048576 D39:AF41 AH39:XFD41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">
    <pageSetUpPr fitToPage="1"/>
  </sheetPr>
  <dimension ref="B5:Y32"/>
  <sheetViews>
    <sheetView rightToLeft="1" workbookViewId="0"/>
  </sheetViews>
  <sheetFormatPr defaultRowHeight="12.75"/>
  <cols>
    <col min="1" max="1" width="2" customWidth="1"/>
    <col min="2" max="2" width="31" customWidth="1"/>
    <col min="4" max="4" width="10.7109375" customWidth="1"/>
    <col min="5" max="5" width="9.28515625" customWidth="1"/>
    <col min="9" max="9" width="10.28515625" customWidth="1"/>
    <col min="11" max="11" width="12.140625" customWidth="1"/>
    <col min="17" max="17" width="12.42578125" customWidth="1"/>
    <col min="18" max="18" width="14.7109375" customWidth="1"/>
    <col min="21" max="21" width="11.140625" customWidth="1"/>
    <col min="22" max="22" width="22.28515625" customWidth="1"/>
    <col min="23" max="23" width="19.7109375" customWidth="1"/>
    <col min="24" max="24" width="11.7109375" customWidth="1"/>
    <col min="25" max="25" width="10.7109375" customWidth="1"/>
  </cols>
  <sheetData>
    <row r="5" spans="2:25" s="54" customFormat="1">
      <c r="C5" s="54">
        <v>1</v>
      </c>
      <c r="D5" s="54">
        <f>C5+1</f>
        <v>2</v>
      </c>
      <c r="E5" s="54">
        <f t="shared" ref="E5:Y5" si="0">D5+1</f>
        <v>3</v>
      </c>
      <c r="F5" s="54">
        <f t="shared" si="0"/>
        <v>4</v>
      </c>
      <c r="G5" s="54">
        <f t="shared" si="0"/>
        <v>5</v>
      </c>
      <c r="H5" s="54">
        <f t="shared" si="0"/>
        <v>6</v>
      </c>
      <c r="I5" s="54">
        <f t="shared" si="0"/>
        <v>7</v>
      </c>
      <c r="J5" s="54">
        <f t="shared" si="0"/>
        <v>8</v>
      </c>
      <c r="K5" s="54">
        <f t="shared" si="0"/>
        <v>9</v>
      </c>
      <c r="L5" s="54">
        <f t="shared" si="0"/>
        <v>10</v>
      </c>
      <c r="M5" s="54">
        <f t="shared" si="0"/>
        <v>11</v>
      </c>
      <c r="N5" s="54">
        <f t="shared" si="0"/>
        <v>12</v>
      </c>
      <c r="O5" s="54">
        <f t="shared" si="0"/>
        <v>13</v>
      </c>
      <c r="P5" s="54">
        <f t="shared" si="0"/>
        <v>14</v>
      </c>
      <c r="Q5" s="54">
        <f t="shared" si="0"/>
        <v>15</v>
      </c>
      <c r="R5" s="54">
        <f t="shared" si="0"/>
        <v>16</v>
      </c>
      <c r="S5" s="54">
        <f t="shared" si="0"/>
        <v>17</v>
      </c>
      <c r="T5" s="54">
        <f t="shared" si="0"/>
        <v>18</v>
      </c>
      <c r="U5" s="54">
        <f t="shared" si="0"/>
        <v>19</v>
      </c>
      <c r="V5" s="54">
        <f t="shared" si="0"/>
        <v>20</v>
      </c>
      <c r="W5" s="54">
        <f t="shared" si="0"/>
        <v>21</v>
      </c>
      <c r="X5" s="54">
        <f t="shared" si="0"/>
        <v>22</v>
      </c>
      <c r="Y5" s="54">
        <f t="shared" si="0"/>
        <v>23</v>
      </c>
    </row>
    <row r="6" spans="2:25" ht="31.5">
      <c r="B6" s="53" t="s">
        <v>88</v>
      </c>
      <c r="C6" s="14" t="s">
        <v>45</v>
      </c>
      <c r="E6" s="14" t="s">
        <v>121</v>
      </c>
      <c r="I6" s="14" t="s">
        <v>15</v>
      </c>
      <c r="J6" s="14" t="s">
        <v>67</v>
      </c>
      <c r="M6" s="14" t="s">
        <v>105</v>
      </c>
      <c r="Q6" s="14" t="s">
        <v>17</v>
      </c>
      <c r="R6" s="14" t="s">
        <v>19</v>
      </c>
      <c r="U6" s="14" t="s">
        <v>63</v>
      </c>
      <c r="W6" s="15" t="s">
        <v>59</v>
      </c>
    </row>
    <row r="7" spans="2:25" ht="18">
      <c r="B7" s="53" t="str">
        <f>'תעודות התחייבות ממשלתיות'!B6:R6</f>
        <v>1.ב. ניירות ערך סחירים</v>
      </c>
      <c r="C7" s="14"/>
      <c r="E7" s="47"/>
      <c r="I7" s="14"/>
      <c r="J7" s="14"/>
      <c r="K7" s="14"/>
      <c r="L7" s="14"/>
      <c r="M7" s="14"/>
      <c r="Q7" s="14"/>
      <c r="R7" s="52"/>
    </row>
    <row r="8" spans="2:25" ht="37.5">
      <c r="B8" s="48" t="s">
        <v>90</v>
      </c>
      <c r="C8" s="31" t="s">
        <v>45</v>
      </c>
      <c r="D8" s="31" t="s">
        <v>123</v>
      </c>
      <c r="I8" s="31" t="s">
        <v>15</v>
      </c>
      <c r="J8" s="31" t="s">
        <v>67</v>
      </c>
      <c r="K8" s="31" t="s">
        <v>106</v>
      </c>
      <c r="L8" s="31" t="s">
        <v>18</v>
      </c>
      <c r="M8" s="31" t="s">
        <v>105</v>
      </c>
      <c r="Q8" s="31" t="s">
        <v>17</v>
      </c>
      <c r="R8" s="31" t="s">
        <v>19</v>
      </c>
      <c r="S8" s="31" t="s">
        <v>0</v>
      </c>
      <c r="T8" s="31" t="s">
        <v>109</v>
      </c>
      <c r="U8" s="31" t="s">
        <v>63</v>
      </c>
      <c r="V8" s="31" t="s">
        <v>60</v>
      </c>
      <c r="W8" s="32" t="s">
        <v>115</v>
      </c>
    </row>
    <row r="9" spans="2:25" ht="31.5">
      <c r="B9" s="49" t="str">
        <f>'תעודות חוב מסחריות '!B7:T7</f>
        <v>2. תעודות חוב מסחריות</v>
      </c>
      <c r="C9" s="14" t="s">
        <v>45</v>
      </c>
      <c r="D9" s="14" t="s">
        <v>123</v>
      </c>
      <c r="E9" s="42" t="s">
        <v>121</v>
      </c>
      <c r="G9" s="14" t="s">
        <v>66</v>
      </c>
      <c r="I9" s="14" t="s">
        <v>15</v>
      </c>
      <c r="J9" s="14" t="s">
        <v>67</v>
      </c>
      <c r="K9" s="14" t="s">
        <v>106</v>
      </c>
      <c r="L9" s="14" t="s">
        <v>18</v>
      </c>
      <c r="M9" s="14" t="s">
        <v>105</v>
      </c>
      <c r="Q9" s="14" t="s">
        <v>17</v>
      </c>
      <c r="R9" s="14" t="s">
        <v>19</v>
      </c>
      <c r="S9" s="14" t="s">
        <v>0</v>
      </c>
      <c r="T9" s="14" t="s">
        <v>109</v>
      </c>
      <c r="U9" s="14" t="s">
        <v>63</v>
      </c>
      <c r="V9" s="14" t="s">
        <v>60</v>
      </c>
      <c r="W9" s="39" t="s">
        <v>115</v>
      </c>
    </row>
    <row r="10" spans="2:25" ht="31.5">
      <c r="B10" s="49" t="str">
        <f>'אג"ח קונצרני'!B7:U7</f>
        <v>3. אג"ח קונצרני</v>
      </c>
      <c r="C10" s="31" t="s">
        <v>45</v>
      </c>
      <c r="D10" s="14" t="s">
        <v>123</v>
      </c>
      <c r="E10" s="42" t="s">
        <v>121</v>
      </c>
      <c r="G10" s="31" t="s">
        <v>66</v>
      </c>
      <c r="I10" s="31" t="s">
        <v>15</v>
      </c>
      <c r="J10" s="31" t="s">
        <v>67</v>
      </c>
      <c r="K10" s="31" t="s">
        <v>106</v>
      </c>
      <c r="L10" s="31" t="s">
        <v>18</v>
      </c>
      <c r="M10" s="31" t="s">
        <v>105</v>
      </c>
      <c r="Q10" s="31" t="s">
        <v>17</v>
      </c>
      <c r="R10" s="31" t="s">
        <v>19</v>
      </c>
      <c r="S10" s="31" t="s">
        <v>0</v>
      </c>
      <c r="T10" s="31" t="s">
        <v>109</v>
      </c>
      <c r="U10" s="31" t="s">
        <v>63</v>
      </c>
      <c r="V10" s="14" t="s">
        <v>60</v>
      </c>
      <c r="W10" s="32" t="s">
        <v>115</v>
      </c>
    </row>
    <row r="11" spans="2:25" ht="31.5">
      <c r="B11" s="49" t="str">
        <f>מניות!B7</f>
        <v>4. מניות</v>
      </c>
      <c r="C11" s="31" t="s">
        <v>45</v>
      </c>
      <c r="D11" s="14" t="s">
        <v>123</v>
      </c>
      <c r="E11" s="42" t="s">
        <v>121</v>
      </c>
      <c r="H11" s="31" t="s">
        <v>105</v>
      </c>
      <c r="S11" s="31" t="s">
        <v>0</v>
      </c>
      <c r="T11" s="14" t="s">
        <v>109</v>
      </c>
      <c r="U11" s="14" t="s">
        <v>63</v>
      </c>
      <c r="V11" s="14" t="s">
        <v>60</v>
      </c>
      <c r="W11" s="15" t="s">
        <v>115</v>
      </c>
    </row>
    <row r="12" spans="2:25" ht="31.5">
      <c r="B12" s="49" t="str">
        <f>'תעודות סל'!B7:N7</f>
        <v>5. תעודות סל</v>
      </c>
      <c r="C12" s="31" t="s">
        <v>45</v>
      </c>
      <c r="D12" s="14" t="s">
        <v>123</v>
      </c>
      <c r="E12" s="42" t="s">
        <v>121</v>
      </c>
      <c r="H12" s="31" t="s">
        <v>105</v>
      </c>
      <c r="S12" s="31" t="s">
        <v>0</v>
      </c>
      <c r="T12" s="31" t="s">
        <v>109</v>
      </c>
      <c r="U12" s="31" t="s">
        <v>63</v>
      </c>
      <c r="V12" s="31" t="s">
        <v>60</v>
      </c>
      <c r="W12" s="32" t="s">
        <v>115</v>
      </c>
    </row>
    <row r="13" spans="2:25" ht="31.5">
      <c r="B13" s="49" t="str">
        <f>'קרנות נאמנות'!B7:O7</f>
        <v>6. קרנות נאמנות</v>
      </c>
      <c r="C13" s="31" t="s">
        <v>45</v>
      </c>
      <c r="D13" s="31" t="s">
        <v>123</v>
      </c>
      <c r="G13" s="31" t="s">
        <v>66</v>
      </c>
      <c r="H13" s="31" t="s">
        <v>105</v>
      </c>
      <c r="S13" s="31" t="s">
        <v>0</v>
      </c>
      <c r="T13" s="31" t="s">
        <v>109</v>
      </c>
      <c r="U13" s="31" t="s">
        <v>63</v>
      </c>
      <c r="V13" s="31" t="s">
        <v>60</v>
      </c>
      <c r="W13" s="32" t="s">
        <v>115</v>
      </c>
    </row>
    <row r="14" spans="2:25" ht="31.5">
      <c r="B14" s="49" t="str">
        <f>'כתבי אופציה'!B7:L7</f>
        <v>7. כתבי אופציה</v>
      </c>
      <c r="C14" s="31" t="s">
        <v>45</v>
      </c>
      <c r="D14" s="31" t="s">
        <v>123</v>
      </c>
      <c r="G14" s="31" t="s">
        <v>66</v>
      </c>
      <c r="H14" s="31" t="s">
        <v>105</v>
      </c>
      <c r="S14" s="31" t="s">
        <v>0</v>
      </c>
      <c r="T14" s="31" t="s">
        <v>109</v>
      </c>
      <c r="U14" s="31" t="s">
        <v>63</v>
      </c>
      <c r="V14" s="31" t="s">
        <v>60</v>
      </c>
      <c r="W14" s="32" t="s">
        <v>115</v>
      </c>
    </row>
    <row r="15" spans="2:25" ht="31.5">
      <c r="B15" s="49" t="str">
        <f>אופציות!B7</f>
        <v>8. אופציות</v>
      </c>
      <c r="C15" s="31" t="s">
        <v>45</v>
      </c>
      <c r="D15" s="31" t="s">
        <v>123</v>
      </c>
      <c r="G15" s="31" t="s">
        <v>66</v>
      </c>
      <c r="H15" s="31" t="s">
        <v>105</v>
      </c>
      <c r="S15" s="31" t="s">
        <v>0</v>
      </c>
      <c r="T15" s="31" t="s">
        <v>109</v>
      </c>
      <c r="U15" s="31" t="s">
        <v>63</v>
      </c>
      <c r="V15" s="31" t="s">
        <v>60</v>
      </c>
      <c r="W15" s="32" t="s">
        <v>115</v>
      </c>
    </row>
    <row r="16" spans="2:25" ht="31.5">
      <c r="B16" s="49" t="str">
        <f>'חוזים עתידיים'!B7:I7</f>
        <v>9. חוזים עתידיים</v>
      </c>
      <c r="C16" s="31" t="s">
        <v>45</v>
      </c>
      <c r="D16" s="31" t="s">
        <v>123</v>
      </c>
      <c r="G16" s="31" t="s">
        <v>66</v>
      </c>
      <c r="H16" s="31" t="s">
        <v>105</v>
      </c>
      <c r="S16" s="31" t="s">
        <v>0</v>
      </c>
      <c r="T16" s="32" t="s">
        <v>109</v>
      </c>
    </row>
    <row r="17" spans="2:25" ht="31.5">
      <c r="B17" s="49" t="str">
        <f>'מוצרים מובנים'!B7:Q7</f>
        <v>10. מוצרים מובנים</v>
      </c>
      <c r="C17" s="31" t="s">
        <v>45</v>
      </c>
      <c r="F17" s="14" t="s">
        <v>51</v>
      </c>
      <c r="I17" s="31" t="s">
        <v>15</v>
      </c>
      <c r="J17" s="31" t="s">
        <v>67</v>
      </c>
      <c r="K17" s="31" t="s">
        <v>106</v>
      </c>
      <c r="L17" s="31" t="s">
        <v>18</v>
      </c>
      <c r="M17" s="31" t="s">
        <v>105</v>
      </c>
      <c r="Q17" s="31" t="s">
        <v>17</v>
      </c>
      <c r="R17" s="31" t="s">
        <v>19</v>
      </c>
      <c r="S17" s="31" t="s">
        <v>0</v>
      </c>
      <c r="T17" s="31" t="s">
        <v>109</v>
      </c>
      <c r="U17" s="31" t="s">
        <v>63</v>
      </c>
      <c r="V17" s="31" t="s">
        <v>60</v>
      </c>
      <c r="W17" s="32" t="s">
        <v>115</v>
      </c>
    </row>
    <row r="18" spans="2:25" ht="18">
      <c r="B18" s="53" t="str">
        <f>'לא סחיר- תעודות התחייבות ממשלתי'!B6:P6</f>
        <v>1.ג. ניירות ערך לא סחירים</v>
      </c>
    </row>
    <row r="19" spans="2:25" ht="31.5">
      <c r="B19" s="49" t="str">
        <f>'לא סחיר- תעודות התחייבות ממשלתי'!B7:P7</f>
        <v>1. תעודות התחייבות ממשלתיות</v>
      </c>
      <c r="C19" s="31" t="s">
        <v>45</v>
      </c>
      <c r="I19" s="31" t="s">
        <v>15</v>
      </c>
      <c r="J19" s="31" t="s">
        <v>67</v>
      </c>
      <c r="K19" s="31" t="s">
        <v>106</v>
      </c>
      <c r="L19" s="31" t="s">
        <v>18</v>
      </c>
      <c r="M19" s="31" t="s">
        <v>105</v>
      </c>
      <c r="Q19" s="31" t="s">
        <v>17</v>
      </c>
      <c r="R19" s="31" t="s">
        <v>19</v>
      </c>
      <c r="S19" s="31" t="s">
        <v>0</v>
      </c>
      <c r="T19" s="31" t="s">
        <v>109</v>
      </c>
      <c r="U19" s="31" t="s">
        <v>114</v>
      </c>
      <c r="V19" s="31" t="s">
        <v>60</v>
      </c>
      <c r="W19" s="32" t="s">
        <v>115</v>
      </c>
    </row>
    <row r="20" spans="2:25" ht="31.5">
      <c r="B20" s="49" t="str">
        <f>'לא סחיר - תעודות חוב מסחריות'!B7:S7</f>
        <v>2. תעודות חוב מסחריות</v>
      </c>
      <c r="C20" s="31" t="s">
        <v>45</v>
      </c>
      <c r="D20" s="42" t="s">
        <v>122</v>
      </c>
      <c r="E20" s="42" t="s">
        <v>121</v>
      </c>
      <c r="G20" s="31" t="s">
        <v>66</v>
      </c>
      <c r="I20" s="31" t="s">
        <v>15</v>
      </c>
      <c r="J20" s="31" t="s">
        <v>67</v>
      </c>
      <c r="K20" s="31" t="s">
        <v>106</v>
      </c>
      <c r="L20" s="31" t="s">
        <v>18</v>
      </c>
      <c r="M20" s="31" t="s">
        <v>105</v>
      </c>
      <c r="Q20" s="31" t="s">
        <v>17</v>
      </c>
      <c r="R20" s="31" t="s">
        <v>19</v>
      </c>
      <c r="S20" s="31" t="s">
        <v>0</v>
      </c>
      <c r="T20" s="31" t="s">
        <v>109</v>
      </c>
      <c r="U20" s="31" t="s">
        <v>114</v>
      </c>
      <c r="V20" s="31" t="s">
        <v>60</v>
      </c>
      <c r="W20" s="32" t="s">
        <v>115</v>
      </c>
    </row>
    <row r="21" spans="2:25" ht="31.5">
      <c r="B21" s="49" t="str">
        <f>'לא סחיר - אג"ח קונצרני'!B7:S7</f>
        <v>3. אג"ח קונצרני</v>
      </c>
      <c r="C21" s="31" t="s">
        <v>45</v>
      </c>
      <c r="D21" s="42" t="s">
        <v>122</v>
      </c>
      <c r="E21" s="42" t="s">
        <v>121</v>
      </c>
      <c r="G21" s="31" t="s">
        <v>66</v>
      </c>
      <c r="I21" s="31" t="s">
        <v>15</v>
      </c>
      <c r="J21" s="31" t="s">
        <v>67</v>
      </c>
      <c r="K21" s="31" t="s">
        <v>106</v>
      </c>
      <c r="L21" s="31" t="s">
        <v>18</v>
      </c>
      <c r="M21" s="31" t="s">
        <v>105</v>
      </c>
      <c r="Q21" s="31" t="s">
        <v>17</v>
      </c>
      <c r="R21" s="31" t="s">
        <v>19</v>
      </c>
      <c r="S21" s="31" t="s">
        <v>0</v>
      </c>
      <c r="T21" s="31" t="s">
        <v>109</v>
      </c>
      <c r="U21" s="31" t="s">
        <v>114</v>
      </c>
      <c r="V21" s="31" t="s">
        <v>60</v>
      </c>
      <c r="W21" s="32" t="s">
        <v>115</v>
      </c>
    </row>
    <row r="22" spans="2:25" ht="31.5">
      <c r="B22" s="49" t="str">
        <f>'לא סחיר - מניות'!B7:M7</f>
        <v>4. מניות</v>
      </c>
      <c r="C22" s="31" t="s">
        <v>45</v>
      </c>
      <c r="D22" s="42" t="s">
        <v>122</v>
      </c>
      <c r="E22" s="42" t="s">
        <v>121</v>
      </c>
      <c r="G22" s="31" t="s">
        <v>66</v>
      </c>
      <c r="H22" s="31" t="s">
        <v>105</v>
      </c>
      <c r="S22" s="31" t="s">
        <v>0</v>
      </c>
      <c r="T22" s="31" t="s">
        <v>109</v>
      </c>
      <c r="U22" s="31" t="s">
        <v>114</v>
      </c>
      <c r="V22" s="31" t="s">
        <v>60</v>
      </c>
      <c r="W22" s="32" t="s">
        <v>115</v>
      </c>
    </row>
    <row r="23" spans="2:25" ht="31.5">
      <c r="B23" s="49" t="str">
        <f>'לא סחיר - קרנות השקעה'!B7:K7</f>
        <v>5. קרנות השקעה</v>
      </c>
      <c r="C23" s="31" t="s">
        <v>45</v>
      </c>
      <c r="G23" s="31" t="s">
        <v>66</v>
      </c>
      <c r="H23" s="31" t="s">
        <v>105</v>
      </c>
      <c r="K23" s="31" t="s">
        <v>106</v>
      </c>
      <c r="S23" s="31" t="s">
        <v>0</v>
      </c>
      <c r="T23" s="31" t="s">
        <v>109</v>
      </c>
      <c r="U23" s="31" t="s">
        <v>114</v>
      </c>
      <c r="V23" s="31" t="s">
        <v>60</v>
      </c>
      <c r="W23" s="32" t="s">
        <v>115</v>
      </c>
    </row>
    <row r="24" spans="2:25" ht="31.5">
      <c r="B24" s="49" t="str">
        <f>'לא סחיר - כתבי אופציה'!B7:L7</f>
        <v>6. כתבי אופציה</v>
      </c>
      <c r="C24" s="31" t="s">
        <v>45</v>
      </c>
      <c r="G24" s="31" t="s">
        <v>66</v>
      </c>
      <c r="H24" s="31" t="s">
        <v>105</v>
      </c>
      <c r="K24" s="31" t="s">
        <v>106</v>
      </c>
      <c r="S24" s="31" t="s">
        <v>0</v>
      </c>
      <c r="T24" s="31" t="s">
        <v>109</v>
      </c>
      <c r="U24" s="31" t="s">
        <v>114</v>
      </c>
      <c r="V24" s="31" t="s">
        <v>60</v>
      </c>
      <c r="W24" s="32" t="s">
        <v>115</v>
      </c>
    </row>
    <row r="25" spans="2:25" ht="31.5">
      <c r="B25" s="49" t="str">
        <f>'לא סחיר - אופציות'!B7:L7</f>
        <v>7. אופציות</v>
      </c>
      <c r="C25" s="31" t="s">
        <v>45</v>
      </c>
      <c r="G25" s="31" t="s">
        <v>66</v>
      </c>
      <c r="H25" s="31" t="s">
        <v>105</v>
      </c>
      <c r="K25" s="31" t="s">
        <v>106</v>
      </c>
      <c r="S25" s="31" t="s">
        <v>0</v>
      </c>
      <c r="T25" s="31" t="s">
        <v>109</v>
      </c>
      <c r="U25" s="31" t="s">
        <v>114</v>
      </c>
      <c r="V25" s="31" t="s">
        <v>60</v>
      </c>
      <c r="W25" s="32" t="s">
        <v>115</v>
      </c>
    </row>
    <row r="26" spans="2:25" ht="31.5">
      <c r="B26" s="49" t="str">
        <f>'לא סחיר - חוזים עתידיים'!B7:K7</f>
        <v>8. חוזים עתידיים</v>
      </c>
      <c r="C26" s="31" t="s">
        <v>45</v>
      </c>
      <c r="G26" s="31" t="s">
        <v>66</v>
      </c>
      <c r="H26" s="31" t="s">
        <v>105</v>
      </c>
      <c r="K26" s="31" t="s">
        <v>106</v>
      </c>
      <c r="S26" s="31" t="s">
        <v>0</v>
      </c>
      <c r="T26" s="31" t="s">
        <v>109</v>
      </c>
      <c r="U26" s="31" t="s">
        <v>114</v>
      </c>
      <c r="V26" s="32" t="s">
        <v>115</v>
      </c>
    </row>
    <row r="27" spans="2:25" ht="31.5">
      <c r="B27" s="49" t="str">
        <f>'לא סחיר - מוצרים מובנים'!B7:Q7</f>
        <v>9. מוצרים מובנים</v>
      </c>
      <c r="C27" s="31" t="s">
        <v>45</v>
      </c>
      <c r="F27" s="31" t="s">
        <v>51</v>
      </c>
      <c r="I27" s="31" t="s">
        <v>15</v>
      </c>
      <c r="J27" s="31" t="s">
        <v>67</v>
      </c>
      <c r="K27" s="31" t="s">
        <v>106</v>
      </c>
      <c r="L27" s="31" t="s">
        <v>18</v>
      </c>
      <c r="M27" s="31" t="s">
        <v>105</v>
      </c>
      <c r="Q27" s="31" t="s">
        <v>17</v>
      </c>
      <c r="R27" s="31" t="s">
        <v>19</v>
      </c>
      <c r="S27" s="31" t="s">
        <v>0</v>
      </c>
      <c r="T27" s="31" t="s">
        <v>109</v>
      </c>
      <c r="U27" s="31" t="s">
        <v>114</v>
      </c>
      <c r="V27" s="31" t="s">
        <v>60</v>
      </c>
      <c r="W27" s="32" t="s">
        <v>115</v>
      </c>
    </row>
    <row r="28" spans="2:25" ht="31.5">
      <c r="B28" s="53" t="str">
        <f>הלוואות!B6</f>
        <v>1.ד. הלוואות:</v>
      </c>
      <c r="C28" s="31" t="s">
        <v>45</v>
      </c>
      <c r="I28" s="31" t="s">
        <v>15</v>
      </c>
      <c r="J28" s="31" t="s">
        <v>67</v>
      </c>
      <c r="L28" s="31" t="s">
        <v>18</v>
      </c>
      <c r="M28" s="31" t="s">
        <v>105</v>
      </c>
      <c r="Q28" s="14" t="s">
        <v>36</v>
      </c>
      <c r="R28" s="31" t="s">
        <v>19</v>
      </c>
      <c r="S28" s="31" t="s">
        <v>0</v>
      </c>
      <c r="T28" s="31" t="s">
        <v>109</v>
      </c>
      <c r="U28" s="31" t="s">
        <v>114</v>
      </c>
      <c r="V28" s="32" t="s">
        <v>115</v>
      </c>
    </row>
    <row r="29" spans="2:25" ht="47.25">
      <c r="B29" s="53" t="str">
        <f>'פקדונות מעל 3 חודשים'!B6:O6</f>
        <v>1.ה. פקדונות מעל 3 חודשים:</v>
      </c>
      <c r="C29" s="31" t="s">
        <v>45</v>
      </c>
      <c r="E29" s="31" t="s">
        <v>121</v>
      </c>
      <c r="I29" s="31" t="s">
        <v>15</v>
      </c>
      <c r="J29" s="31" t="s">
        <v>67</v>
      </c>
      <c r="L29" s="31" t="s">
        <v>18</v>
      </c>
      <c r="M29" s="31" t="s">
        <v>105</v>
      </c>
      <c r="O29" s="50" t="s">
        <v>53</v>
      </c>
      <c r="P29" s="51"/>
      <c r="R29" s="31" t="s">
        <v>19</v>
      </c>
      <c r="S29" s="31" t="s">
        <v>0</v>
      </c>
      <c r="T29" s="31" t="s">
        <v>109</v>
      </c>
      <c r="U29" s="31" t="s">
        <v>114</v>
      </c>
      <c r="V29" s="32" t="s">
        <v>115</v>
      </c>
    </row>
    <row r="30" spans="2:25" ht="63">
      <c r="B30" s="53" t="str">
        <f>'זכויות מקרקעין'!B6</f>
        <v>1. ו. זכויות במקרקעין:</v>
      </c>
      <c r="C30" s="14" t="s">
        <v>55</v>
      </c>
      <c r="N30" s="50" t="s">
        <v>89</v>
      </c>
      <c r="P30" s="51" t="s">
        <v>56</v>
      </c>
      <c r="U30" s="31" t="s">
        <v>114</v>
      </c>
      <c r="V30" s="15" t="s">
        <v>59</v>
      </c>
    </row>
    <row r="31" spans="2:25" ht="31.5">
      <c r="B31" s="53" t="str">
        <f>'השקעות אחרות '!B6:K6</f>
        <v xml:space="preserve">1. ח. השקעות אחרות </v>
      </c>
      <c r="C31" s="14" t="s">
        <v>15</v>
      </c>
      <c r="J31" s="14" t="s">
        <v>16</v>
      </c>
      <c r="Q31" s="14" t="s">
        <v>58</v>
      </c>
      <c r="R31" s="14" t="s">
        <v>54</v>
      </c>
      <c r="U31" s="31" t="s">
        <v>114</v>
      </c>
      <c r="V31" s="15" t="s">
        <v>59</v>
      </c>
    </row>
    <row r="32" spans="2:25" ht="47.25">
      <c r="B32" s="53" t="str">
        <f>'יתרת התחייבות להשקעה'!B6:D6</f>
        <v>1. ט. יתרות התחייבות להשקעה:</v>
      </c>
      <c r="X32" s="14" t="s">
        <v>111</v>
      </c>
      <c r="Y32" s="15" t="s">
        <v>110</v>
      </c>
    </row>
  </sheetData>
  <pageMargins left="0" right="0" top="0" bottom="0" header="0" footer="0"/>
  <pageSetup paperSize="9" scale="52" orientation="landscape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B1:BB47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38" style="2" bestFit="1" customWidth="1"/>
    <col min="4" max="4" width="8.5703125" style="2" bestFit="1" customWidth="1"/>
    <col min="5" max="5" width="8" style="1" bestFit="1" customWidth="1"/>
    <col min="6" max="6" width="7.140625" style="1" bestFit="1" customWidth="1"/>
    <col min="7" max="7" width="7" style="1" bestFit="1" customWidth="1"/>
    <col min="8" max="8" width="6.42578125" style="1" bestFit="1" customWidth="1"/>
    <col min="9" max="9" width="8" style="1" bestFit="1" customWidth="1"/>
    <col min="10" max="10" width="9.42578125" style="1" bestFit="1" customWidth="1"/>
    <col min="11" max="11" width="7.7109375" style="1" bestFit="1" customWidth="1"/>
    <col min="12" max="12" width="11.57031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4">
      <c r="B1" s="57" t="s">
        <v>181</v>
      </c>
      <c r="C1" s="78" t="s" vm="1">
        <v>254</v>
      </c>
    </row>
    <row r="2" spans="2:54">
      <c r="B2" s="57" t="s">
        <v>180</v>
      </c>
      <c r="C2" s="78" t="s">
        <v>255</v>
      </c>
    </row>
    <row r="3" spans="2:54">
      <c r="B3" s="57" t="s">
        <v>182</v>
      </c>
      <c r="C3" s="78" t="s">
        <v>256</v>
      </c>
    </row>
    <row r="4" spans="2:54">
      <c r="B4" s="57" t="s">
        <v>183</v>
      </c>
      <c r="C4" s="78">
        <v>75</v>
      </c>
    </row>
    <row r="6" spans="2:54" ht="26.25" customHeight="1">
      <c r="B6" s="163" t="s">
        <v>212</v>
      </c>
      <c r="C6" s="164"/>
      <c r="D6" s="164"/>
      <c r="E6" s="164"/>
      <c r="F6" s="164"/>
      <c r="G6" s="164"/>
      <c r="H6" s="164"/>
      <c r="I6" s="164"/>
      <c r="J6" s="164"/>
      <c r="K6" s="164"/>
      <c r="L6" s="165"/>
    </row>
    <row r="7" spans="2:54" ht="26.25" customHeight="1">
      <c r="B7" s="163" t="s">
        <v>102</v>
      </c>
      <c r="C7" s="164"/>
      <c r="D7" s="164"/>
      <c r="E7" s="164"/>
      <c r="F7" s="164"/>
      <c r="G7" s="164"/>
      <c r="H7" s="164"/>
      <c r="I7" s="164"/>
      <c r="J7" s="164"/>
      <c r="K7" s="164"/>
      <c r="L7" s="165"/>
    </row>
    <row r="8" spans="2:54" s="3" customFormat="1" ht="78.75">
      <c r="B8" s="23" t="s">
        <v>120</v>
      </c>
      <c r="C8" s="31" t="s">
        <v>45</v>
      </c>
      <c r="D8" s="31" t="s">
        <v>66</v>
      </c>
      <c r="E8" s="31" t="s">
        <v>105</v>
      </c>
      <c r="F8" s="31" t="s">
        <v>106</v>
      </c>
      <c r="G8" s="31" t="s">
        <v>238</v>
      </c>
      <c r="H8" s="31" t="s">
        <v>237</v>
      </c>
      <c r="I8" s="31" t="s">
        <v>114</v>
      </c>
      <c r="J8" s="31" t="s">
        <v>60</v>
      </c>
      <c r="K8" s="31" t="s">
        <v>184</v>
      </c>
      <c r="L8" s="32" t="s">
        <v>186</v>
      </c>
      <c r="M8" s="1"/>
      <c r="AZ8" s="1"/>
    </row>
    <row r="9" spans="2:54" s="3" customFormat="1" ht="21" customHeight="1">
      <c r="B9" s="16"/>
      <c r="C9" s="17"/>
      <c r="D9" s="17"/>
      <c r="E9" s="17"/>
      <c r="F9" s="17" t="s">
        <v>22</v>
      </c>
      <c r="G9" s="17" t="s">
        <v>245</v>
      </c>
      <c r="H9" s="17"/>
      <c r="I9" s="17" t="s">
        <v>241</v>
      </c>
      <c r="J9" s="33" t="s">
        <v>20</v>
      </c>
      <c r="K9" s="33" t="s">
        <v>20</v>
      </c>
      <c r="L9" s="34" t="s">
        <v>20</v>
      </c>
      <c r="AZ9" s="1"/>
    </row>
    <row r="10" spans="2:54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AZ10" s="1"/>
    </row>
    <row r="11" spans="2:54" s="4" customFormat="1" ht="18" customHeight="1">
      <c r="B11" s="100"/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AZ11" s="1"/>
    </row>
    <row r="12" spans="2:54" ht="19.5" customHeight="1">
      <c r="B12" s="99" t="s">
        <v>253</v>
      </c>
      <c r="C12" s="100"/>
      <c r="D12" s="100"/>
      <c r="E12" s="100"/>
      <c r="F12" s="100"/>
      <c r="G12" s="100"/>
      <c r="H12" s="100"/>
      <c r="I12" s="100"/>
      <c r="J12" s="100"/>
      <c r="K12" s="100"/>
      <c r="L12" s="100"/>
    </row>
    <row r="13" spans="2:54">
      <c r="B13" s="99" t="s">
        <v>116</v>
      </c>
      <c r="C13" s="100"/>
      <c r="D13" s="100"/>
      <c r="E13" s="100"/>
      <c r="F13" s="100"/>
      <c r="G13" s="100"/>
      <c r="H13" s="100"/>
      <c r="I13" s="100"/>
      <c r="J13" s="100"/>
      <c r="K13" s="100"/>
      <c r="L13" s="100"/>
    </row>
    <row r="14" spans="2:54">
      <c r="B14" s="99" t="s">
        <v>236</v>
      </c>
      <c r="C14" s="100"/>
      <c r="D14" s="100"/>
      <c r="E14" s="100"/>
      <c r="F14" s="100"/>
      <c r="G14" s="100"/>
      <c r="H14" s="100"/>
      <c r="I14" s="100"/>
      <c r="J14" s="100"/>
      <c r="K14" s="100"/>
      <c r="L14" s="100"/>
    </row>
    <row r="15" spans="2:54">
      <c r="B15" s="99" t="s">
        <v>244</v>
      </c>
      <c r="C15" s="100"/>
      <c r="D15" s="100"/>
      <c r="E15" s="100"/>
      <c r="F15" s="100"/>
      <c r="G15" s="100"/>
      <c r="H15" s="100"/>
      <c r="I15" s="100"/>
      <c r="J15" s="100"/>
      <c r="K15" s="100"/>
      <c r="L15" s="100"/>
    </row>
    <row r="16" spans="2:54" s="7" customFormat="1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AZ16" s="1"/>
      <c r="BB16" s="1"/>
    </row>
    <row r="17" spans="2:54" s="7" customFormat="1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AZ17" s="1"/>
      <c r="BB17" s="1"/>
    </row>
    <row r="18" spans="2:54" s="7" customFormat="1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AZ18" s="1"/>
      <c r="BB18" s="1"/>
    </row>
    <row r="19" spans="2:54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</row>
    <row r="20" spans="2:54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</row>
    <row r="21" spans="2:54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</row>
    <row r="22" spans="2:54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</row>
    <row r="23" spans="2:54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</row>
    <row r="24" spans="2:54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</row>
    <row r="25" spans="2:54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</row>
    <row r="26" spans="2:54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</row>
    <row r="27" spans="2:54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</row>
    <row r="28" spans="2:54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</row>
    <row r="29" spans="2:54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</row>
    <row r="30" spans="2:54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</row>
    <row r="31" spans="2:54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</row>
    <row r="32" spans="2:54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</row>
    <row r="33" spans="2:12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</row>
    <row r="34" spans="2:12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</row>
    <row r="35" spans="2:12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</row>
    <row r="36" spans="2:12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</row>
    <row r="37" spans="2:12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</row>
    <row r="38" spans="2:12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</row>
    <row r="39" spans="2:12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</row>
    <row r="40" spans="2:12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</row>
    <row r="41" spans="2:12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</row>
    <row r="42" spans="2:12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</row>
    <row r="43" spans="2:12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</row>
    <row r="44" spans="2:12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</row>
    <row r="45" spans="2:12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</row>
    <row r="46" spans="2:12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</row>
    <row r="47" spans="2:12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</row>
    <row r="48" spans="2:12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</row>
    <row r="49" spans="2:12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</row>
    <row r="50" spans="2:12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</row>
    <row r="51" spans="2:12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</row>
    <row r="52" spans="2:12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</row>
    <row r="53" spans="2:12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</row>
    <row r="54" spans="2:12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</row>
    <row r="55" spans="2:12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</row>
    <row r="56" spans="2:12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</row>
    <row r="57" spans="2:12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</row>
    <row r="58" spans="2:12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</row>
    <row r="59" spans="2:12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</row>
    <row r="60" spans="2:12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</row>
    <row r="61" spans="2:12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</row>
    <row r="62" spans="2:12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</row>
    <row r="63" spans="2:12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</row>
    <row r="64" spans="2:12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</row>
    <row r="65" spans="2:12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</row>
    <row r="66" spans="2:12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</row>
    <row r="67" spans="2:12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</row>
    <row r="68" spans="2:12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</row>
    <row r="69" spans="2:12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</row>
    <row r="70" spans="2:12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</row>
    <row r="71" spans="2:12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</row>
    <row r="72" spans="2:12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</row>
    <row r="73" spans="2:12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</row>
    <row r="74" spans="2:12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</row>
    <row r="75" spans="2:12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</row>
    <row r="76" spans="2:12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</row>
    <row r="77" spans="2:12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</row>
    <row r="78" spans="2:12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</row>
    <row r="79" spans="2:12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</row>
    <row r="80" spans="2:12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</row>
    <row r="81" spans="2:12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</row>
    <row r="82" spans="2:12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</row>
    <row r="83" spans="2:12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</row>
    <row r="84" spans="2:12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</row>
    <row r="85" spans="2:12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</row>
    <row r="86" spans="2:12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</row>
    <row r="87" spans="2:12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</row>
    <row r="88" spans="2:12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</row>
    <row r="89" spans="2:12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</row>
    <row r="90" spans="2:12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</row>
    <row r="91" spans="2:12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</row>
    <row r="92" spans="2:12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</row>
    <row r="93" spans="2:12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</row>
    <row r="94" spans="2:12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</row>
    <row r="95" spans="2:12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</row>
    <row r="96" spans="2:12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</row>
    <row r="97" spans="2:12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</row>
    <row r="98" spans="2:12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</row>
    <row r="99" spans="2:12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</row>
    <row r="100" spans="2:12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</row>
    <row r="101" spans="2:12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</row>
    <row r="102" spans="2:12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</row>
    <row r="103" spans="2:12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</row>
    <row r="104" spans="2:12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</row>
    <row r="105" spans="2:12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</row>
    <row r="106" spans="2:12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</row>
    <row r="107" spans="2:12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</row>
    <row r="108" spans="2:12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</row>
    <row r="109" spans="2:12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</row>
    <row r="110" spans="2:12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1:XFD43 D48:XFD1048576 D44:AF47 AH44:XFD47"/>
  </dataValidations>
  <pageMargins left="0" right="0" top="0.5" bottom="0.5" header="0" footer="0.25"/>
  <pageSetup paperSize="9" scale="93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B1:AY564"/>
  <sheetViews>
    <sheetView rightToLeft="1" workbookViewId="0"/>
  </sheetViews>
  <sheetFormatPr defaultColWidth="9.140625" defaultRowHeight="18"/>
  <cols>
    <col min="1" max="1" width="6.28515625" style="146" customWidth="1"/>
    <col min="2" max="2" width="47" style="149" bestFit="1" customWidth="1"/>
    <col min="3" max="3" width="38" style="149" bestFit="1" customWidth="1"/>
    <col min="4" max="4" width="8.5703125" style="149" bestFit="1" customWidth="1"/>
    <col min="5" max="5" width="12.28515625" style="146" bestFit="1" customWidth="1"/>
    <col min="6" max="6" width="11.28515625" style="146" bestFit="1" customWidth="1"/>
    <col min="7" max="7" width="14.28515625" style="146" bestFit="1" customWidth="1"/>
    <col min="8" max="8" width="6.42578125" style="146" bestFit="1" customWidth="1"/>
    <col min="9" max="9" width="8" style="146" bestFit="1" customWidth="1"/>
    <col min="10" max="10" width="10" style="146" bestFit="1" customWidth="1"/>
    <col min="11" max="11" width="10.42578125" style="146" bestFit="1" customWidth="1"/>
    <col min="12" max="12" width="7.5703125" style="146" customWidth="1"/>
    <col min="13" max="13" width="6.7109375" style="146" customWidth="1"/>
    <col min="14" max="14" width="7.7109375" style="146" customWidth="1"/>
    <col min="15" max="15" width="7.140625" style="146" customWidth="1"/>
    <col min="16" max="16" width="6" style="146" customWidth="1"/>
    <col min="17" max="17" width="7.85546875" style="146" customWidth="1"/>
    <col min="18" max="18" width="8.140625" style="146" customWidth="1"/>
    <col min="19" max="19" width="6.28515625" style="146" customWidth="1"/>
    <col min="20" max="20" width="8" style="146" customWidth="1"/>
    <col min="21" max="21" width="8.7109375" style="146" customWidth="1"/>
    <col min="22" max="22" width="10" style="146" customWidth="1"/>
    <col min="23" max="23" width="9.5703125" style="146" customWidth="1"/>
    <col min="24" max="24" width="6.140625" style="146" customWidth="1"/>
    <col min="25" max="26" width="5.7109375" style="146" customWidth="1"/>
    <col min="27" max="27" width="6.85546875" style="146" customWidth="1"/>
    <col min="28" max="28" width="6.42578125" style="146" customWidth="1"/>
    <col min="29" max="29" width="6.7109375" style="146" customWidth="1"/>
    <col min="30" max="30" width="7.28515625" style="146" customWidth="1"/>
    <col min="31" max="42" width="5.7109375" style="146" customWidth="1"/>
    <col min="43" max="16384" width="9.140625" style="146"/>
  </cols>
  <sheetData>
    <row r="1" spans="2:51" s="1" customFormat="1">
      <c r="B1" s="57" t="s">
        <v>181</v>
      </c>
      <c r="C1" s="78" t="s" vm="1">
        <v>254</v>
      </c>
      <c r="D1" s="2"/>
    </row>
    <row r="2" spans="2:51" s="1" customFormat="1">
      <c r="B2" s="57" t="s">
        <v>180</v>
      </c>
      <c r="C2" s="78" t="s">
        <v>255</v>
      </c>
      <c r="D2" s="2"/>
    </row>
    <row r="3" spans="2:51" s="1" customFormat="1">
      <c r="B3" s="57" t="s">
        <v>182</v>
      </c>
      <c r="C3" s="78" t="s">
        <v>256</v>
      </c>
      <c r="D3" s="2"/>
    </row>
    <row r="4" spans="2:51" s="1" customFormat="1">
      <c r="B4" s="57" t="s">
        <v>183</v>
      </c>
      <c r="C4" s="78">
        <v>75</v>
      </c>
      <c r="D4" s="2"/>
    </row>
    <row r="5" spans="2:51" s="1" customFormat="1">
      <c r="B5" s="2"/>
      <c r="C5" s="2"/>
      <c r="D5" s="2"/>
    </row>
    <row r="6" spans="2:51" s="1" customFormat="1" ht="26.25" customHeight="1">
      <c r="B6" s="163" t="s">
        <v>212</v>
      </c>
      <c r="C6" s="164"/>
      <c r="D6" s="164"/>
      <c r="E6" s="164"/>
      <c r="F6" s="164"/>
      <c r="G6" s="164"/>
      <c r="H6" s="164"/>
      <c r="I6" s="164"/>
      <c r="J6" s="164"/>
      <c r="K6" s="165"/>
    </row>
    <row r="7" spans="2:51" s="1" customFormat="1" ht="26.25" customHeight="1">
      <c r="B7" s="163" t="s">
        <v>103</v>
      </c>
      <c r="C7" s="164"/>
      <c r="D7" s="164"/>
      <c r="E7" s="164"/>
      <c r="F7" s="164"/>
      <c r="G7" s="164"/>
      <c r="H7" s="164"/>
      <c r="I7" s="164"/>
      <c r="J7" s="164"/>
      <c r="K7" s="165"/>
    </row>
    <row r="8" spans="2:51" s="3" customFormat="1" ht="63">
      <c r="B8" s="23" t="s">
        <v>120</v>
      </c>
      <c r="C8" s="31" t="s">
        <v>45</v>
      </c>
      <c r="D8" s="31" t="s">
        <v>66</v>
      </c>
      <c r="E8" s="31" t="s">
        <v>105</v>
      </c>
      <c r="F8" s="31" t="s">
        <v>106</v>
      </c>
      <c r="G8" s="31" t="s">
        <v>238</v>
      </c>
      <c r="H8" s="31" t="s">
        <v>237</v>
      </c>
      <c r="I8" s="31" t="s">
        <v>114</v>
      </c>
      <c r="J8" s="31" t="s">
        <v>184</v>
      </c>
      <c r="K8" s="32" t="s">
        <v>186</v>
      </c>
      <c r="L8" s="1"/>
      <c r="AW8" s="1"/>
    </row>
    <row r="9" spans="2:51" s="3" customFormat="1" ht="22.5" customHeight="1">
      <c r="B9" s="16"/>
      <c r="C9" s="17"/>
      <c r="D9" s="17"/>
      <c r="E9" s="17"/>
      <c r="F9" s="17" t="s">
        <v>22</v>
      </c>
      <c r="G9" s="17" t="s">
        <v>245</v>
      </c>
      <c r="H9" s="17"/>
      <c r="I9" s="17" t="s">
        <v>241</v>
      </c>
      <c r="J9" s="33" t="s">
        <v>20</v>
      </c>
      <c r="K9" s="18" t="s">
        <v>20</v>
      </c>
      <c r="AW9" s="1"/>
    </row>
    <row r="10" spans="2:5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1" t="s">
        <v>8</v>
      </c>
      <c r="K10" s="21" t="s">
        <v>9</v>
      </c>
      <c r="AW10" s="1"/>
    </row>
    <row r="11" spans="2:51" s="145" customFormat="1" ht="18" customHeight="1">
      <c r="B11" s="79" t="s">
        <v>49</v>
      </c>
      <c r="C11" s="80"/>
      <c r="D11" s="80"/>
      <c r="E11" s="80"/>
      <c r="F11" s="80"/>
      <c r="G11" s="88"/>
      <c r="H11" s="90"/>
      <c r="I11" s="88">
        <v>-267.56831</v>
      </c>
      <c r="J11" s="89">
        <v>1</v>
      </c>
      <c r="K11" s="89">
        <v>-5.7929856793764072E-4</v>
      </c>
      <c r="AW11" s="146"/>
    </row>
    <row r="12" spans="2:51" ht="19.5" customHeight="1">
      <c r="B12" s="81" t="s">
        <v>35</v>
      </c>
      <c r="C12" s="82"/>
      <c r="D12" s="82"/>
      <c r="E12" s="82"/>
      <c r="F12" s="82"/>
      <c r="G12" s="91"/>
      <c r="H12" s="93"/>
      <c r="I12" s="91">
        <v>-267.56831</v>
      </c>
      <c r="J12" s="92">
        <v>1</v>
      </c>
      <c r="K12" s="92">
        <v>-5.7929856793764072E-4</v>
      </c>
    </row>
    <row r="13" spans="2:51">
      <c r="B13" s="101" t="s">
        <v>1633</v>
      </c>
      <c r="C13" s="82"/>
      <c r="D13" s="82"/>
      <c r="E13" s="82"/>
      <c r="F13" s="82"/>
      <c r="G13" s="91"/>
      <c r="H13" s="93"/>
      <c r="I13" s="91">
        <v>-870.28094999999985</v>
      </c>
      <c r="J13" s="92">
        <v>3.2525561416447255</v>
      </c>
      <c r="K13" s="92">
        <v>-1.8842011149915678E-3</v>
      </c>
    </row>
    <row r="14" spans="2:51">
      <c r="B14" s="87" t="s">
        <v>1634</v>
      </c>
      <c r="C14" s="84" t="s">
        <v>1635</v>
      </c>
      <c r="D14" s="97" t="s">
        <v>1571</v>
      </c>
      <c r="E14" s="97" t="s">
        <v>167</v>
      </c>
      <c r="F14" s="111">
        <v>43235</v>
      </c>
      <c r="G14" s="94">
        <v>10391408.999999998</v>
      </c>
      <c r="H14" s="96">
        <v>1.3806</v>
      </c>
      <c r="I14" s="94">
        <v>143.46027999999998</v>
      </c>
      <c r="J14" s="95">
        <v>-0.53616319511081112</v>
      </c>
      <c r="K14" s="95">
        <v>3.1059857110856271E-4</v>
      </c>
    </row>
    <row r="15" spans="2:51">
      <c r="B15" s="87" t="s">
        <v>1636</v>
      </c>
      <c r="C15" s="84" t="s">
        <v>1637</v>
      </c>
      <c r="D15" s="97" t="s">
        <v>1571</v>
      </c>
      <c r="E15" s="97" t="s">
        <v>165</v>
      </c>
      <c r="F15" s="111">
        <v>43124</v>
      </c>
      <c r="G15" s="94">
        <v>4508324.9999999991</v>
      </c>
      <c r="H15" s="96">
        <v>-7.6932999999999998</v>
      </c>
      <c r="I15" s="94">
        <v>-346.83784999999995</v>
      </c>
      <c r="J15" s="95">
        <v>1.2962590749255767</v>
      </c>
      <c r="K15" s="95">
        <v>-7.5092102578055758E-4</v>
      </c>
    </row>
    <row r="16" spans="2:51" s="156" customFormat="1">
      <c r="B16" s="87" t="s">
        <v>1638</v>
      </c>
      <c r="C16" s="84" t="s">
        <v>1639</v>
      </c>
      <c r="D16" s="97" t="s">
        <v>1571</v>
      </c>
      <c r="E16" s="97" t="s">
        <v>165</v>
      </c>
      <c r="F16" s="111">
        <v>43103</v>
      </c>
      <c r="G16" s="94">
        <v>2203499.9999999995</v>
      </c>
      <c r="H16" s="96">
        <v>-6.3483999999999998</v>
      </c>
      <c r="I16" s="94">
        <v>-139.88637999999997</v>
      </c>
      <c r="J16" s="95">
        <v>0.52280623217301025</v>
      </c>
      <c r="K16" s="95">
        <v>-3.0286090160669854E-4</v>
      </c>
      <c r="AW16" s="146"/>
      <c r="AY16" s="146"/>
    </row>
    <row r="17" spans="2:51" s="156" customFormat="1">
      <c r="B17" s="87" t="s">
        <v>1640</v>
      </c>
      <c r="C17" s="84" t="s">
        <v>1641</v>
      </c>
      <c r="D17" s="97" t="s">
        <v>1571</v>
      </c>
      <c r="E17" s="97" t="s">
        <v>165</v>
      </c>
      <c r="F17" s="111">
        <v>43255</v>
      </c>
      <c r="G17" s="94">
        <v>1144571.9999999998</v>
      </c>
      <c r="H17" s="96">
        <v>-2.9056000000000002</v>
      </c>
      <c r="I17" s="94">
        <v>-33.256359999999994</v>
      </c>
      <c r="J17" s="95">
        <v>0.12429110158822618</v>
      </c>
      <c r="K17" s="95">
        <v>-7.2001657157451249E-5</v>
      </c>
      <c r="AW17" s="146"/>
      <c r="AY17" s="146"/>
    </row>
    <row r="18" spans="2:51" s="156" customFormat="1">
      <c r="B18" s="87" t="s">
        <v>1642</v>
      </c>
      <c r="C18" s="84" t="s">
        <v>1643</v>
      </c>
      <c r="D18" s="97" t="s">
        <v>1571</v>
      </c>
      <c r="E18" s="97" t="s">
        <v>165</v>
      </c>
      <c r="F18" s="111">
        <v>43249</v>
      </c>
      <c r="G18" s="94">
        <v>8492849.9999999981</v>
      </c>
      <c r="H18" s="96">
        <v>-2.0701999999999998</v>
      </c>
      <c r="I18" s="94">
        <v>-175.81971999999996</v>
      </c>
      <c r="J18" s="95">
        <v>0.65710218074778726</v>
      </c>
      <c r="K18" s="95">
        <v>-3.8065835229589387E-4</v>
      </c>
      <c r="AW18" s="146"/>
      <c r="AY18" s="146"/>
    </row>
    <row r="19" spans="2:51">
      <c r="B19" s="87" t="s">
        <v>1644</v>
      </c>
      <c r="C19" s="84" t="s">
        <v>1645</v>
      </c>
      <c r="D19" s="97" t="s">
        <v>1571</v>
      </c>
      <c r="E19" s="97" t="s">
        <v>165</v>
      </c>
      <c r="F19" s="111">
        <v>43264</v>
      </c>
      <c r="G19" s="94">
        <v>700199.99999999988</v>
      </c>
      <c r="H19" s="96">
        <v>-1.7965</v>
      </c>
      <c r="I19" s="94">
        <v>-12.578909999999999</v>
      </c>
      <c r="J19" s="95">
        <v>4.7011957432477706E-2</v>
      </c>
      <c r="K19" s="95">
        <v>-2.7233959616579662E-5</v>
      </c>
    </row>
    <row r="20" spans="2:51">
      <c r="B20" s="87" t="s">
        <v>1646</v>
      </c>
      <c r="C20" s="84" t="s">
        <v>1647</v>
      </c>
      <c r="D20" s="97" t="s">
        <v>1571</v>
      </c>
      <c r="E20" s="97" t="s">
        <v>165</v>
      </c>
      <c r="F20" s="111">
        <v>43349</v>
      </c>
      <c r="G20" s="94">
        <v>3797819.9999999995</v>
      </c>
      <c r="H20" s="96">
        <v>-1.4470000000000001</v>
      </c>
      <c r="I20" s="94">
        <v>-54.954049999999988</v>
      </c>
      <c r="J20" s="95">
        <v>0.20538325334565963</v>
      </c>
      <c r="K20" s="95">
        <v>-1.1897822454151427E-4</v>
      </c>
    </row>
    <row r="21" spans="2:51">
      <c r="B21" s="87" t="s">
        <v>1648</v>
      </c>
      <c r="C21" s="84" t="s">
        <v>1649</v>
      </c>
      <c r="D21" s="97" t="s">
        <v>1571</v>
      </c>
      <c r="E21" s="97" t="s">
        <v>165</v>
      </c>
      <c r="F21" s="111">
        <v>43290</v>
      </c>
      <c r="G21" s="94">
        <v>3871999.9999999995</v>
      </c>
      <c r="H21" s="96">
        <v>-1.0190999999999999</v>
      </c>
      <c r="I21" s="94">
        <v>-39.458239999999989</v>
      </c>
      <c r="J21" s="95">
        <v>0.14746978070758823</v>
      </c>
      <c r="K21" s="95">
        <v>-8.5429032777983789E-5</v>
      </c>
    </row>
    <row r="22" spans="2:51">
      <c r="B22" s="87" t="s">
        <v>1650</v>
      </c>
      <c r="C22" s="84" t="s">
        <v>1651</v>
      </c>
      <c r="D22" s="97" t="s">
        <v>1571</v>
      </c>
      <c r="E22" s="97" t="s">
        <v>165</v>
      </c>
      <c r="F22" s="111">
        <v>43230</v>
      </c>
      <c r="G22" s="94">
        <v>1416719.9999999998</v>
      </c>
      <c r="H22" s="96">
        <v>-2.2534000000000001</v>
      </c>
      <c r="I22" s="94">
        <v>-31.924309999999995</v>
      </c>
      <c r="J22" s="95">
        <v>0.11931274671503511</v>
      </c>
      <c r="K22" s="95">
        <v>-6.911770330872629E-5</v>
      </c>
    </row>
    <row r="23" spans="2:51">
      <c r="B23" s="87" t="s">
        <v>1652</v>
      </c>
      <c r="C23" s="84" t="s">
        <v>1653</v>
      </c>
      <c r="D23" s="97" t="s">
        <v>1571</v>
      </c>
      <c r="E23" s="97" t="s">
        <v>165</v>
      </c>
      <c r="F23" s="111">
        <v>43307</v>
      </c>
      <c r="G23" s="94">
        <v>1063439.9999999998</v>
      </c>
      <c r="H23" s="96">
        <v>-0.2606</v>
      </c>
      <c r="I23" s="94">
        <v>-2.7713800000000002</v>
      </c>
      <c r="J23" s="95">
        <v>1.0357654088408302E-2</v>
      </c>
      <c r="K23" s="95">
        <v>-6.0001741806083794E-6</v>
      </c>
    </row>
    <row r="24" spans="2:51">
      <c r="B24" s="87" t="s">
        <v>1654</v>
      </c>
      <c r="C24" s="84" t="s">
        <v>1655</v>
      </c>
      <c r="D24" s="97" t="s">
        <v>1571</v>
      </c>
      <c r="E24" s="97" t="s">
        <v>165</v>
      </c>
      <c r="F24" s="111">
        <v>43270</v>
      </c>
      <c r="G24" s="94">
        <v>4255199.9999999991</v>
      </c>
      <c r="H24" s="96">
        <v>-0.43859999999999999</v>
      </c>
      <c r="I24" s="94">
        <v>-18.663869999999996</v>
      </c>
      <c r="J24" s="95">
        <v>6.9753664026954446E-2</v>
      </c>
      <c r="K24" s="95">
        <v>-4.0408197679218037E-5</v>
      </c>
    </row>
    <row r="25" spans="2:51">
      <c r="B25" s="87" t="s">
        <v>1656</v>
      </c>
      <c r="C25" s="84" t="s">
        <v>1657</v>
      </c>
      <c r="D25" s="97" t="s">
        <v>1571</v>
      </c>
      <c r="E25" s="97" t="s">
        <v>165</v>
      </c>
      <c r="F25" s="111">
        <v>43299</v>
      </c>
      <c r="G25" s="94">
        <v>709259.99999999988</v>
      </c>
      <c r="H25" s="96">
        <v>-0.2334</v>
      </c>
      <c r="I25" s="94">
        <v>-1.6557099999999998</v>
      </c>
      <c r="J25" s="95">
        <v>6.1879899005977193E-3</v>
      </c>
      <c r="K25" s="95">
        <v>-3.5846936878288427E-6</v>
      </c>
    </row>
    <row r="26" spans="2:51">
      <c r="B26" s="87" t="s">
        <v>1658</v>
      </c>
      <c r="C26" s="84" t="s">
        <v>1659</v>
      </c>
      <c r="D26" s="97" t="s">
        <v>1571</v>
      </c>
      <c r="E26" s="97" t="s">
        <v>165</v>
      </c>
      <c r="F26" s="111">
        <v>43300</v>
      </c>
      <c r="G26" s="94">
        <v>355999.99999999994</v>
      </c>
      <c r="H26" s="96">
        <v>-4.4299999999999999E-2</v>
      </c>
      <c r="I26" s="94">
        <v>-0.15758999999999998</v>
      </c>
      <c r="J26" s="95">
        <v>5.8897109302667413E-4</v>
      </c>
      <c r="K26" s="95">
        <v>-3.411901107470193E-7</v>
      </c>
    </row>
    <row r="27" spans="2:51">
      <c r="B27" s="87" t="s">
        <v>1660</v>
      </c>
      <c r="C27" s="84" t="s">
        <v>1661</v>
      </c>
      <c r="D27" s="97" t="s">
        <v>1571</v>
      </c>
      <c r="E27" s="97" t="s">
        <v>165</v>
      </c>
      <c r="F27" s="111">
        <v>43228</v>
      </c>
      <c r="G27" s="94">
        <v>1424759.9999999998</v>
      </c>
      <c r="H27" s="96">
        <v>-1.6888000000000001</v>
      </c>
      <c r="I27" s="94">
        <v>-24.061539999999994</v>
      </c>
      <c r="J27" s="95">
        <v>8.9926718152833554E-2</v>
      </c>
      <c r="K27" s="95">
        <v>-5.2094419045268313E-5</v>
      </c>
    </row>
    <row r="28" spans="2:51">
      <c r="B28" s="87" t="s">
        <v>1662</v>
      </c>
      <c r="C28" s="84" t="s">
        <v>1663</v>
      </c>
      <c r="D28" s="97" t="s">
        <v>1571</v>
      </c>
      <c r="E28" s="97" t="s">
        <v>165</v>
      </c>
      <c r="F28" s="111">
        <v>43228</v>
      </c>
      <c r="G28" s="94">
        <v>5701599.9999999991</v>
      </c>
      <c r="H28" s="96">
        <v>-1.68</v>
      </c>
      <c r="I28" s="94">
        <v>-95.788509999999974</v>
      </c>
      <c r="J28" s="95">
        <v>0.35799646826636522</v>
      </c>
      <c r="K28" s="95">
        <v>-2.0738684139343843E-4</v>
      </c>
    </row>
    <row r="29" spans="2:51">
      <c r="B29" s="87" t="s">
        <v>1664</v>
      </c>
      <c r="C29" s="84" t="s">
        <v>1665</v>
      </c>
      <c r="D29" s="97" t="s">
        <v>1571</v>
      </c>
      <c r="E29" s="97" t="s">
        <v>165</v>
      </c>
      <c r="F29" s="111">
        <v>43291</v>
      </c>
      <c r="G29" s="94">
        <v>11259359.999999998</v>
      </c>
      <c r="H29" s="96">
        <v>-0.379</v>
      </c>
      <c r="I29" s="94">
        <v>-42.676609999999997</v>
      </c>
      <c r="J29" s="95">
        <v>0.15949799884747187</v>
      </c>
      <c r="K29" s="95">
        <v>-9.2396962321259925E-5</v>
      </c>
    </row>
    <row r="30" spans="2:51">
      <c r="B30" s="87" t="s">
        <v>1666</v>
      </c>
      <c r="C30" s="84" t="s">
        <v>1667</v>
      </c>
      <c r="D30" s="97" t="s">
        <v>1571</v>
      </c>
      <c r="E30" s="97" t="s">
        <v>165</v>
      </c>
      <c r="F30" s="111">
        <v>43313</v>
      </c>
      <c r="G30" s="94">
        <v>715959.99999999988</v>
      </c>
      <c r="H30" s="96">
        <v>0.82299999999999995</v>
      </c>
      <c r="I30" s="94">
        <v>5.892409999999999</v>
      </c>
      <c r="J30" s="95">
        <v>-2.2022077278135065E-2</v>
      </c>
      <c r="K30" s="95">
        <v>1.2757357830235699E-5</v>
      </c>
    </row>
    <row r="31" spans="2:51">
      <c r="B31" s="87" t="s">
        <v>1668</v>
      </c>
      <c r="C31" s="84" t="s">
        <v>1669</v>
      </c>
      <c r="D31" s="97" t="s">
        <v>1571</v>
      </c>
      <c r="E31" s="97" t="s">
        <v>165</v>
      </c>
      <c r="F31" s="111">
        <v>43227</v>
      </c>
      <c r="G31" s="94">
        <v>1074629.9999999998</v>
      </c>
      <c r="H31" s="96">
        <v>-1.1580999999999999</v>
      </c>
      <c r="I31" s="94">
        <v>-12.445799999999997</v>
      </c>
      <c r="J31" s="95">
        <v>4.6514476994678471E-2</v>
      </c>
      <c r="K31" s="95">
        <v>-2.6945769911385571E-5</v>
      </c>
    </row>
    <row r="32" spans="2:51">
      <c r="B32" s="87" t="s">
        <v>1670</v>
      </c>
      <c r="C32" s="84" t="s">
        <v>1671</v>
      </c>
      <c r="D32" s="97" t="s">
        <v>1571</v>
      </c>
      <c r="E32" s="97" t="s">
        <v>165</v>
      </c>
      <c r="F32" s="111">
        <v>43318</v>
      </c>
      <c r="G32" s="94">
        <v>3047249.9999999995</v>
      </c>
      <c r="H32" s="96">
        <v>1.0193000000000001</v>
      </c>
      <c r="I32" s="94">
        <v>31.061299999999996</v>
      </c>
      <c r="J32" s="95">
        <v>-0.11608736475556465</v>
      </c>
      <c r="K32" s="95">
        <v>6.724924415855315E-5</v>
      </c>
    </row>
    <row r="33" spans="2:11">
      <c r="B33" s="87" t="s">
        <v>1672</v>
      </c>
      <c r="C33" s="84" t="s">
        <v>1673</v>
      </c>
      <c r="D33" s="97" t="s">
        <v>1571</v>
      </c>
      <c r="E33" s="97" t="s">
        <v>165</v>
      </c>
      <c r="F33" s="111">
        <v>43270</v>
      </c>
      <c r="G33" s="94">
        <v>4320959.9999999991</v>
      </c>
      <c r="H33" s="96">
        <v>-0.41099999999999998</v>
      </c>
      <c r="I33" s="94">
        <v>-17.758109999999999</v>
      </c>
      <c r="J33" s="95">
        <v>6.6368509783539004E-2</v>
      </c>
      <c r="K33" s="95">
        <v>-3.8447182673759447E-5</v>
      </c>
    </row>
    <row r="34" spans="2:11">
      <c r="B34" s="83"/>
      <c r="C34" s="84"/>
      <c r="D34" s="84"/>
      <c r="E34" s="84"/>
      <c r="F34" s="84"/>
      <c r="G34" s="94"/>
      <c r="H34" s="96"/>
      <c r="I34" s="84"/>
      <c r="J34" s="95"/>
      <c r="K34" s="84"/>
    </row>
    <row r="35" spans="2:11">
      <c r="B35" s="101" t="s">
        <v>231</v>
      </c>
      <c r="C35" s="82"/>
      <c r="D35" s="82"/>
      <c r="E35" s="82"/>
      <c r="F35" s="82"/>
      <c r="G35" s="91"/>
      <c r="H35" s="93"/>
      <c r="I35" s="91">
        <v>602.71263999999974</v>
      </c>
      <c r="J35" s="92">
        <v>-2.2525561416447251</v>
      </c>
      <c r="K35" s="92">
        <v>1.3049025470539268E-3</v>
      </c>
    </row>
    <row r="36" spans="2:11">
      <c r="B36" s="87" t="s">
        <v>1674</v>
      </c>
      <c r="C36" s="84" t="s">
        <v>1675</v>
      </c>
      <c r="D36" s="97" t="s">
        <v>1571</v>
      </c>
      <c r="E36" s="97" t="s">
        <v>165</v>
      </c>
      <c r="F36" s="111">
        <v>43320</v>
      </c>
      <c r="G36" s="94">
        <v>390165.99999999994</v>
      </c>
      <c r="H36" s="96">
        <v>0.28289999999999998</v>
      </c>
      <c r="I36" s="94">
        <v>1.1036999999999999</v>
      </c>
      <c r="J36" s="95">
        <v>-4.1249279483059854E-3</v>
      </c>
      <c r="K36" s="95">
        <v>2.3895648532996081E-6</v>
      </c>
    </row>
    <row r="37" spans="2:11">
      <c r="B37" s="87" t="s">
        <v>1676</v>
      </c>
      <c r="C37" s="84" t="s">
        <v>1677</v>
      </c>
      <c r="D37" s="97" t="s">
        <v>1571</v>
      </c>
      <c r="E37" s="97" t="s">
        <v>167</v>
      </c>
      <c r="F37" s="111">
        <v>43276</v>
      </c>
      <c r="G37" s="94">
        <v>1808492.3999999997</v>
      </c>
      <c r="H37" s="96">
        <v>-1.2612000000000001</v>
      </c>
      <c r="I37" s="94">
        <v>-22.80847</v>
      </c>
      <c r="J37" s="95">
        <v>8.5243540238378754E-2</v>
      </c>
      <c r="K37" s="95">
        <v>-4.9381460786027465E-5</v>
      </c>
    </row>
    <row r="38" spans="2:11">
      <c r="B38" s="87" t="s">
        <v>1678</v>
      </c>
      <c r="C38" s="84" t="s">
        <v>1679</v>
      </c>
      <c r="D38" s="97" t="s">
        <v>1571</v>
      </c>
      <c r="E38" s="97" t="s">
        <v>167</v>
      </c>
      <c r="F38" s="111">
        <v>43256</v>
      </c>
      <c r="G38" s="94">
        <v>1686239.9999999998</v>
      </c>
      <c r="H38" s="96">
        <v>-1.639</v>
      </c>
      <c r="I38" s="94">
        <v>-27.637779999999996</v>
      </c>
      <c r="J38" s="95">
        <v>0.10329242652091347</v>
      </c>
      <c r="K38" s="95">
        <v>-5.9837154762369156E-5</v>
      </c>
    </row>
    <row r="39" spans="2:11">
      <c r="B39" s="87" t="s">
        <v>1680</v>
      </c>
      <c r="C39" s="84" t="s">
        <v>1681</v>
      </c>
      <c r="D39" s="97" t="s">
        <v>1571</v>
      </c>
      <c r="E39" s="97" t="s">
        <v>165</v>
      </c>
      <c r="F39" s="111">
        <v>43290</v>
      </c>
      <c r="G39" s="94">
        <v>575279.99999999988</v>
      </c>
      <c r="H39" s="96">
        <v>-3.4390000000000001</v>
      </c>
      <c r="I39" s="94">
        <v>-19.784039999999997</v>
      </c>
      <c r="J39" s="95">
        <v>7.3940146349917135E-2</v>
      </c>
      <c r="K39" s="95">
        <v>-4.283342089360657E-5</v>
      </c>
    </row>
    <row r="40" spans="2:11">
      <c r="B40" s="87" t="s">
        <v>1682</v>
      </c>
      <c r="C40" s="84" t="s">
        <v>1683</v>
      </c>
      <c r="D40" s="97" t="s">
        <v>1571</v>
      </c>
      <c r="E40" s="97" t="s">
        <v>165</v>
      </c>
      <c r="F40" s="111">
        <v>43320</v>
      </c>
      <c r="G40" s="94">
        <v>274855.99999999994</v>
      </c>
      <c r="H40" s="96">
        <v>-2.7172999999999998</v>
      </c>
      <c r="I40" s="94">
        <v>-7.4687499999999991</v>
      </c>
      <c r="J40" s="95">
        <v>2.7913432648283346E-2</v>
      </c>
      <c r="K40" s="95">
        <v>-1.6170211559374327E-5</v>
      </c>
    </row>
    <row r="41" spans="2:11">
      <c r="B41" s="87" t="s">
        <v>1684</v>
      </c>
      <c r="C41" s="84" t="s">
        <v>1685</v>
      </c>
      <c r="D41" s="97" t="s">
        <v>1571</v>
      </c>
      <c r="E41" s="97" t="s">
        <v>165</v>
      </c>
      <c r="F41" s="111">
        <v>43251</v>
      </c>
      <c r="G41" s="94">
        <v>1088099.9999999998</v>
      </c>
      <c r="H41" s="96">
        <v>1.5409999999999999</v>
      </c>
      <c r="I41" s="94">
        <v>16.767400000000002</v>
      </c>
      <c r="J41" s="95">
        <v>-6.2665866522085528E-2</v>
      </c>
      <c r="K41" s="95">
        <v>3.6302246734815487E-5</v>
      </c>
    </row>
    <row r="42" spans="2:11">
      <c r="B42" s="87" t="s">
        <v>1686</v>
      </c>
      <c r="C42" s="84" t="s">
        <v>1687</v>
      </c>
      <c r="D42" s="97" t="s">
        <v>1571</v>
      </c>
      <c r="E42" s="97" t="s">
        <v>165</v>
      </c>
      <c r="F42" s="111">
        <v>43263</v>
      </c>
      <c r="G42" s="94">
        <v>770706.31</v>
      </c>
      <c r="H42" s="96">
        <v>0.47510000000000002</v>
      </c>
      <c r="I42" s="94">
        <v>3.6613299999999995</v>
      </c>
      <c r="J42" s="95">
        <v>-1.3683720616989357E-2</v>
      </c>
      <c r="K42" s="95">
        <v>7.926959757480704E-6</v>
      </c>
    </row>
    <row r="43" spans="2:11">
      <c r="B43" s="87" t="s">
        <v>1688</v>
      </c>
      <c r="C43" s="84" t="s">
        <v>1689</v>
      </c>
      <c r="D43" s="97" t="s">
        <v>1571</v>
      </c>
      <c r="E43" s="97" t="s">
        <v>167</v>
      </c>
      <c r="F43" s="111">
        <v>43332</v>
      </c>
      <c r="G43" s="94">
        <v>104153.83999999998</v>
      </c>
      <c r="H43" s="96">
        <v>-1.4131</v>
      </c>
      <c r="I43" s="94">
        <v>-1.4717899999999997</v>
      </c>
      <c r="J43" s="95">
        <v>5.5006140301144023E-3</v>
      </c>
      <c r="K43" s="95">
        <v>-3.1864978304229679E-6</v>
      </c>
    </row>
    <row r="44" spans="2:11">
      <c r="B44" s="87" t="s">
        <v>1690</v>
      </c>
      <c r="C44" s="84" t="s">
        <v>1691</v>
      </c>
      <c r="D44" s="97" t="s">
        <v>1571</v>
      </c>
      <c r="E44" s="97" t="s">
        <v>167</v>
      </c>
      <c r="F44" s="111">
        <v>43335</v>
      </c>
      <c r="G44" s="94">
        <v>681835.37999999989</v>
      </c>
      <c r="H44" s="96">
        <v>0.1671</v>
      </c>
      <c r="I44" s="94">
        <v>1.13916</v>
      </c>
      <c r="J44" s="95">
        <v>-4.2574548533045632E-3</v>
      </c>
      <c r="K44" s="95">
        <v>2.4663374995784919E-6</v>
      </c>
    </row>
    <row r="45" spans="2:11">
      <c r="B45" s="87" t="s">
        <v>1692</v>
      </c>
      <c r="C45" s="84" t="s">
        <v>1693</v>
      </c>
      <c r="D45" s="97" t="s">
        <v>1571</v>
      </c>
      <c r="E45" s="97" t="s">
        <v>167</v>
      </c>
      <c r="F45" s="111">
        <v>43342</v>
      </c>
      <c r="G45" s="94">
        <v>236645.06999999995</v>
      </c>
      <c r="H45" s="96">
        <v>1.01</v>
      </c>
      <c r="I45" s="94">
        <v>2.3900399999999995</v>
      </c>
      <c r="J45" s="95">
        <v>-8.9324479419853556E-3</v>
      </c>
      <c r="K45" s="95">
        <v>5.174554300969642E-6</v>
      </c>
    </row>
    <row r="46" spans="2:11">
      <c r="B46" s="87" t="s">
        <v>1694</v>
      </c>
      <c r="C46" s="84" t="s">
        <v>1695</v>
      </c>
      <c r="D46" s="97" t="s">
        <v>1571</v>
      </c>
      <c r="E46" s="97" t="s">
        <v>167</v>
      </c>
      <c r="F46" s="111">
        <v>43241</v>
      </c>
      <c r="G46" s="94">
        <v>4097177.6599999992</v>
      </c>
      <c r="H46" s="96">
        <v>2.0223</v>
      </c>
      <c r="I46" s="94">
        <v>82.859149999999985</v>
      </c>
      <c r="J46" s="95">
        <v>-0.30967475184187537</v>
      </c>
      <c r="K46" s="95">
        <v>1.7939414026844268E-4</v>
      </c>
    </row>
    <row r="47" spans="2:11">
      <c r="B47" s="87" t="s">
        <v>1696</v>
      </c>
      <c r="C47" s="84" t="s">
        <v>1697</v>
      </c>
      <c r="D47" s="97" t="s">
        <v>1571</v>
      </c>
      <c r="E47" s="97" t="s">
        <v>167</v>
      </c>
      <c r="F47" s="111">
        <v>43230</v>
      </c>
      <c r="G47" s="94">
        <v>849920.34999999986</v>
      </c>
      <c r="H47" s="96">
        <v>3.0552999999999999</v>
      </c>
      <c r="I47" s="94">
        <v>25.967740000000003</v>
      </c>
      <c r="J47" s="95">
        <v>-9.7050880203264744E-2</v>
      </c>
      <c r="K47" s="95">
        <v>5.6221435918838789E-5</v>
      </c>
    </row>
    <row r="48" spans="2:11">
      <c r="B48" s="87" t="s">
        <v>1698</v>
      </c>
      <c r="C48" s="84" t="s">
        <v>1699</v>
      </c>
      <c r="D48" s="97" t="s">
        <v>1571</v>
      </c>
      <c r="E48" s="97" t="s">
        <v>167</v>
      </c>
      <c r="F48" s="111">
        <v>43230</v>
      </c>
      <c r="G48" s="94">
        <v>4578398.3699999992</v>
      </c>
      <c r="H48" s="96">
        <v>3.0956000000000001</v>
      </c>
      <c r="I48" s="94">
        <v>141.72675999999998</v>
      </c>
      <c r="J48" s="95">
        <v>-0.52968440096661662</v>
      </c>
      <c r="K48" s="95">
        <v>3.0684541493886813E-4</v>
      </c>
    </row>
    <row r="49" spans="2:11">
      <c r="B49" s="87" t="s">
        <v>1700</v>
      </c>
      <c r="C49" s="84" t="s">
        <v>1701</v>
      </c>
      <c r="D49" s="97" t="s">
        <v>1571</v>
      </c>
      <c r="E49" s="97" t="s">
        <v>168</v>
      </c>
      <c r="F49" s="111">
        <v>43300</v>
      </c>
      <c r="G49" s="94">
        <v>2117523.1199999996</v>
      </c>
      <c r="H49" s="96">
        <v>-9.4600000000000004E-2</v>
      </c>
      <c r="I49" s="94">
        <v>-2.0027799999999996</v>
      </c>
      <c r="J49" s="95">
        <v>7.4851166044289756E-3</v>
      </c>
      <c r="K49" s="95">
        <v>-4.3361173297919618E-6</v>
      </c>
    </row>
    <row r="50" spans="2:11">
      <c r="B50" s="87" t="s">
        <v>1702</v>
      </c>
      <c r="C50" s="84" t="s">
        <v>1703</v>
      </c>
      <c r="D50" s="97" t="s">
        <v>1571</v>
      </c>
      <c r="E50" s="97" t="s">
        <v>168</v>
      </c>
      <c r="F50" s="111">
        <v>43216</v>
      </c>
      <c r="G50" s="94">
        <v>2539070.8299999996</v>
      </c>
      <c r="H50" s="96">
        <v>6.8105000000000002</v>
      </c>
      <c r="I50" s="94">
        <v>172.92282999999995</v>
      </c>
      <c r="J50" s="95">
        <v>-0.6462754501831699</v>
      </c>
      <c r="K50" s="95">
        <v>3.7438644278436439E-4</v>
      </c>
    </row>
    <row r="51" spans="2:11">
      <c r="B51" s="87" t="s">
        <v>1704</v>
      </c>
      <c r="C51" s="84" t="s">
        <v>1705</v>
      </c>
      <c r="D51" s="97" t="s">
        <v>1571</v>
      </c>
      <c r="E51" s="97" t="s">
        <v>165</v>
      </c>
      <c r="F51" s="111">
        <v>43286</v>
      </c>
      <c r="G51" s="94">
        <v>5838693.9999999991</v>
      </c>
      <c r="H51" s="96">
        <v>3.1880999999999999</v>
      </c>
      <c r="I51" s="94">
        <v>186.14560999999995</v>
      </c>
      <c r="J51" s="95">
        <v>-0.69569378376684421</v>
      </c>
      <c r="K51" s="95">
        <v>4.0301441265925159E-4</v>
      </c>
    </row>
    <row r="52" spans="2:11">
      <c r="B52" s="87" t="s">
        <v>1706</v>
      </c>
      <c r="C52" s="84" t="s">
        <v>1707</v>
      </c>
      <c r="D52" s="97" t="s">
        <v>1571</v>
      </c>
      <c r="E52" s="97" t="s">
        <v>165</v>
      </c>
      <c r="F52" s="111">
        <v>43286</v>
      </c>
      <c r="G52" s="94">
        <v>206160.77999999997</v>
      </c>
      <c r="H52" s="96">
        <v>3.1440999999999999</v>
      </c>
      <c r="I52" s="94">
        <v>6.4818399999999992</v>
      </c>
      <c r="J52" s="95">
        <v>-2.422499136762496E-2</v>
      </c>
      <c r="K52" s="95">
        <v>1.4033502807566849E-5</v>
      </c>
    </row>
    <row r="53" spans="2:11">
      <c r="B53" s="87" t="s">
        <v>1708</v>
      </c>
      <c r="C53" s="84" t="s">
        <v>1709</v>
      </c>
      <c r="D53" s="97" t="s">
        <v>1571</v>
      </c>
      <c r="E53" s="97" t="s">
        <v>165</v>
      </c>
      <c r="F53" s="111">
        <v>43363</v>
      </c>
      <c r="G53" s="94">
        <v>169913.51999999996</v>
      </c>
      <c r="H53" s="96">
        <v>1.4493</v>
      </c>
      <c r="I53" s="94">
        <v>2.4625599999999994</v>
      </c>
      <c r="J53" s="95">
        <v>-9.2034815333699258E-3</v>
      </c>
      <c r="K53" s="95">
        <v>5.3315636723217195E-6</v>
      </c>
    </row>
    <row r="54" spans="2:11">
      <c r="B54" s="87" t="s">
        <v>1710</v>
      </c>
      <c r="C54" s="84" t="s">
        <v>1711</v>
      </c>
      <c r="D54" s="97" t="s">
        <v>1571</v>
      </c>
      <c r="E54" s="97" t="s">
        <v>165</v>
      </c>
      <c r="F54" s="111">
        <v>43299</v>
      </c>
      <c r="G54" s="94">
        <v>108809.99999999999</v>
      </c>
      <c r="H54" s="96">
        <v>1.2113</v>
      </c>
      <c r="I54" s="94">
        <v>1.3180599999999998</v>
      </c>
      <c r="J54" s="95">
        <v>-4.926069159684866E-3</v>
      </c>
      <c r="K54" s="95">
        <v>2.8536648097672204E-6</v>
      </c>
    </row>
    <row r="55" spans="2:11">
      <c r="B55" s="87" t="s">
        <v>1712</v>
      </c>
      <c r="C55" s="84" t="s">
        <v>1713</v>
      </c>
      <c r="D55" s="97" t="s">
        <v>1571</v>
      </c>
      <c r="E55" s="97" t="s">
        <v>165</v>
      </c>
      <c r="F55" s="111">
        <v>43234</v>
      </c>
      <c r="G55" s="94">
        <v>935381.06999999983</v>
      </c>
      <c r="H55" s="96">
        <v>4.1630000000000003</v>
      </c>
      <c r="I55" s="94">
        <v>38.940069999999992</v>
      </c>
      <c r="J55" s="95">
        <v>-0.14553319113164034</v>
      </c>
      <c r="K55" s="95">
        <v>8.4307169209954199E-5</v>
      </c>
    </row>
    <row r="56" spans="2:11">
      <c r="C56" s="146"/>
      <c r="D56" s="146"/>
    </row>
    <row r="57" spans="2:11">
      <c r="C57" s="146"/>
      <c r="D57" s="146"/>
    </row>
    <row r="58" spans="2:11">
      <c r="C58" s="146"/>
      <c r="D58" s="146"/>
    </row>
    <row r="59" spans="2:11">
      <c r="B59" s="147" t="s">
        <v>253</v>
      </c>
      <c r="C59" s="146"/>
      <c r="D59" s="146"/>
    </row>
    <row r="60" spans="2:11">
      <c r="B60" s="147" t="s">
        <v>116</v>
      </c>
      <c r="C60" s="146"/>
      <c r="D60" s="146"/>
    </row>
    <row r="61" spans="2:11">
      <c r="B61" s="147" t="s">
        <v>236</v>
      </c>
      <c r="C61" s="146"/>
      <c r="D61" s="146"/>
    </row>
    <row r="62" spans="2:11">
      <c r="B62" s="147" t="s">
        <v>244</v>
      </c>
      <c r="C62" s="146"/>
      <c r="D62" s="146"/>
    </row>
    <row r="63" spans="2:11">
      <c r="C63" s="146"/>
      <c r="D63" s="146"/>
    </row>
    <row r="64" spans="2:11">
      <c r="C64" s="146"/>
      <c r="D64" s="146"/>
    </row>
    <row r="65" spans="2:2" s="146" customFormat="1">
      <c r="B65" s="149"/>
    </row>
    <row r="66" spans="2:2" s="146" customFormat="1">
      <c r="B66" s="149"/>
    </row>
    <row r="67" spans="2:2" s="146" customFormat="1">
      <c r="B67" s="149"/>
    </row>
    <row r="68" spans="2:2" s="146" customFormat="1">
      <c r="B68" s="149"/>
    </row>
    <row r="69" spans="2:2" s="146" customFormat="1">
      <c r="B69" s="149"/>
    </row>
    <row r="70" spans="2:2" s="146" customFormat="1">
      <c r="B70" s="149"/>
    </row>
    <row r="71" spans="2:2" s="146" customFormat="1">
      <c r="B71" s="149"/>
    </row>
    <row r="72" spans="2:2" s="146" customFormat="1">
      <c r="B72" s="149"/>
    </row>
    <row r="73" spans="2:2" s="146" customFormat="1">
      <c r="B73" s="149"/>
    </row>
    <row r="74" spans="2:2" s="146" customFormat="1">
      <c r="B74" s="149"/>
    </row>
    <row r="75" spans="2:2" s="146" customFormat="1">
      <c r="B75" s="149"/>
    </row>
    <row r="76" spans="2:2" s="146" customFormat="1">
      <c r="B76" s="149"/>
    </row>
    <row r="77" spans="2:2" s="146" customFormat="1">
      <c r="B77" s="149"/>
    </row>
    <row r="78" spans="2:2" s="146" customFormat="1">
      <c r="B78" s="149"/>
    </row>
    <row r="79" spans="2:2" s="146" customFormat="1">
      <c r="B79" s="149"/>
    </row>
    <row r="80" spans="2:2" s="146" customFormat="1">
      <c r="B80" s="149"/>
    </row>
    <row r="81" spans="2:2" s="146" customFormat="1">
      <c r="B81" s="149"/>
    </row>
    <row r="82" spans="2:2" s="146" customFormat="1">
      <c r="B82" s="149"/>
    </row>
    <row r="83" spans="2:2" s="146" customFormat="1">
      <c r="B83" s="149"/>
    </row>
    <row r="84" spans="2:2" s="146" customFormat="1">
      <c r="B84" s="149"/>
    </row>
    <row r="85" spans="2:2" s="146" customFormat="1">
      <c r="B85" s="149"/>
    </row>
    <row r="86" spans="2:2" s="146" customFormat="1">
      <c r="B86" s="149"/>
    </row>
    <row r="87" spans="2:2" s="146" customFormat="1">
      <c r="B87" s="149"/>
    </row>
    <row r="88" spans="2:2" s="146" customFormat="1">
      <c r="B88" s="149"/>
    </row>
    <row r="89" spans="2:2" s="146" customFormat="1">
      <c r="B89" s="149"/>
    </row>
    <row r="90" spans="2:2" s="146" customFormat="1">
      <c r="B90" s="149"/>
    </row>
    <row r="91" spans="2:2" s="146" customFormat="1">
      <c r="B91" s="149"/>
    </row>
    <row r="92" spans="2:2" s="146" customFormat="1">
      <c r="B92" s="149"/>
    </row>
    <row r="93" spans="2:2" s="146" customFormat="1">
      <c r="B93" s="149"/>
    </row>
    <row r="94" spans="2:2" s="146" customFormat="1">
      <c r="B94" s="149"/>
    </row>
    <row r="95" spans="2:2" s="146" customFormat="1">
      <c r="B95" s="149"/>
    </row>
    <row r="96" spans="2:2" s="146" customFormat="1">
      <c r="B96" s="149"/>
    </row>
    <row r="97" spans="2:2" s="146" customFormat="1">
      <c r="B97" s="149"/>
    </row>
    <row r="98" spans="2:2" s="146" customFormat="1">
      <c r="B98" s="149"/>
    </row>
    <row r="99" spans="2:2" s="146" customFormat="1">
      <c r="B99" s="149"/>
    </row>
    <row r="100" spans="2:2" s="146" customFormat="1">
      <c r="B100" s="149"/>
    </row>
    <row r="101" spans="2:2" s="146" customFormat="1">
      <c r="B101" s="149"/>
    </row>
    <row r="102" spans="2:2" s="146" customFormat="1">
      <c r="B102" s="149"/>
    </row>
    <row r="103" spans="2:2" s="146" customFormat="1">
      <c r="B103" s="149"/>
    </row>
    <row r="104" spans="2:2" s="146" customFormat="1">
      <c r="B104" s="149"/>
    </row>
    <row r="105" spans="2:2" s="146" customFormat="1">
      <c r="B105" s="149"/>
    </row>
    <row r="106" spans="2:2" s="146" customFormat="1">
      <c r="B106" s="149"/>
    </row>
    <row r="107" spans="2:2" s="146" customFormat="1">
      <c r="B107" s="149"/>
    </row>
    <row r="108" spans="2:2" s="146" customFormat="1">
      <c r="B108" s="149"/>
    </row>
    <row r="109" spans="2:2" s="146" customFormat="1">
      <c r="B109" s="149"/>
    </row>
    <row r="110" spans="2:2" s="146" customFormat="1">
      <c r="B110" s="149"/>
    </row>
    <row r="111" spans="2:2" s="146" customFormat="1">
      <c r="B111" s="149"/>
    </row>
    <row r="112" spans="2:2" s="146" customFormat="1">
      <c r="B112" s="149"/>
    </row>
    <row r="113" spans="2:2" s="146" customFormat="1">
      <c r="B113" s="149"/>
    </row>
    <row r="114" spans="2:2" s="146" customFormat="1">
      <c r="B114" s="149"/>
    </row>
    <row r="115" spans="2:2" s="146" customFormat="1">
      <c r="B115" s="149"/>
    </row>
    <row r="116" spans="2:2" s="146" customFormat="1">
      <c r="B116" s="149"/>
    </row>
    <row r="117" spans="2:2" s="146" customFormat="1">
      <c r="B117" s="149"/>
    </row>
    <row r="118" spans="2:2" s="146" customFormat="1">
      <c r="B118" s="149"/>
    </row>
    <row r="119" spans="2:2" s="146" customFormat="1">
      <c r="B119" s="149"/>
    </row>
    <row r="120" spans="2:2" s="146" customFormat="1">
      <c r="B120" s="149"/>
    </row>
    <row r="121" spans="2:2" s="146" customFormat="1">
      <c r="B121" s="149"/>
    </row>
    <row r="122" spans="2:2" s="146" customFormat="1">
      <c r="B122" s="149"/>
    </row>
    <row r="123" spans="2:2" s="146" customFormat="1">
      <c r="B123" s="149"/>
    </row>
    <row r="124" spans="2:2" s="146" customFormat="1">
      <c r="B124" s="149"/>
    </row>
    <row r="125" spans="2:2" s="146" customFormat="1">
      <c r="B125" s="149"/>
    </row>
    <row r="126" spans="2:2" s="146" customFormat="1">
      <c r="B126" s="149"/>
    </row>
    <row r="127" spans="2:2" s="146" customFormat="1">
      <c r="B127" s="149"/>
    </row>
    <row r="128" spans="2:2" s="146" customFormat="1">
      <c r="B128" s="149"/>
    </row>
    <row r="129" spans="2:2" s="146" customFormat="1">
      <c r="B129" s="149"/>
    </row>
    <row r="130" spans="2:2" s="146" customFormat="1">
      <c r="B130" s="149"/>
    </row>
    <row r="131" spans="2:2" s="146" customFormat="1">
      <c r="B131" s="149"/>
    </row>
    <row r="132" spans="2:2" s="146" customFormat="1">
      <c r="B132" s="149"/>
    </row>
    <row r="133" spans="2:2" s="146" customFormat="1">
      <c r="B133" s="149"/>
    </row>
    <row r="134" spans="2:2" s="146" customFormat="1">
      <c r="B134" s="149"/>
    </row>
    <row r="135" spans="2:2" s="146" customFormat="1">
      <c r="B135" s="149"/>
    </row>
    <row r="136" spans="2:2" s="146" customFormat="1">
      <c r="B136" s="149"/>
    </row>
    <row r="137" spans="2:2" s="146" customFormat="1">
      <c r="B137" s="149"/>
    </row>
    <row r="138" spans="2:2" s="146" customFormat="1">
      <c r="B138" s="149"/>
    </row>
    <row r="139" spans="2:2" s="146" customFormat="1">
      <c r="B139" s="149"/>
    </row>
    <row r="140" spans="2:2" s="146" customFormat="1">
      <c r="B140" s="149"/>
    </row>
    <row r="141" spans="2:2" s="146" customFormat="1">
      <c r="B141" s="149"/>
    </row>
    <row r="142" spans="2:2" s="146" customFormat="1">
      <c r="B142" s="149"/>
    </row>
    <row r="143" spans="2:2" s="146" customFormat="1">
      <c r="B143" s="149"/>
    </row>
    <row r="144" spans="2:2" s="146" customFormat="1">
      <c r="B144" s="149"/>
    </row>
    <row r="145" spans="2:2" s="146" customFormat="1">
      <c r="B145" s="149"/>
    </row>
    <row r="146" spans="2:2" s="146" customFormat="1">
      <c r="B146" s="149"/>
    </row>
    <row r="147" spans="2:2" s="146" customFormat="1">
      <c r="B147" s="149"/>
    </row>
    <row r="148" spans="2:2" s="146" customFormat="1">
      <c r="B148" s="149"/>
    </row>
    <row r="149" spans="2:2" s="146" customFormat="1">
      <c r="B149" s="149"/>
    </row>
    <row r="150" spans="2:2" s="146" customFormat="1">
      <c r="B150" s="149"/>
    </row>
    <row r="151" spans="2:2" s="146" customFormat="1">
      <c r="B151" s="149"/>
    </row>
    <row r="152" spans="2:2" s="146" customFormat="1">
      <c r="B152" s="149"/>
    </row>
    <row r="153" spans="2:2" s="146" customFormat="1">
      <c r="B153" s="149"/>
    </row>
    <row r="154" spans="2:2" s="146" customFormat="1">
      <c r="B154" s="149"/>
    </row>
    <row r="155" spans="2:2" s="146" customFormat="1">
      <c r="B155" s="149"/>
    </row>
    <row r="156" spans="2:2" s="146" customFormat="1">
      <c r="B156" s="149"/>
    </row>
    <row r="157" spans="2:2" s="146" customFormat="1">
      <c r="B157" s="149"/>
    </row>
    <row r="158" spans="2:2" s="146" customFormat="1">
      <c r="B158" s="149"/>
    </row>
    <row r="159" spans="2:2" s="146" customFormat="1">
      <c r="B159" s="149"/>
    </row>
    <row r="160" spans="2:2" s="146" customFormat="1">
      <c r="B160" s="149"/>
    </row>
    <row r="161" spans="2:2" s="146" customFormat="1">
      <c r="B161" s="149"/>
    </row>
    <row r="162" spans="2:2" s="146" customFormat="1">
      <c r="B162" s="149"/>
    </row>
    <row r="163" spans="2:2" s="146" customFormat="1">
      <c r="B163" s="149"/>
    </row>
    <row r="164" spans="2:2" s="146" customFormat="1">
      <c r="B164" s="149"/>
    </row>
    <row r="165" spans="2:2" s="146" customFormat="1">
      <c r="B165" s="149"/>
    </row>
    <row r="166" spans="2:2" s="146" customFormat="1">
      <c r="B166" s="149"/>
    </row>
    <row r="167" spans="2:2" s="146" customFormat="1">
      <c r="B167" s="149"/>
    </row>
    <row r="168" spans="2:2" s="146" customFormat="1">
      <c r="B168" s="149"/>
    </row>
    <row r="169" spans="2:2" s="146" customFormat="1">
      <c r="B169" s="149"/>
    </row>
    <row r="170" spans="2:2" s="146" customFormat="1">
      <c r="B170" s="149"/>
    </row>
    <row r="171" spans="2:2" s="146" customFormat="1">
      <c r="B171" s="149"/>
    </row>
    <row r="172" spans="2:2" s="146" customFormat="1">
      <c r="B172" s="149"/>
    </row>
    <row r="173" spans="2:2" s="146" customFormat="1">
      <c r="B173" s="149"/>
    </row>
    <row r="174" spans="2:2" s="146" customFormat="1">
      <c r="B174" s="149"/>
    </row>
    <row r="175" spans="2:2" s="146" customFormat="1">
      <c r="B175" s="149"/>
    </row>
    <row r="176" spans="2:2" s="146" customFormat="1">
      <c r="B176" s="149"/>
    </row>
    <row r="177" spans="2:2" s="146" customFormat="1">
      <c r="B177" s="149"/>
    </row>
    <row r="178" spans="2:2" s="146" customFormat="1">
      <c r="B178" s="149"/>
    </row>
    <row r="179" spans="2:2" s="146" customFormat="1">
      <c r="B179" s="149"/>
    </row>
    <row r="180" spans="2:2" s="146" customFormat="1">
      <c r="B180" s="149"/>
    </row>
    <row r="181" spans="2:2" s="146" customFormat="1">
      <c r="B181" s="149"/>
    </row>
    <row r="182" spans="2:2" s="146" customFormat="1">
      <c r="B182" s="149"/>
    </row>
    <row r="183" spans="2:2" s="146" customFormat="1">
      <c r="B183" s="149"/>
    </row>
    <row r="184" spans="2:2" s="146" customFormat="1">
      <c r="B184" s="149"/>
    </row>
    <row r="185" spans="2:2" s="146" customFormat="1">
      <c r="B185" s="149"/>
    </row>
    <row r="186" spans="2:2" s="146" customFormat="1">
      <c r="B186" s="149"/>
    </row>
    <row r="187" spans="2:2" s="146" customFormat="1">
      <c r="B187" s="149"/>
    </row>
    <row r="188" spans="2:2" s="146" customFormat="1">
      <c r="B188" s="149"/>
    </row>
    <row r="189" spans="2:2" s="146" customFormat="1">
      <c r="B189" s="149"/>
    </row>
    <row r="190" spans="2:2" s="146" customFormat="1">
      <c r="B190" s="149"/>
    </row>
    <row r="191" spans="2:2" s="146" customFormat="1">
      <c r="B191" s="149"/>
    </row>
    <row r="192" spans="2:2" s="146" customFormat="1">
      <c r="B192" s="149"/>
    </row>
    <row r="193" spans="2:2" s="146" customFormat="1">
      <c r="B193" s="149"/>
    </row>
    <row r="194" spans="2:2" s="146" customFormat="1">
      <c r="B194" s="149"/>
    </row>
    <row r="195" spans="2:2" s="146" customFormat="1">
      <c r="B195" s="149"/>
    </row>
    <row r="196" spans="2:2" s="146" customFormat="1">
      <c r="B196" s="149"/>
    </row>
    <row r="197" spans="2:2" s="146" customFormat="1">
      <c r="B197" s="149"/>
    </row>
    <row r="198" spans="2:2" s="146" customFormat="1">
      <c r="B198" s="149"/>
    </row>
    <row r="199" spans="2:2" s="146" customFormat="1">
      <c r="B199" s="149"/>
    </row>
    <row r="200" spans="2:2" s="146" customFormat="1">
      <c r="B200" s="149"/>
    </row>
    <row r="201" spans="2:2" s="146" customFormat="1">
      <c r="B201" s="149"/>
    </row>
    <row r="202" spans="2:2" s="146" customFormat="1">
      <c r="B202" s="149"/>
    </row>
    <row r="203" spans="2:2" s="146" customFormat="1">
      <c r="B203" s="149"/>
    </row>
    <row r="204" spans="2:2" s="146" customFormat="1">
      <c r="B204" s="149"/>
    </row>
    <row r="205" spans="2:2" s="146" customFormat="1">
      <c r="B205" s="149"/>
    </row>
    <row r="206" spans="2:2" s="146" customFormat="1">
      <c r="B206" s="149"/>
    </row>
    <row r="207" spans="2:2" s="146" customFormat="1">
      <c r="B207" s="149"/>
    </row>
    <row r="208" spans="2:2" s="146" customFormat="1">
      <c r="B208" s="149"/>
    </row>
    <row r="209" spans="2:2" s="146" customFormat="1">
      <c r="B209" s="149"/>
    </row>
    <row r="210" spans="2:2" s="146" customFormat="1">
      <c r="B210" s="149"/>
    </row>
    <row r="211" spans="2:2" s="146" customFormat="1">
      <c r="B211" s="149"/>
    </row>
    <row r="212" spans="2:2" s="146" customFormat="1">
      <c r="B212" s="149"/>
    </row>
    <row r="213" spans="2:2" s="146" customFormat="1">
      <c r="B213" s="149"/>
    </row>
    <row r="214" spans="2:2" s="146" customFormat="1">
      <c r="B214" s="149"/>
    </row>
    <row r="215" spans="2:2" s="146" customFormat="1">
      <c r="B215" s="149"/>
    </row>
    <row r="216" spans="2:2" s="146" customFormat="1">
      <c r="B216" s="149"/>
    </row>
    <row r="217" spans="2:2" s="146" customFormat="1">
      <c r="B217" s="149"/>
    </row>
    <row r="218" spans="2:2" s="146" customFormat="1">
      <c r="B218" s="149"/>
    </row>
    <row r="219" spans="2:2" s="146" customFormat="1">
      <c r="B219" s="149"/>
    </row>
    <row r="220" spans="2:2" s="146" customFormat="1">
      <c r="B220" s="149"/>
    </row>
    <row r="221" spans="2:2" s="146" customFormat="1">
      <c r="B221" s="149"/>
    </row>
    <row r="222" spans="2:2" s="146" customFormat="1">
      <c r="B222" s="149"/>
    </row>
    <row r="223" spans="2:2" s="146" customFormat="1">
      <c r="B223" s="149"/>
    </row>
    <row r="224" spans="2:2" s="146" customFormat="1">
      <c r="B224" s="149"/>
    </row>
    <row r="225" spans="2:2" s="146" customFormat="1">
      <c r="B225" s="149"/>
    </row>
    <row r="226" spans="2:2" s="146" customFormat="1">
      <c r="B226" s="149"/>
    </row>
    <row r="227" spans="2:2" s="146" customFormat="1">
      <c r="B227" s="149"/>
    </row>
    <row r="228" spans="2:2" s="146" customFormat="1">
      <c r="B228" s="149"/>
    </row>
    <row r="229" spans="2:2" s="146" customFormat="1">
      <c r="B229" s="149"/>
    </row>
    <row r="230" spans="2:2" s="146" customFormat="1">
      <c r="B230" s="149"/>
    </row>
    <row r="231" spans="2:2" s="146" customFormat="1">
      <c r="B231" s="149"/>
    </row>
    <row r="232" spans="2:2" s="146" customFormat="1">
      <c r="B232" s="149"/>
    </row>
    <row r="233" spans="2:2" s="146" customFormat="1">
      <c r="B233" s="149"/>
    </row>
    <row r="234" spans="2:2" s="146" customFormat="1">
      <c r="B234" s="149"/>
    </row>
    <row r="235" spans="2:2" s="146" customFormat="1">
      <c r="B235" s="149"/>
    </row>
    <row r="236" spans="2:2" s="146" customFormat="1">
      <c r="B236" s="149"/>
    </row>
    <row r="237" spans="2:2" s="146" customFormat="1">
      <c r="B237" s="149"/>
    </row>
    <row r="238" spans="2:2" s="146" customFormat="1">
      <c r="B238" s="149"/>
    </row>
    <row r="239" spans="2:2" s="146" customFormat="1">
      <c r="B239" s="149"/>
    </row>
    <row r="240" spans="2:2" s="146" customFormat="1">
      <c r="B240" s="149"/>
    </row>
    <row r="241" spans="2:2" s="146" customFormat="1">
      <c r="B241" s="149"/>
    </row>
    <row r="242" spans="2:2" s="146" customFormat="1">
      <c r="B242" s="149"/>
    </row>
    <row r="243" spans="2:2" s="146" customFormat="1">
      <c r="B243" s="149"/>
    </row>
    <row r="244" spans="2:2" s="146" customFormat="1">
      <c r="B244" s="149"/>
    </row>
    <row r="245" spans="2:2" s="146" customFormat="1">
      <c r="B245" s="149"/>
    </row>
    <row r="246" spans="2:2" s="146" customFormat="1">
      <c r="B246" s="149"/>
    </row>
    <row r="247" spans="2:2" s="146" customFormat="1">
      <c r="B247" s="149"/>
    </row>
    <row r="248" spans="2:2" s="146" customFormat="1">
      <c r="B248" s="149"/>
    </row>
    <row r="249" spans="2:2" s="146" customFormat="1">
      <c r="B249" s="149"/>
    </row>
    <row r="250" spans="2:2" s="146" customFormat="1">
      <c r="B250" s="149"/>
    </row>
    <row r="251" spans="2:2" s="146" customFormat="1">
      <c r="B251" s="149"/>
    </row>
    <row r="252" spans="2:2" s="146" customFormat="1">
      <c r="B252" s="149"/>
    </row>
    <row r="253" spans="2:2" s="146" customFormat="1">
      <c r="B253" s="149"/>
    </row>
    <row r="254" spans="2:2" s="146" customFormat="1">
      <c r="B254" s="149"/>
    </row>
    <row r="255" spans="2:2" s="146" customFormat="1">
      <c r="B255" s="149"/>
    </row>
    <row r="256" spans="2:2" s="146" customFormat="1">
      <c r="B256" s="149"/>
    </row>
    <row r="257" spans="2:2" s="146" customFormat="1">
      <c r="B257" s="149"/>
    </row>
    <row r="258" spans="2:2" s="146" customFormat="1">
      <c r="B258" s="149"/>
    </row>
    <row r="259" spans="2:2" s="146" customFormat="1">
      <c r="B259" s="149"/>
    </row>
    <row r="260" spans="2:2" s="146" customFormat="1">
      <c r="B260" s="149"/>
    </row>
    <row r="261" spans="2:2" s="146" customFormat="1">
      <c r="B261" s="149"/>
    </row>
    <row r="262" spans="2:2" s="146" customFormat="1">
      <c r="B262" s="149"/>
    </row>
    <row r="263" spans="2:2" s="146" customFormat="1">
      <c r="B263" s="149"/>
    </row>
    <row r="264" spans="2:2" s="146" customFormat="1">
      <c r="B264" s="149"/>
    </row>
    <row r="265" spans="2:2" s="146" customFormat="1">
      <c r="B265" s="149"/>
    </row>
    <row r="266" spans="2:2" s="146" customFormat="1">
      <c r="B266" s="149"/>
    </row>
    <row r="267" spans="2:2" s="146" customFormat="1">
      <c r="B267" s="149"/>
    </row>
    <row r="268" spans="2:2" s="146" customFormat="1">
      <c r="B268" s="149"/>
    </row>
    <row r="269" spans="2:2" s="146" customFormat="1">
      <c r="B269" s="149"/>
    </row>
    <row r="270" spans="2:2" s="146" customFormat="1">
      <c r="B270" s="149"/>
    </row>
    <row r="271" spans="2:2" s="146" customFormat="1">
      <c r="B271" s="149"/>
    </row>
    <row r="272" spans="2:2" s="146" customFormat="1">
      <c r="B272" s="149"/>
    </row>
    <row r="273" spans="2:2" s="146" customFormat="1">
      <c r="B273" s="149"/>
    </row>
    <row r="274" spans="2:2" s="146" customFormat="1">
      <c r="B274" s="149"/>
    </row>
    <row r="275" spans="2:2" s="146" customFormat="1">
      <c r="B275" s="149"/>
    </row>
    <row r="276" spans="2:2" s="146" customFormat="1">
      <c r="B276" s="149"/>
    </row>
    <row r="277" spans="2:2" s="146" customFormat="1">
      <c r="B277" s="149"/>
    </row>
    <row r="278" spans="2:2" s="146" customFormat="1">
      <c r="B278" s="149"/>
    </row>
    <row r="279" spans="2:2" s="146" customFormat="1">
      <c r="B279" s="149"/>
    </row>
    <row r="280" spans="2:2" s="146" customFormat="1">
      <c r="B280" s="149"/>
    </row>
    <row r="281" spans="2:2" s="146" customFormat="1">
      <c r="B281" s="149"/>
    </row>
    <row r="282" spans="2:2" s="146" customFormat="1">
      <c r="B282" s="149"/>
    </row>
    <row r="283" spans="2:2" s="146" customFormat="1">
      <c r="B283" s="149"/>
    </row>
    <row r="284" spans="2:2" s="146" customFormat="1">
      <c r="B284" s="149"/>
    </row>
    <row r="285" spans="2:2" s="146" customFormat="1">
      <c r="B285" s="149"/>
    </row>
    <row r="286" spans="2:2" s="146" customFormat="1">
      <c r="B286" s="149"/>
    </row>
    <row r="287" spans="2:2" s="146" customFormat="1">
      <c r="B287" s="149"/>
    </row>
    <row r="288" spans="2:2" s="146" customFormat="1">
      <c r="B288" s="149"/>
    </row>
    <row r="289" spans="2:2" s="146" customFormat="1">
      <c r="B289" s="149"/>
    </row>
    <row r="290" spans="2:2" s="146" customFormat="1">
      <c r="B290" s="149"/>
    </row>
    <row r="291" spans="2:2" s="146" customFormat="1">
      <c r="B291" s="149"/>
    </row>
    <row r="292" spans="2:2" s="146" customFormat="1">
      <c r="B292" s="149"/>
    </row>
    <row r="293" spans="2:2" s="146" customFormat="1">
      <c r="B293" s="149"/>
    </row>
    <row r="294" spans="2:2" s="146" customFormat="1">
      <c r="B294" s="149"/>
    </row>
    <row r="295" spans="2:2" s="146" customFormat="1">
      <c r="B295" s="149"/>
    </row>
    <row r="296" spans="2:2" s="146" customFormat="1">
      <c r="B296" s="149"/>
    </row>
    <row r="297" spans="2:2" s="146" customFormat="1">
      <c r="B297" s="149"/>
    </row>
    <row r="298" spans="2:2" s="146" customFormat="1">
      <c r="B298" s="149"/>
    </row>
    <row r="299" spans="2:2" s="146" customFormat="1">
      <c r="B299" s="149"/>
    </row>
    <row r="300" spans="2:2" s="146" customFormat="1">
      <c r="B300" s="149"/>
    </row>
    <row r="301" spans="2:2" s="146" customFormat="1">
      <c r="B301" s="149"/>
    </row>
    <row r="302" spans="2:2" s="146" customFormat="1">
      <c r="B302" s="149"/>
    </row>
    <row r="303" spans="2:2" s="146" customFormat="1">
      <c r="B303" s="149"/>
    </row>
    <row r="304" spans="2:2" s="146" customFormat="1">
      <c r="B304" s="149"/>
    </row>
    <row r="305" spans="2:2" s="146" customFormat="1">
      <c r="B305" s="149"/>
    </row>
    <row r="306" spans="2:2" s="146" customFormat="1">
      <c r="B306" s="149"/>
    </row>
    <row r="307" spans="2:2" s="146" customFormat="1">
      <c r="B307" s="149"/>
    </row>
    <row r="308" spans="2:2" s="146" customFormat="1">
      <c r="B308" s="149"/>
    </row>
    <row r="309" spans="2:2" s="146" customFormat="1">
      <c r="B309" s="149"/>
    </row>
    <row r="310" spans="2:2" s="146" customFormat="1">
      <c r="B310" s="149"/>
    </row>
    <row r="311" spans="2:2" s="146" customFormat="1">
      <c r="B311" s="149"/>
    </row>
    <row r="312" spans="2:2" s="146" customFormat="1">
      <c r="B312" s="149"/>
    </row>
    <row r="313" spans="2:2" s="146" customFormat="1">
      <c r="B313" s="149"/>
    </row>
    <row r="314" spans="2:2" s="146" customFormat="1">
      <c r="B314" s="149"/>
    </row>
    <row r="315" spans="2:2" s="146" customFormat="1">
      <c r="B315" s="149"/>
    </row>
    <row r="316" spans="2:2" s="146" customFormat="1">
      <c r="B316" s="149"/>
    </row>
    <row r="317" spans="2:2" s="146" customFormat="1">
      <c r="B317" s="149"/>
    </row>
    <row r="318" spans="2:2" s="146" customFormat="1">
      <c r="B318" s="149"/>
    </row>
    <row r="319" spans="2:2" s="146" customFormat="1">
      <c r="B319" s="149"/>
    </row>
    <row r="320" spans="2:2" s="146" customFormat="1">
      <c r="B320" s="149"/>
    </row>
    <row r="321" spans="2:2" s="146" customFormat="1">
      <c r="B321" s="149"/>
    </row>
    <row r="322" spans="2:2" s="146" customFormat="1">
      <c r="B322" s="149"/>
    </row>
    <row r="323" spans="2:2" s="146" customFormat="1">
      <c r="B323" s="149"/>
    </row>
    <row r="324" spans="2:2" s="146" customFormat="1">
      <c r="B324" s="149"/>
    </row>
    <row r="325" spans="2:2" s="146" customFormat="1">
      <c r="B325" s="149"/>
    </row>
    <row r="326" spans="2:2" s="146" customFormat="1">
      <c r="B326" s="149"/>
    </row>
    <row r="327" spans="2:2" s="146" customFormat="1">
      <c r="B327" s="149"/>
    </row>
    <row r="328" spans="2:2" s="146" customFormat="1">
      <c r="B328" s="149"/>
    </row>
    <row r="329" spans="2:2" s="146" customFormat="1">
      <c r="B329" s="149"/>
    </row>
    <row r="330" spans="2:2" s="146" customFormat="1">
      <c r="B330" s="149"/>
    </row>
    <row r="331" spans="2:2" s="146" customFormat="1">
      <c r="B331" s="149"/>
    </row>
    <row r="332" spans="2:2" s="146" customFormat="1">
      <c r="B332" s="149"/>
    </row>
    <row r="333" spans="2:2" s="146" customFormat="1">
      <c r="B333" s="149"/>
    </row>
    <row r="334" spans="2:2" s="146" customFormat="1">
      <c r="B334" s="149"/>
    </row>
    <row r="335" spans="2:2" s="146" customFormat="1">
      <c r="B335" s="149"/>
    </row>
    <row r="336" spans="2:2" s="146" customFormat="1">
      <c r="B336" s="149"/>
    </row>
    <row r="337" spans="2:2" s="146" customFormat="1">
      <c r="B337" s="149"/>
    </row>
    <row r="338" spans="2:2" s="146" customFormat="1">
      <c r="B338" s="149"/>
    </row>
    <row r="339" spans="2:2" s="146" customFormat="1">
      <c r="B339" s="149"/>
    </row>
    <row r="340" spans="2:2" s="146" customFormat="1">
      <c r="B340" s="149"/>
    </row>
    <row r="341" spans="2:2" s="146" customFormat="1">
      <c r="B341" s="149"/>
    </row>
    <row r="342" spans="2:2" s="146" customFormat="1">
      <c r="B342" s="149"/>
    </row>
    <row r="343" spans="2:2" s="146" customFormat="1">
      <c r="B343" s="149"/>
    </row>
    <row r="344" spans="2:2" s="146" customFormat="1">
      <c r="B344" s="149"/>
    </row>
    <row r="345" spans="2:2" s="146" customFormat="1">
      <c r="B345" s="149"/>
    </row>
    <row r="346" spans="2:2" s="146" customFormat="1">
      <c r="B346" s="149"/>
    </row>
    <row r="347" spans="2:2" s="146" customFormat="1">
      <c r="B347" s="149"/>
    </row>
    <row r="348" spans="2:2" s="146" customFormat="1">
      <c r="B348" s="149"/>
    </row>
    <row r="349" spans="2:2" s="146" customFormat="1">
      <c r="B349" s="149"/>
    </row>
    <row r="350" spans="2:2" s="146" customFormat="1">
      <c r="B350" s="149"/>
    </row>
    <row r="351" spans="2:2" s="146" customFormat="1">
      <c r="B351" s="149"/>
    </row>
    <row r="352" spans="2:2" s="146" customFormat="1">
      <c r="B352" s="149"/>
    </row>
    <row r="353" spans="2:2" s="146" customFormat="1">
      <c r="B353" s="149"/>
    </row>
    <row r="354" spans="2:2" s="146" customFormat="1">
      <c r="B354" s="149"/>
    </row>
    <row r="355" spans="2:2" s="146" customFormat="1">
      <c r="B355" s="149"/>
    </row>
    <row r="356" spans="2:2" s="146" customFormat="1">
      <c r="B356" s="149"/>
    </row>
    <row r="357" spans="2:2" s="146" customFormat="1">
      <c r="B357" s="149"/>
    </row>
    <row r="358" spans="2:2" s="146" customFormat="1">
      <c r="B358" s="149"/>
    </row>
    <row r="359" spans="2:2" s="146" customFormat="1">
      <c r="B359" s="149"/>
    </row>
    <row r="360" spans="2:2" s="146" customFormat="1">
      <c r="B360" s="149"/>
    </row>
    <row r="361" spans="2:2" s="146" customFormat="1">
      <c r="B361" s="149"/>
    </row>
    <row r="362" spans="2:2" s="146" customFormat="1">
      <c r="B362" s="149"/>
    </row>
    <row r="363" spans="2:2" s="146" customFormat="1">
      <c r="B363" s="149"/>
    </row>
    <row r="364" spans="2:2" s="146" customFormat="1">
      <c r="B364" s="149"/>
    </row>
    <row r="365" spans="2:2" s="146" customFormat="1">
      <c r="B365" s="149"/>
    </row>
    <row r="366" spans="2:2" s="146" customFormat="1">
      <c r="B366" s="149"/>
    </row>
    <row r="367" spans="2:2" s="146" customFormat="1">
      <c r="B367" s="149"/>
    </row>
    <row r="368" spans="2:2" s="146" customFormat="1">
      <c r="B368" s="149"/>
    </row>
    <row r="369" spans="2:2" s="146" customFormat="1">
      <c r="B369" s="149"/>
    </row>
    <row r="370" spans="2:2" s="146" customFormat="1">
      <c r="B370" s="149"/>
    </row>
    <row r="371" spans="2:2" s="146" customFormat="1">
      <c r="B371" s="149"/>
    </row>
    <row r="372" spans="2:2" s="146" customFormat="1">
      <c r="B372" s="149"/>
    </row>
    <row r="373" spans="2:2" s="146" customFormat="1">
      <c r="B373" s="149"/>
    </row>
    <row r="374" spans="2:2" s="146" customFormat="1">
      <c r="B374" s="149"/>
    </row>
    <row r="375" spans="2:2" s="146" customFormat="1">
      <c r="B375" s="149"/>
    </row>
    <row r="376" spans="2:2" s="146" customFormat="1">
      <c r="B376" s="149"/>
    </row>
    <row r="377" spans="2:2" s="146" customFormat="1">
      <c r="B377" s="149"/>
    </row>
    <row r="378" spans="2:2" s="146" customFormat="1">
      <c r="B378" s="149"/>
    </row>
    <row r="379" spans="2:2" s="146" customFormat="1">
      <c r="B379" s="149"/>
    </row>
    <row r="380" spans="2:2" s="146" customFormat="1">
      <c r="B380" s="149"/>
    </row>
    <row r="381" spans="2:2" s="146" customFormat="1">
      <c r="B381" s="149"/>
    </row>
    <row r="382" spans="2:2" s="146" customFormat="1">
      <c r="B382" s="149"/>
    </row>
    <row r="383" spans="2:2" s="146" customFormat="1">
      <c r="B383" s="149"/>
    </row>
    <row r="384" spans="2:2" s="146" customFormat="1">
      <c r="B384" s="149"/>
    </row>
    <row r="385" spans="2:2" s="146" customFormat="1">
      <c r="B385" s="149"/>
    </row>
    <row r="386" spans="2:2" s="146" customFormat="1">
      <c r="B386" s="149"/>
    </row>
    <row r="387" spans="2:2" s="146" customFormat="1">
      <c r="B387" s="149"/>
    </row>
    <row r="388" spans="2:2" s="146" customFormat="1">
      <c r="B388" s="149"/>
    </row>
    <row r="389" spans="2:2" s="146" customFormat="1">
      <c r="B389" s="149"/>
    </row>
    <row r="390" spans="2:2" s="146" customFormat="1">
      <c r="B390" s="149"/>
    </row>
    <row r="391" spans="2:2" s="146" customFormat="1">
      <c r="B391" s="149"/>
    </row>
    <row r="392" spans="2:2" s="146" customFormat="1">
      <c r="B392" s="149"/>
    </row>
    <row r="393" spans="2:2" s="146" customFormat="1">
      <c r="B393" s="149"/>
    </row>
    <row r="394" spans="2:2" s="146" customFormat="1">
      <c r="B394" s="149"/>
    </row>
    <row r="395" spans="2:2" s="146" customFormat="1">
      <c r="B395" s="149"/>
    </row>
    <row r="396" spans="2:2" s="146" customFormat="1">
      <c r="B396" s="149"/>
    </row>
    <row r="397" spans="2:2" s="146" customFormat="1">
      <c r="B397" s="149"/>
    </row>
    <row r="398" spans="2:2" s="146" customFormat="1">
      <c r="B398" s="149"/>
    </row>
    <row r="399" spans="2:2" s="146" customFormat="1">
      <c r="B399" s="149"/>
    </row>
    <row r="400" spans="2:2" s="146" customFormat="1">
      <c r="B400" s="149"/>
    </row>
    <row r="401" spans="2:2" s="146" customFormat="1">
      <c r="B401" s="149"/>
    </row>
    <row r="402" spans="2:2" s="146" customFormat="1">
      <c r="B402" s="149"/>
    </row>
    <row r="403" spans="2:2" s="146" customFormat="1">
      <c r="B403" s="149"/>
    </row>
    <row r="404" spans="2:2" s="146" customFormat="1">
      <c r="B404" s="149"/>
    </row>
    <row r="405" spans="2:2" s="146" customFormat="1">
      <c r="B405" s="149"/>
    </row>
    <row r="406" spans="2:2" s="146" customFormat="1">
      <c r="B406" s="149"/>
    </row>
    <row r="407" spans="2:2" s="146" customFormat="1">
      <c r="B407" s="149"/>
    </row>
    <row r="408" spans="2:2" s="146" customFormat="1">
      <c r="B408" s="149"/>
    </row>
    <row r="409" spans="2:2" s="146" customFormat="1">
      <c r="B409" s="149"/>
    </row>
    <row r="410" spans="2:2" s="146" customFormat="1">
      <c r="B410" s="149"/>
    </row>
    <row r="411" spans="2:2" s="146" customFormat="1">
      <c r="B411" s="149"/>
    </row>
    <row r="412" spans="2:2" s="146" customFormat="1">
      <c r="B412" s="149"/>
    </row>
    <row r="413" spans="2:2" s="146" customFormat="1">
      <c r="B413" s="149"/>
    </row>
    <row r="414" spans="2:2" s="146" customFormat="1">
      <c r="B414" s="149"/>
    </row>
    <row r="415" spans="2:2" s="146" customFormat="1">
      <c r="B415" s="149"/>
    </row>
    <row r="416" spans="2:2" s="146" customFormat="1">
      <c r="B416" s="149"/>
    </row>
    <row r="417" spans="2:2" s="146" customFormat="1">
      <c r="B417" s="149"/>
    </row>
    <row r="418" spans="2:2" s="146" customFormat="1">
      <c r="B418" s="149"/>
    </row>
    <row r="419" spans="2:2" s="146" customFormat="1">
      <c r="B419" s="149"/>
    </row>
    <row r="420" spans="2:2" s="146" customFormat="1">
      <c r="B420" s="149"/>
    </row>
    <row r="421" spans="2:2" s="146" customFormat="1">
      <c r="B421" s="149"/>
    </row>
    <row r="422" spans="2:2" s="146" customFormat="1">
      <c r="B422" s="149"/>
    </row>
    <row r="423" spans="2:2" s="146" customFormat="1">
      <c r="B423" s="149"/>
    </row>
    <row r="424" spans="2:2" s="146" customFormat="1">
      <c r="B424" s="149"/>
    </row>
    <row r="425" spans="2:2" s="146" customFormat="1">
      <c r="B425" s="149"/>
    </row>
    <row r="426" spans="2:2" s="146" customFormat="1">
      <c r="B426" s="149"/>
    </row>
    <row r="427" spans="2:2" s="146" customFormat="1">
      <c r="B427" s="149"/>
    </row>
    <row r="428" spans="2:2" s="146" customFormat="1">
      <c r="B428" s="149"/>
    </row>
    <row r="429" spans="2:2" s="146" customFormat="1">
      <c r="B429" s="149"/>
    </row>
    <row r="430" spans="2:2" s="146" customFormat="1">
      <c r="B430" s="149"/>
    </row>
    <row r="431" spans="2:2" s="146" customFormat="1">
      <c r="B431" s="149"/>
    </row>
    <row r="432" spans="2:2" s="146" customFormat="1">
      <c r="B432" s="149"/>
    </row>
    <row r="433" spans="2:2" s="146" customFormat="1">
      <c r="B433" s="149"/>
    </row>
    <row r="434" spans="2:2" s="146" customFormat="1">
      <c r="B434" s="149"/>
    </row>
    <row r="435" spans="2:2" s="146" customFormat="1">
      <c r="B435" s="149"/>
    </row>
    <row r="436" spans="2:2" s="146" customFormat="1">
      <c r="B436" s="149"/>
    </row>
    <row r="437" spans="2:2" s="146" customFormat="1">
      <c r="B437" s="149"/>
    </row>
    <row r="438" spans="2:2" s="146" customFormat="1">
      <c r="B438" s="149"/>
    </row>
    <row r="439" spans="2:2" s="146" customFormat="1">
      <c r="B439" s="149"/>
    </row>
    <row r="440" spans="2:2" s="146" customFormat="1">
      <c r="B440" s="149"/>
    </row>
    <row r="441" spans="2:2" s="146" customFormat="1">
      <c r="B441" s="149"/>
    </row>
    <row r="442" spans="2:2" s="146" customFormat="1">
      <c r="B442" s="149"/>
    </row>
    <row r="443" spans="2:2" s="146" customFormat="1">
      <c r="B443" s="149"/>
    </row>
    <row r="444" spans="2:2" s="146" customFormat="1">
      <c r="B444" s="149"/>
    </row>
    <row r="445" spans="2:2" s="146" customFormat="1">
      <c r="B445" s="149"/>
    </row>
    <row r="446" spans="2:2" s="146" customFormat="1">
      <c r="B446" s="149"/>
    </row>
    <row r="447" spans="2:2" s="146" customFormat="1">
      <c r="B447" s="149"/>
    </row>
    <row r="448" spans="2:2" s="146" customFormat="1">
      <c r="B448" s="149"/>
    </row>
    <row r="449" spans="2:2" s="146" customFormat="1">
      <c r="B449" s="149"/>
    </row>
    <row r="450" spans="2:2" s="146" customFormat="1">
      <c r="B450" s="149"/>
    </row>
    <row r="451" spans="2:2" s="146" customFormat="1">
      <c r="B451" s="149"/>
    </row>
    <row r="452" spans="2:2" s="146" customFormat="1">
      <c r="B452" s="149"/>
    </row>
    <row r="453" spans="2:2" s="146" customFormat="1">
      <c r="B453" s="149"/>
    </row>
    <row r="454" spans="2:2" s="146" customFormat="1">
      <c r="B454" s="149"/>
    </row>
    <row r="455" spans="2:2" s="146" customFormat="1">
      <c r="B455" s="149"/>
    </row>
    <row r="456" spans="2:2" s="146" customFormat="1">
      <c r="B456" s="149"/>
    </row>
    <row r="457" spans="2:2" s="146" customFormat="1">
      <c r="B457" s="149"/>
    </row>
    <row r="458" spans="2:2" s="146" customFormat="1">
      <c r="B458" s="149"/>
    </row>
    <row r="459" spans="2:2" s="146" customFormat="1">
      <c r="B459" s="149"/>
    </row>
    <row r="460" spans="2:2" s="146" customFormat="1">
      <c r="B460" s="149"/>
    </row>
    <row r="461" spans="2:2" s="146" customFormat="1">
      <c r="B461" s="149"/>
    </row>
    <row r="462" spans="2:2" s="146" customFormat="1">
      <c r="B462" s="149"/>
    </row>
    <row r="463" spans="2:2" s="146" customFormat="1">
      <c r="B463" s="149"/>
    </row>
    <row r="464" spans="2:2" s="146" customFormat="1">
      <c r="B464" s="149"/>
    </row>
    <row r="465" spans="2:2" s="146" customFormat="1">
      <c r="B465" s="149"/>
    </row>
    <row r="466" spans="2:2" s="146" customFormat="1">
      <c r="B466" s="149"/>
    </row>
    <row r="467" spans="2:2" s="146" customFormat="1">
      <c r="B467" s="149"/>
    </row>
    <row r="468" spans="2:2" s="146" customFormat="1">
      <c r="B468" s="149"/>
    </row>
    <row r="469" spans="2:2" s="146" customFormat="1">
      <c r="B469" s="149"/>
    </row>
    <row r="470" spans="2:2" s="146" customFormat="1">
      <c r="B470" s="149"/>
    </row>
    <row r="471" spans="2:2" s="146" customFormat="1">
      <c r="B471" s="149"/>
    </row>
    <row r="472" spans="2:2" s="146" customFormat="1">
      <c r="B472" s="149"/>
    </row>
    <row r="473" spans="2:2" s="146" customFormat="1">
      <c r="B473" s="149"/>
    </row>
    <row r="474" spans="2:2" s="146" customFormat="1">
      <c r="B474" s="149"/>
    </row>
    <row r="475" spans="2:2" s="146" customFormat="1">
      <c r="B475" s="149"/>
    </row>
    <row r="476" spans="2:2" s="146" customFormat="1">
      <c r="B476" s="149"/>
    </row>
    <row r="477" spans="2:2" s="146" customFormat="1">
      <c r="B477" s="149"/>
    </row>
    <row r="478" spans="2:2" s="146" customFormat="1">
      <c r="B478" s="149"/>
    </row>
    <row r="479" spans="2:2" s="146" customFormat="1">
      <c r="B479" s="149"/>
    </row>
    <row r="480" spans="2:2" s="146" customFormat="1">
      <c r="B480" s="149"/>
    </row>
    <row r="481" spans="2:2" s="146" customFormat="1">
      <c r="B481" s="149"/>
    </row>
    <row r="482" spans="2:2" s="146" customFormat="1">
      <c r="B482" s="149"/>
    </row>
    <row r="483" spans="2:2" s="146" customFormat="1">
      <c r="B483" s="149"/>
    </row>
    <row r="484" spans="2:2" s="146" customFormat="1">
      <c r="B484" s="149"/>
    </row>
    <row r="485" spans="2:2" s="146" customFormat="1">
      <c r="B485" s="149"/>
    </row>
    <row r="486" spans="2:2" s="146" customFormat="1">
      <c r="B486" s="149"/>
    </row>
    <row r="487" spans="2:2" s="146" customFormat="1">
      <c r="B487" s="149"/>
    </row>
    <row r="488" spans="2:2" s="146" customFormat="1">
      <c r="B488" s="149"/>
    </row>
    <row r="489" spans="2:2" s="146" customFormat="1">
      <c r="B489" s="149"/>
    </row>
    <row r="490" spans="2:2" s="146" customFormat="1">
      <c r="B490" s="149"/>
    </row>
    <row r="491" spans="2:2" s="146" customFormat="1">
      <c r="B491" s="149"/>
    </row>
    <row r="492" spans="2:2" s="146" customFormat="1">
      <c r="B492" s="149"/>
    </row>
    <row r="493" spans="2:2" s="146" customFormat="1">
      <c r="B493" s="149"/>
    </row>
    <row r="494" spans="2:2" s="146" customFormat="1">
      <c r="B494" s="149"/>
    </row>
    <row r="495" spans="2:2" s="146" customFormat="1">
      <c r="B495" s="149"/>
    </row>
    <row r="496" spans="2:2" s="146" customFormat="1">
      <c r="B496" s="149"/>
    </row>
    <row r="497" spans="2:2" s="146" customFormat="1">
      <c r="B497" s="149"/>
    </row>
    <row r="498" spans="2:2" s="146" customFormat="1">
      <c r="B498" s="149"/>
    </row>
    <row r="499" spans="2:2" s="146" customFormat="1">
      <c r="B499" s="149"/>
    </row>
    <row r="500" spans="2:2" s="146" customFormat="1">
      <c r="B500" s="149"/>
    </row>
    <row r="501" spans="2:2" s="146" customFormat="1">
      <c r="B501" s="149"/>
    </row>
    <row r="502" spans="2:2" s="146" customFormat="1">
      <c r="B502" s="149"/>
    </row>
    <row r="503" spans="2:2" s="146" customFormat="1">
      <c r="B503" s="149"/>
    </row>
    <row r="504" spans="2:2" s="146" customFormat="1">
      <c r="B504" s="149"/>
    </row>
    <row r="505" spans="2:2" s="146" customFormat="1">
      <c r="B505" s="149"/>
    </row>
    <row r="506" spans="2:2" s="146" customFormat="1">
      <c r="B506" s="149"/>
    </row>
    <row r="507" spans="2:2" s="146" customFormat="1">
      <c r="B507" s="149"/>
    </row>
    <row r="508" spans="2:2" s="146" customFormat="1">
      <c r="B508" s="149"/>
    </row>
    <row r="509" spans="2:2" s="146" customFormat="1">
      <c r="B509" s="149"/>
    </row>
    <row r="510" spans="2:2" s="146" customFormat="1">
      <c r="B510" s="149"/>
    </row>
    <row r="511" spans="2:2" s="146" customFormat="1">
      <c r="B511" s="149"/>
    </row>
    <row r="512" spans="2:2" s="146" customFormat="1">
      <c r="B512" s="149"/>
    </row>
    <row r="513" spans="2:2" s="146" customFormat="1">
      <c r="B513" s="149"/>
    </row>
    <row r="514" spans="2:2" s="146" customFormat="1">
      <c r="B514" s="149"/>
    </row>
    <row r="515" spans="2:2" s="146" customFormat="1">
      <c r="B515" s="149"/>
    </row>
    <row r="516" spans="2:2" s="146" customFormat="1">
      <c r="B516" s="149"/>
    </row>
    <row r="517" spans="2:2" s="146" customFormat="1">
      <c r="B517" s="149"/>
    </row>
    <row r="518" spans="2:2" s="146" customFormat="1">
      <c r="B518" s="149"/>
    </row>
    <row r="519" spans="2:2" s="146" customFormat="1">
      <c r="B519" s="149"/>
    </row>
    <row r="520" spans="2:2" s="146" customFormat="1">
      <c r="B520" s="149"/>
    </row>
    <row r="521" spans="2:2" s="146" customFormat="1">
      <c r="B521" s="149"/>
    </row>
    <row r="522" spans="2:2" s="146" customFormat="1">
      <c r="B522" s="149"/>
    </row>
    <row r="523" spans="2:2" s="146" customFormat="1">
      <c r="B523" s="149"/>
    </row>
    <row r="524" spans="2:2" s="146" customFormat="1">
      <c r="B524" s="149"/>
    </row>
    <row r="525" spans="2:2" s="146" customFormat="1">
      <c r="B525" s="149"/>
    </row>
    <row r="526" spans="2:2" s="146" customFormat="1">
      <c r="B526" s="149"/>
    </row>
    <row r="527" spans="2:2" s="146" customFormat="1">
      <c r="B527" s="149"/>
    </row>
    <row r="528" spans="2:2" s="146" customFormat="1">
      <c r="B528" s="149"/>
    </row>
    <row r="529" spans="2:2" s="146" customFormat="1">
      <c r="B529" s="149"/>
    </row>
    <row r="530" spans="2:2" s="146" customFormat="1">
      <c r="B530" s="149"/>
    </row>
    <row r="531" spans="2:2" s="146" customFormat="1">
      <c r="B531" s="149"/>
    </row>
    <row r="532" spans="2:2" s="146" customFormat="1">
      <c r="B532" s="149"/>
    </row>
    <row r="533" spans="2:2" s="146" customFormat="1">
      <c r="B533" s="149"/>
    </row>
    <row r="534" spans="2:2" s="146" customFormat="1">
      <c r="B534" s="149"/>
    </row>
    <row r="535" spans="2:2" s="146" customFormat="1">
      <c r="B535" s="149"/>
    </row>
    <row r="536" spans="2:2" s="146" customFormat="1">
      <c r="B536" s="149"/>
    </row>
    <row r="537" spans="2:2" s="146" customFormat="1">
      <c r="B537" s="149"/>
    </row>
    <row r="538" spans="2:2" s="146" customFormat="1">
      <c r="B538" s="149"/>
    </row>
    <row r="539" spans="2:2" s="146" customFormat="1">
      <c r="B539" s="149"/>
    </row>
    <row r="540" spans="2:2" s="146" customFormat="1">
      <c r="B540" s="149"/>
    </row>
    <row r="541" spans="2:2" s="146" customFormat="1">
      <c r="B541" s="149"/>
    </row>
    <row r="542" spans="2:2" s="146" customFormat="1">
      <c r="B542" s="149"/>
    </row>
    <row r="543" spans="2:2" s="146" customFormat="1">
      <c r="B543" s="149"/>
    </row>
    <row r="544" spans="2:2" s="146" customFormat="1">
      <c r="B544" s="149"/>
    </row>
    <row r="545" spans="2:2" s="146" customFormat="1">
      <c r="B545" s="149"/>
    </row>
    <row r="546" spans="2:2" s="146" customFormat="1">
      <c r="B546" s="149"/>
    </row>
    <row r="547" spans="2:2" s="146" customFormat="1">
      <c r="B547" s="149"/>
    </row>
    <row r="548" spans="2:2" s="146" customFormat="1">
      <c r="B548" s="149"/>
    </row>
    <row r="549" spans="2:2" s="146" customFormat="1">
      <c r="B549" s="149"/>
    </row>
    <row r="550" spans="2:2" s="146" customFormat="1">
      <c r="B550" s="149"/>
    </row>
    <row r="551" spans="2:2" s="146" customFormat="1">
      <c r="B551" s="149"/>
    </row>
    <row r="552" spans="2:2" s="146" customFormat="1">
      <c r="B552" s="149"/>
    </row>
    <row r="553" spans="2:2" s="146" customFormat="1">
      <c r="B553" s="149"/>
    </row>
    <row r="554" spans="2:2" s="146" customFormat="1">
      <c r="B554" s="149"/>
    </row>
    <row r="555" spans="2:2" s="146" customFormat="1">
      <c r="B555" s="149"/>
    </row>
    <row r="556" spans="2:2" s="146" customFormat="1">
      <c r="B556" s="149"/>
    </row>
    <row r="557" spans="2:2" s="146" customFormat="1">
      <c r="B557" s="149"/>
    </row>
    <row r="558" spans="2:2" s="146" customFormat="1">
      <c r="B558" s="149"/>
    </row>
    <row r="559" spans="2:2" s="146" customFormat="1">
      <c r="B559" s="149"/>
    </row>
    <row r="560" spans="2:2" s="146" customFormat="1">
      <c r="B560" s="149"/>
    </row>
    <row r="561" spans="2:2" s="146" customFormat="1">
      <c r="B561" s="149"/>
    </row>
    <row r="562" spans="2:2" s="146" customFormat="1">
      <c r="B562" s="149"/>
    </row>
    <row r="563" spans="2:2" s="146" customFormat="1">
      <c r="B563" s="149"/>
    </row>
    <row r="564" spans="2:2" s="146" customFormat="1">
      <c r="B564" s="149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C5:C1048576 A1:B1048576 D1:XFD40 D45:XFD1048576 D41:AF44 AH41:XFD44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B1:BZ56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38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7" style="1" bestFit="1" customWidth="1"/>
    <col min="13" max="13" width="6.42578125" style="1" bestFit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57" t="s">
        <v>181</v>
      </c>
      <c r="C1" s="78" t="s" vm="1">
        <v>254</v>
      </c>
    </row>
    <row r="2" spans="2:78">
      <c r="B2" s="57" t="s">
        <v>180</v>
      </c>
      <c r="C2" s="78" t="s">
        <v>255</v>
      </c>
    </row>
    <row r="3" spans="2:78">
      <c r="B3" s="57" t="s">
        <v>182</v>
      </c>
      <c r="C3" s="78" t="s">
        <v>256</v>
      </c>
    </row>
    <row r="4" spans="2:78">
      <c r="B4" s="57" t="s">
        <v>183</v>
      </c>
      <c r="C4" s="78">
        <v>75</v>
      </c>
    </row>
    <row r="6" spans="2:78" ht="26.25" customHeight="1">
      <c r="B6" s="163" t="s">
        <v>212</v>
      </c>
      <c r="C6" s="164"/>
      <c r="D6" s="164"/>
      <c r="E6" s="164"/>
      <c r="F6" s="164"/>
      <c r="G6" s="164"/>
      <c r="H6" s="164"/>
      <c r="I6" s="164"/>
      <c r="J6" s="164"/>
      <c r="K6" s="164"/>
      <c r="L6" s="164"/>
      <c r="M6" s="164"/>
      <c r="N6" s="164"/>
      <c r="O6" s="164"/>
      <c r="P6" s="164"/>
      <c r="Q6" s="165"/>
    </row>
    <row r="7" spans="2:78" ht="26.25" customHeight="1">
      <c r="B7" s="163" t="s">
        <v>104</v>
      </c>
      <c r="C7" s="164"/>
      <c r="D7" s="164"/>
      <c r="E7" s="164"/>
      <c r="F7" s="164"/>
      <c r="G7" s="164"/>
      <c r="H7" s="164"/>
      <c r="I7" s="164"/>
      <c r="J7" s="164"/>
      <c r="K7" s="164"/>
      <c r="L7" s="164"/>
      <c r="M7" s="164"/>
      <c r="N7" s="164"/>
      <c r="O7" s="164"/>
      <c r="P7" s="164"/>
      <c r="Q7" s="165"/>
    </row>
    <row r="8" spans="2:78" s="3" customFormat="1" ht="47.25">
      <c r="B8" s="23" t="s">
        <v>120</v>
      </c>
      <c r="C8" s="31" t="s">
        <v>45</v>
      </c>
      <c r="D8" s="31" t="s">
        <v>51</v>
      </c>
      <c r="E8" s="31" t="s">
        <v>15</v>
      </c>
      <c r="F8" s="31" t="s">
        <v>67</v>
      </c>
      <c r="G8" s="31" t="s">
        <v>106</v>
      </c>
      <c r="H8" s="31" t="s">
        <v>18</v>
      </c>
      <c r="I8" s="31" t="s">
        <v>105</v>
      </c>
      <c r="J8" s="31" t="s">
        <v>17</v>
      </c>
      <c r="K8" s="31" t="s">
        <v>19</v>
      </c>
      <c r="L8" s="31" t="s">
        <v>238</v>
      </c>
      <c r="M8" s="31" t="s">
        <v>237</v>
      </c>
      <c r="N8" s="31" t="s">
        <v>114</v>
      </c>
      <c r="O8" s="31" t="s">
        <v>60</v>
      </c>
      <c r="P8" s="31" t="s">
        <v>184</v>
      </c>
      <c r="Q8" s="32" t="s">
        <v>186</v>
      </c>
      <c r="R8" s="1"/>
      <c r="S8" s="1"/>
      <c r="T8" s="1"/>
      <c r="U8" s="1"/>
      <c r="V8" s="1"/>
    </row>
    <row r="9" spans="2:78" s="3" customFormat="1" ht="18.75" customHeight="1">
      <c r="B9" s="16"/>
      <c r="C9" s="17"/>
      <c r="D9" s="17"/>
      <c r="E9" s="17"/>
      <c r="F9" s="17"/>
      <c r="G9" s="17" t="s">
        <v>22</v>
      </c>
      <c r="H9" s="17" t="s">
        <v>21</v>
      </c>
      <c r="I9" s="17"/>
      <c r="J9" s="17" t="s">
        <v>20</v>
      </c>
      <c r="K9" s="17" t="s">
        <v>20</v>
      </c>
      <c r="L9" s="17" t="s">
        <v>245</v>
      </c>
      <c r="M9" s="17"/>
      <c r="N9" s="17" t="s">
        <v>241</v>
      </c>
      <c r="O9" s="17" t="s">
        <v>20</v>
      </c>
      <c r="P9" s="33" t="s">
        <v>20</v>
      </c>
      <c r="Q9" s="18" t="s">
        <v>20</v>
      </c>
      <c r="R9" s="1"/>
      <c r="S9" s="1"/>
      <c r="T9" s="1"/>
      <c r="U9" s="1"/>
      <c r="V9" s="1"/>
    </row>
    <row r="10" spans="2:7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1" t="s">
        <v>14</v>
      </c>
      <c r="Q10" s="21" t="s">
        <v>117</v>
      </c>
      <c r="R10" s="1"/>
      <c r="S10" s="1"/>
      <c r="T10" s="1"/>
      <c r="U10" s="1"/>
      <c r="V10" s="1"/>
    </row>
    <row r="11" spans="2:78" s="4" customFormat="1" ht="18" customHeight="1">
      <c r="B11" s="100"/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  <c r="Q11" s="100"/>
      <c r="R11" s="1"/>
      <c r="S11" s="1"/>
      <c r="T11" s="1"/>
      <c r="U11" s="1"/>
      <c r="V11" s="1"/>
      <c r="BZ11" s="1"/>
    </row>
    <row r="12" spans="2:78" ht="18" customHeight="1">
      <c r="B12" s="99" t="s">
        <v>253</v>
      </c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</row>
    <row r="13" spans="2:78">
      <c r="B13" s="99" t="s">
        <v>116</v>
      </c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  <c r="Q13" s="100"/>
    </row>
    <row r="14" spans="2:78">
      <c r="B14" s="99" t="s">
        <v>236</v>
      </c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  <c r="Q14" s="100"/>
    </row>
    <row r="15" spans="2:78">
      <c r="B15" s="99" t="s">
        <v>244</v>
      </c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  <c r="Q15" s="100"/>
    </row>
    <row r="16" spans="2:78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  <c r="Q16" s="100"/>
    </row>
    <row r="17" spans="2:17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  <c r="Q17" s="100"/>
    </row>
    <row r="18" spans="2:17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  <c r="Q18" s="100"/>
    </row>
    <row r="19" spans="2:17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  <c r="Q19" s="100"/>
    </row>
    <row r="20" spans="2:17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  <c r="Q20" s="100"/>
    </row>
    <row r="21" spans="2:17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  <c r="Q21" s="100"/>
    </row>
    <row r="22" spans="2:17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  <c r="Q22" s="100"/>
    </row>
    <row r="23" spans="2:17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  <c r="Q23" s="100"/>
    </row>
    <row r="24" spans="2:17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  <c r="Q24" s="100"/>
    </row>
    <row r="25" spans="2:17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</row>
    <row r="26" spans="2:17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  <c r="Q26" s="100"/>
    </row>
    <row r="27" spans="2:17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  <c r="Q27" s="100"/>
    </row>
    <row r="28" spans="2:17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  <c r="Q28" s="100"/>
    </row>
    <row r="29" spans="2:17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  <c r="Q29" s="100"/>
    </row>
    <row r="30" spans="2:17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</row>
    <row r="31" spans="2:17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100"/>
    </row>
    <row r="32" spans="2:17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0"/>
    </row>
    <row r="33" spans="2:17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100"/>
    </row>
    <row r="34" spans="2:17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100"/>
    </row>
    <row r="35" spans="2:17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100"/>
    </row>
    <row r="36" spans="2:17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</row>
    <row r="37" spans="2:17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</row>
    <row r="38" spans="2:17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</row>
    <row r="39" spans="2:17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</row>
    <row r="40" spans="2:17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</row>
    <row r="41" spans="2:17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</row>
    <row r="42" spans="2:17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</row>
    <row r="43" spans="2:17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</row>
    <row r="44" spans="2:17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  <c r="Q44" s="100"/>
    </row>
    <row r="45" spans="2:17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  <c r="Q45" s="100"/>
    </row>
    <row r="46" spans="2:17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  <c r="Q46" s="100"/>
    </row>
    <row r="47" spans="2:17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  <c r="Q47" s="100"/>
    </row>
    <row r="48" spans="2:17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</row>
    <row r="49" spans="2:17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</row>
    <row r="50" spans="2:17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</row>
    <row r="51" spans="2:17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</row>
    <row r="52" spans="2:17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</row>
    <row r="53" spans="2:17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</row>
    <row r="54" spans="2:17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</row>
    <row r="55" spans="2:17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</row>
    <row r="56" spans="2:17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100"/>
    </row>
    <row r="57" spans="2:17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</row>
    <row r="58" spans="2:17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</row>
    <row r="59" spans="2:17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</row>
    <row r="60" spans="2:17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</row>
    <row r="61" spans="2:17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</row>
    <row r="62" spans="2:17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</row>
    <row r="63" spans="2:17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</row>
    <row r="64" spans="2:17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</row>
    <row r="65" spans="2:17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  <c r="Q65" s="100"/>
    </row>
    <row r="66" spans="2:17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</row>
    <row r="67" spans="2:17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  <c r="Q67" s="100"/>
    </row>
    <row r="68" spans="2:17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  <c r="Q68" s="100"/>
    </row>
    <row r="69" spans="2:17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  <c r="Q69" s="100"/>
    </row>
    <row r="70" spans="2:17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</row>
    <row r="71" spans="2:17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  <c r="Q71" s="100"/>
    </row>
    <row r="72" spans="2:17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  <c r="Q72" s="100"/>
    </row>
    <row r="73" spans="2:17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</row>
    <row r="74" spans="2:17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100"/>
    </row>
    <row r="75" spans="2:17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  <c r="Q75" s="100"/>
    </row>
    <row r="76" spans="2:17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  <c r="Q76" s="100"/>
    </row>
    <row r="77" spans="2:17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  <c r="Q77" s="100"/>
    </row>
    <row r="78" spans="2:17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  <c r="Q78" s="100"/>
    </row>
    <row r="79" spans="2:17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  <c r="Q79" s="100"/>
    </row>
    <row r="80" spans="2:17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  <c r="Q80" s="100"/>
    </row>
    <row r="81" spans="2:17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  <c r="Q81" s="100"/>
    </row>
    <row r="82" spans="2:17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  <c r="Q82" s="100"/>
    </row>
    <row r="83" spans="2:17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  <c r="Q83" s="100"/>
    </row>
    <row r="84" spans="2:17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  <c r="Q84" s="100"/>
    </row>
    <row r="85" spans="2:17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  <c r="Q85" s="100"/>
    </row>
    <row r="86" spans="2:17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  <c r="Q86" s="100"/>
    </row>
    <row r="87" spans="2:17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  <c r="Q87" s="100"/>
    </row>
    <row r="88" spans="2:17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  <c r="Q88" s="100"/>
    </row>
    <row r="89" spans="2:17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  <c r="Q89" s="100"/>
    </row>
    <row r="90" spans="2:17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  <c r="Q90" s="100"/>
    </row>
    <row r="91" spans="2:17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  <c r="Q91" s="100"/>
    </row>
    <row r="92" spans="2:17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  <c r="Q92" s="100"/>
    </row>
    <row r="93" spans="2:17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  <c r="Q93" s="100"/>
    </row>
    <row r="94" spans="2:17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  <c r="Q94" s="100"/>
    </row>
    <row r="95" spans="2:17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  <c r="Q95" s="100"/>
    </row>
    <row r="96" spans="2:17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  <c r="Q96" s="100"/>
    </row>
    <row r="97" spans="2:17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  <c r="Q97" s="100"/>
    </row>
    <row r="98" spans="2:17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  <c r="Q98" s="100"/>
    </row>
    <row r="99" spans="2:17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  <c r="Q99" s="100"/>
    </row>
    <row r="100" spans="2:17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  <c r="Q100" s="100"/>
    </row>
    <row r="101" spans="2:17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  <c r="Q101" s="100"/>
    </row>
    <row r="102" spans="2:17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  <c r="Q102" s="100"/>
    </row>
    <row r="103" spans="2:17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  <c r="Q103" s="100"/>
    </row>
    <row r="104" spans="2:17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  <c r="Q104" s="100"/>
    </row>
    <row r="105" spans="2:17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  <c r="Q105" s="100"/>
    </row>
    <row r="106" spans="2:17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  <c r="Q106" s="100"/>
    </row>
    <row r="107" spans="2:17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  <c r="Q107" s="100"/>
    </row>
    <row r="108" spans="2:17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  <c r="Q108" s="100"/>
    </row>
    <row r="109" spans="2:17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  <c r="Q109" s="100"/>
    </row>
    <row r="110" spans="2:17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  <c r="P110" s="100"/>
      <c r="Q110" s="100"/>
    </row>
    <row r="111" spans="2:17">
      <c r="D111" s="1"/>
    </row>
    <row r="112" spans="2:17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3" type="noConversion"/>
  <conditionalFormatting sqref="B16:B110">
    <cfRule type="cellIs" dxfId="1" priority="1" operator="equal">
      <formula>"NR3"</formula>
    </cfRule>
  </conditionalFormatting>
  <dataValidations count="1">
    <dataValidation allowBlank="1" showInputMessage="1" showErrorMessage="1" sqref="C5:C1048576 A1:B1048576 D1:XFD35 D40:XFD1048576 D36:AF39 AH36:XFD39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B1:Q43"/>
  <sheetViews>
    <sheetView rightToLeft="1" topLeftCell="B1" zoomScaleNormal="100" workbookViewId="0">
      <selection activeCell="B12" sqref="B12"/>
    </sheetView>
  </sheetViews>
  <sheetFormatPr defaultColWidth="9.140625" defaultRowHeight="18"/>
  <cols>
    <col min="1" max="1" width="6.28515625" style="1" customWidth="1"/>
    <col min="2" max="2" width="52.85546875" style="2" bestFit="1" customWidth="1"/>
    <col min="3" max="3" width="38" style="2" bestFit="1" customWidth="1"/>
    <col min="4" max="4" width="10.140625" style="2" bestFit="1" customWidth="1"/>
    <col min="5" max="5" width="11.28515625" style="2" bestFit="1" customWidth="1"/>
    <col min="6" max="6" width="5.140625" style="1" bestFit="1" customWidth="1"/>
    <col min="7" max="7" width="11.28515625" style="1" bestFit="1" customWidth="1"/>
    <col min="8" max="8" width="9.5703125" style="1" bestFit="1" customWidth="1"/>
    <col min="9" max="9" width="6.85546875" style="1" bestFit="1" customWidth="1"/>
    <col min="10" max="10" width="9" style="1" bestFit="1" customWidth="1"/>
    <col min="11" max="11" width="6.85546875" style="1" bestFit="1" customWidth="1"/>
    <col min="12" max="12" width="7.5703125" style="1" customWidth="1"/>
    <col min="13" max="13" width="11.28515625" style="1" bestFit="1" customWidth="1"/>
    <col min="14" max="14" width="7.28515625" style="1" bestFit="1" customWidth="1"/>
    <col min="15" max="15" width="9" style="1" bestFit="1" customWidth="1"/>
    <col min="16" max="16" width="9.140625" style="1" bestFit="1" customWidth="1"/>
    <col min="17" max="17" width="10.42578125" style="1" bestFit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17">
      <c r="B1" s="57" t="s">
        <v>181</v>
      </c>
      <c r="C1" s="78" t="s" vm="1">
        <v>254</v>
      </c>
    </row>
    <row r="2" spans="2:17">
      <c r="B2" s="57" t="s">
        <v>180</v>
      </c>
      <c r="C2" s="78" t="s">
        <v>255</v>
      </c>
    </row>
    <row r="3" spans="2:17">
      <c r="B3" s="57" t="s">
        <v>182</v>
      </c>
      <c r="C3" s="78" t="s">
        <v>256</v>
      </c>
    </row>
    <row r="4" spans="2:17">
      <c r="B4" s="57" t="s">
        <v>183</v>
      </c>
      <c r="C4" s="78">
        <v>75</v>
      </c>
    </row>
    <row r="6" spans="2:17" ht="26.25" customHeight="1">
      <c r="B6" s="163" t="s">
        <v>213</v>
      </c>
      <c r="C6" s="164"/>
      <c r="D6" s="164"/>
      <c r="E6" s="164"/>
      <c r="F6" s="164"/>
      <c r="G6" s="164"/>
      <c r="H6" s="164"/>
      <c r="I6" s="164"/>
      <c r="J6" s="164"/>
      <c r="K6" s="164"/>
      <c r="L6" s="164"/>
      <c r="M6" s="164"/>
      <c r="N6" s="164"/>
      <c r="O6" s="164"/>
      <c r="P6" s="164"/>
      <c r="Q6" s="165"/>
    </row>
    <row r="7" spans="2:17" s="3" customFormat="1" ht="63">
      <c r="B7" s="23" t="s">
        <v>120</v>
      </c>
      <c r="C7" s="31" t="s">
        <v>225</v>
      </c>
      <c r="D7" s="31" t="s">
        <v>45</v>
      </c>
      <c r="E7" s="31" t="s">
        <v>121</v>
      </c>
      <c r="F7" s="31" t="s">
        <v>15</v>
      </c>
      <c r="G7" s="31" t="s">
        <v>106</v>
      </c>
      <c r="H7" s="31" t="s">
        <v>67</v>
      </c>
      <c r="I7" s="31" t="s">
        <v>18</v>
      </c>
      <c r="J7" s="31" t="s">
        <v>105</v>
      </c>
      <c r="K7" s="14" t="s">
        <v>36</v>
      </c>
      <c r="L7" s="71" t="s">
        <v>19</v>
      </c>
      <c r="M7" s="31" t="s">
        <v>238</v>
      </c>
      <c r="N7" s="31" t="s">
        <v>237</v>
      </c>
      <c r="O7" s="31" t="s">
        <v>114</v>
      </c>
      <c r="P7" s="31" t="s">
        <v>184</v>
      </c>
      <c r="Q7" s="32" t="s">
        <v>186</v>
      </c>
    </row>
    <row r="8" spans="2:17" s="3" customFormat="1" ht="24" customHeight="1">
      <c r="B8" s="16"/>
      <c r="C8" s="70"/>
      <c r="D8" s="17"/>
      <c r="E8" s="17"/>
      <c r="F8" s="17"/>
      <c r="G8" s="17" t="s">
        <v>22</v>
      </c>
      <c r="H8" s="17"/>
      <c r="I8" s="17" t="s">
        <v>21</v>
      </c>
      <c r="J8" s="17"/>
      <c r="K8" s="17" t="s">
        <v>20</v>
      </c>
      <c r="L8" s="17" t="s">
        <v>20</v>
      </c>
      <c r="M8" s="17" t="s">
        <v>245</v>
      </c>
      <c r="N8" s="17"/>
      <c r="O8" s="17" t="s">
        <v>241</v>
      </c>
      <c r="P8" s="33" t="s">
        <v>20</v>
      </c>
      <c r="Q8" s="18" t="s">
        <v>20</v>
      </c>
    </row>
    <row r="9" spans="2:17" s="4" customFormat="1" ht="18" customHeight="1">
      <c r="B9" s="19"/>
      <c r="C9" s="14" t="s">
        <v>1</v>
      </c>
      <c r="D9" s="14" t="s">
        <v>2</v>
      </c>
      <c r="E9" s="14" t="s">
        <v>3</v>
      </c>
      <c r="F9" s="14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1" t="s">
        <v>11</v>
      </c>
      <c r="N9" s="21" t="s">
        <v>12</v>
      </c>
      <c r="O9" s="21" t="s">
        <v>13</v>
      </c>
      <c r="P9" s="21" t="s">
        <v>14</v>
      </c>
      <c r="Q9" s="21" t="s">
        <v>117</v>
      </c>
    </row>
    <row r="10" spans="2:17" s="145" customFormat="1" ht="18" customHeight="1">
      <c r="B10" s="79" t="s">
        <v>40</v>
      </c>
      <c r="C10" s="80"/>
      <c r="D10" s="80"/>
      <c r="E10" s="80"/>
      <c r="F10" s="80"/>
      <c r="G10" s="80"/>
      <c r="H10" s="80"/>
      <c r="I10" s="88">
        <v>5.7419528339559704</v>
      </c>
      <c r="J10" s="80"/>
      <c r="K10" s="80"/>
      <c r="L10" s="102">
        <v>2.4421941334974617E-2</v>
      </c>
      <c r="M10" s="88"/>
      <c r="N10" s="90"/>
      <c r="O10" s="88">
        <v>5596.5087899999999</v>
      </c>
      <c r="P10" s="89">
        <v>1</v>
      </c>
      <c r="Q10" s="89">
        <v>1.2116717138503505E-2</v>
      </c>
    </row>
    <row r="11" spans="2:17" s="146" customFormat="1" ht="21.75" customHeight="1">
      <c r="B11" s="81" t="s">
        <v>39</v>
      </c>
      <c r="C11" s="82"/>
      <c r="D11" s="82"/>
      <c r="E11" s="82"/>
      <c r="F11" s="82"/>
      <c r="G11" s="82"/>
      <c r="H11" s="82"/>
      <c r="I11" s="91">
        <v>5.7419528339559704</v>
      </c>
      <c r="J11" s="82"/>
      <c r="K11" s="82"/>
      <c r="L11" s="103">
        <v>2.4421941334974617E-2</v>
      </c>
      <c r="M11" s="91"/>
      <c r="N11" s="93"/>
      <c r="O11" s="91">
        <v>5596.5087899999999</v>
      </c>
      <c r="P11" s="92">
        <v>1</v>
      </c>
      <c r="Q11" s="92">
        <v>1.2116717138503505E-2</v>
      </c>
    </row>
    <row r="12" spans="2:17" s="146" customFormat="1">
      <c r="B12" s="101" t="s">
        <v>37</v>
      </c>
      <c r="C12" s="82"/>
      <c r="D12" s="82"/>
      <c r="E12" s="82"/>
      <c r="F12" s="82"/>
      <c r="G12" s="82"/>
      <c r="H12" s="82"/>
      <c r="I12" s="91">
        <v>8.1584665166916448</v>
      </c>
      <c r="J12" s="82"/>
      <c r="K12" s="82"/>
      <c r="L12" s="103">
        <v>2.9527244652818356E-2</v>
      </c>
      <c r="M12" s="91"/>
      <c r="N12" s="93"/>
      <c r="O12" s="91">
        <v>3006.7446499999996</v>
      </c>
      <c r="P12" s="92">
        <v>0.53725362772100638</v>
      </c>
      <c r="Q12" s="92">
        <v>6.5097502387302993E-3</v>
      </c>
    </row>
    <row r="13" spans="2:17" s="146" customFormat="1">
      <c r="B13" s="87" t="s">
        <v>1786</v>
      </c>
      <c r="C13" s="97" t="s">
        <v>1739</v>
      </c>
      <c r="D13" s="84">
        <v>5212</v>
      </c>
      <c r="E13" s="84"/>
      <c r="F13" s="84" t="s">
        <v>1531</v>
      </c>
      <c r="G13" s="111">
        <v>42643</v>
      </c>
      <c r="H13" s="84"/>
      <c r="I13" s="94">
        <v>8.49</v>
      </c>
      <c r="J13" s="97" t="s">
        <v>166</v>
      </c>
      <c r="K13" s="98">
        <v>3.1800000000000002E-2</v>
      </c>
      <c r="L13" s="98">
        <v>3.1800000000000002E-2</v>
      </c>
      <c r="M13" s="94">
        <v>445348.66999999993</v>
      </c>
      <c r="N13" s="96">
        <v>99.19</v>
      </c>
      <c r="O13" s="94">
        <v>441.7413499999999</v>
      </c>
      <c r="P13" s="95">
        <v>7.893159227933598E-2</v>
      </c>
      <c r="Q13" s="95">
        <v>9.5639177694040102E-4</v>
      </c>
    </row>
    <row r="14" spans="2:17" s="146" customFormat="1">
      <c r="B14" s="87" t="s">
        <v>1786</v>
      </c>
      <c r="C14" s="97" t="s">
        <v>1739</v>
      </c>
      <c r="D14" s="84">
        <v>5211</v>
      </c>
      <c r="E14" s="84"/>
      <c r="F14" s="84" t="s">
        <v>1531</v>
      </c>
      <c r="G14" s="111">
        <v>42643</v>
      </c>
      <c r="H14" s="84"/>
      <c r="I14" s="94">
        <v>5.9799999999999995</v>
      </c>
      <c r="J14" s="97" t="s">
        <v>166</v>
      </c>
      <c r="K14" s="98">
        <v>3.3700000000000001E-2</v>
      </c>
      <c r="L14" s="98">
        <v>3.3700000000000001E-2</v>
      </c>
      <c r="M14" s="94">
        <v>454218.39999999991</v>
      </c>
      <c r="N14" s="96">
        <v>102.84</v>
      </c>
      <c r="O14" s="94">
        <v>467.11819999999994</v>
      </c>
      <c r="P14" s="95">
        <v>8.346599952360656E-2</v>
      </c>
      <c r="Q14" s="95">
        <v>1.011333906910009E-3</v>
      </c>
    </row>
    <row r="15" spans="2:17" s="146" customFormat="1">
      <c r="B15" s="87" t="s">
        <v>1786</v>
      </c>
      <c r="C15" s="97" t="s">
        <v>1739</v>
      </c>
      <c r="D15" s="84">
        <v>5025</v>
      </c>
      <c r="E15" s="84"/>
      <c r="F15" s="84" t="s">
        <v>1531</v>
      </c>
      <c r="G15" s="111">
        <v>42551</v>
      </c>
      <c r="H15" s="84"/>
      <c r="I15" s="94">
        <v>9.39</v>
      </c>
      <c r="J15" s="97" t="s">
        <v>166</v>
      </c>
      <c r="K15" s="98">
        <v>3.4600000000000006E-2</v>
      </c>
      <c r="L15" s="98">
        <v>3.4600000000000006E-2</v>
      </c>
      <c r="M15" s="94">
        <v>442718.47999999992</v>
      </c>
      <c r="N15" s="96">
        <v>97.65</v>
      </c>
      <c r="O15" s="94">
        <v>432.30336999999997</v>
      </c>
      <c r="P15" s="95">
        <v>7.7245187351881198E-2</v>
      </c>
      <c r="Q15" s="95">
        <v>9.359580854534531E-4</v>
      </c>
    </row>
    <row r="16" spans="2:17" s="146" customFormat="1">
      <c r="B16" s="87" t="s">
        <v>1786</v>
      </c>
      <c r="C16" s="97" t="s">
        <v>1739</v>
      </c>
      <c r="D16" s="84">
        <v>5024</v>
      </c>
      <c r="E16" s="84"/>
      <c r="F16" s="84" t="s">
        <v>1531</v>
      </c>
      <c r="G16" s="111">
        <v>42551</v>
      </c>
      <c r="H16" s="84"/>
      <c r="I16" s="94">
        <v>7.12</v>
      </c>
      <c r="J16" s="97" t="s">
        <v>166</v>
      </c>
      <c r="K16" s="98">
        <v>3.7400000000000003E-2</v>
      </c>
      <c r="L16" s="98">
        <v>3.7400000000000003E-2</v>
      </c>
      <c r="M16" s="94">
        <v>359596.68999999994</v>
      </c>
      <c r="N16" s="96">
        <v>104.53</v>
      </c>
      <c r="O16" s="94">
        <v>375.88641999999993</v>
      </c>
      <c r="P16" s="95">
        <v>6.7164447355402071E-2</v>
      </c>
      <c r="Q16" s="95">
        <v>8.1381261036931663E-4</v>
      </c>
    </row>
    <row r="17" spans="2:17" s="146" customFormat="1">
      <c r="B17" s="87" t="s">
        <v>1786</v>
      </c>
      <c r="C17" s="97" t="s">
        <v>1739</v>
      </c>
      <c r="D17" s="84">
        <v>5023</v>
      </c>
      <c r="E17" s="84"/>
      <c r="F17" s="84" t="s">
        <v>1531</v>
      </c>
      <c r="G17" s="111">
        <v>42551</v>
      </c>
      <c r="H17" s="84"/>
      <c r="I17" s="94">
        <v>9.9</v>
      </c>
      <c r="J17" s="97" t="s">
        <v>166</v>
      </c>
      <c r="K17" s="98">
        <v>2.6000000000000002E-2</v>
      </c>
      <c r="L17" s="98">
        <v>2.6000000000000002E-2</v>
      </c>
      <c r="M17" s="94">
        <v>396787.59</v>
      </c>
      <c r="N17" s="96">
        <v>97.57</v>
      </c>
      <c r="O17" s="94">
        <v>387.13311000000004</v>
      </c>
      <c r="P17" s="95">
        <v>6.9174037695025239E-2</v>
      </c>
      <c r="Q17" s="95">
        <v>8.3816224807879963E-4</v>
      </c>
    </row>
    <row r="18" spans="2:17" s="146" customFormat="1">
      <c r="B18" s="87" t="s">
        <v>1786</v>
      </c>
      <c r="C18" s="97" t="s">
        <v>1739</v>
      </c>
      <c r="D18" s="84">
        <v>5210</v>
      </c>
      <c r="E18" s="84"/>
      <c r="F18" s="84" t="s">
        <v>1531</v>
      </c>
      <c r="G18" s="111">
        <v>42643</v>
      </c>
      <c r="H18" s="84"/>
      <c r="I18" s="94">
        <v>9.120000000000001</v>
      </c>
      <c r="J18" s="97" t="s">
        <v>166</v>
      </c>
      <c r="K18" s="98">
        <v>1.8600000000000002E-2</v>
      </c>
      <c r="L18" s="98">
        <v>1.8600000000000002E-2</v>
      </c>
      <c r="M18" s="94">
        <v>324918.15999999992</v>
      </c>
      <c r="N18" s="96">
        <v>103.77</v>
      </c>
      <c r="O18" s="94">
        <v>337.16742999999991</v>
      </c>
      <c r="P18" s="95">
        <v>6.0246028846137112E-2</v>
      </c>
      <c r="Q18" s="95">
        <v>7.2998409024676604E-4</v>
      </c>
    </row>
    <row r="19" spans="2:17" s="146" customFormat="1">
      <c r="B19" s="87" t="s">
        <v>1786</v>
      </c>
      <c r="C19" s="97" t="s">
        <v>1739</v>
      </c>
      <c r="D19" s="84">
        <v>5022</v>
      </c>
      <c r="E19" s="84"/>
      <c r="F19" s="84" t="s">
        <v>1531</v>
      </c>
      <c r="G19" s="111">
        <v>42551</v>
      </c>
      <c r="H19" s="84"/>
      <c r="I19" s="94">
        <v>8.2899999999999991</v>
      </c>
      <c r="J19" s="97" t="s">
        <v>166</v>
      </c>
      <c r="K19" s="98">
        <v>2.5899999999999999E-2</v>
      </c>
      <c r="L19" s="98">
        <v>2.5899999999999999E-2</v>
      </c>
      <c r="M19" s="94">
        <v>295286.63999999996</v>
      </c>
      <c r="N19" s="96">
        <v>101.94</v>
      </c>
      <c r="O19" s="94">
        <v>301.00268999999997</v>
      </c>
      <c r="P19" s="95">
        <v>5.3784010942293181E-2</v>
      </c>
      <c r="Q19" s="95">
        <v>6.5168564716194376E-4</v>
      </c>
    </row>
    <row r="20" spans="2:17" s="146" customFormat="1">
      <c r="B20" s="87" t="s">
        <v>1786</v>
      </c>
      <c r="C20" s="97" t="s">
        <v>1739</v>
      </c>
      <c r="D20" s="84">
        <v>5209</v>
      </c>
      <c r="E20" s="84"/>
      <c r="F20" s="84" t="s">
        <v>1531</v>
      </c>
      <c r="G20" s="111">
        <v>42643</v>
      </c>
      <c r="H20" s="84"/>
      <c r="I20" s="94">
        <v>6.99</v>
      </c>
      <c r="J20" s="97" t="s">
        <v>166</v>
      </c>
      <c r="K20" s="98">
        <v>2.2099999999999998E-2</v>
      </c>
      <c r="L20" s="98">
        <v>2.2099999999999998E-2</v>
      </c>
      <c r="M20" s="94">
        <v>255747.71999999997</v>
      </c>
      <c r="N20" s="96">
        <v>103.38</v>
      </c>
      <c r="O20" s="94">
        <v>264.39207999999996</v>
      </c>
      <c r="P20" s="95">
        <v>4.7242323727325009E-2</v>
      </c>
      <c r="Q20" s="95">
        <v>5.724218735696097E-4</v>
      </c>
    </row>
    <row r="21" spans="2:17" s="146" customFormat="1">
      <c r="B21" s="83"/>
      <c r="C21" s="84"/>
      <c r="D21" s="84"/>
      <c r="E21" s="84"/>
      <c r="F21" s="84"/>
      <c r="G21" s="84"/>
      <c r="H21" s="84"/>
      <c r="I21" s="84"/>
      <c r="J21" s="84"/>
      <c r="K21" s="84"/>
      <c r="L21" s="84"/>
      <c r="M21" s="94"/>
      <c r="N21" s="96"/>
      <c r="O21" s="84"/>
      <c r="P21" s="95"/>
      <c r="Q21" s="84"/>
    </row>
    <row r="22" spans="2:17" s="146" customFormat="1">
      <c r="B22" s="101" t="s">
        <v>38</v>
      </c>
      <c r="C22" s="82"/>
      <c r="D22" s="82"/>
      <c r="E22" s="82"/>
      <c r="F22" s="82"/>
      <c r="G22" s="82"/>
      <c r="H22" s="82"/>
      <c r="I22" s="91">
        <v>2.9362811967016924</v>
      </c>
      <c r="J22" s="82"/>
      <c r="K22" s="82"/>
      <c r="L22" s="103">
        <v>1.8494502969783996E-2</v>
      </c>
      <c r="M22" s="91"/>
      <c r="N22" s="93"/>
      <c r="O22" s="91">
        <v>2589.7641399999998</v>
      </c>
      <c r="P22" s="92">
        <v>0.46274637227899357</v>
      </c>
      <c r="Q22" s="92">
        <v>5.6069668997732044E-3</v>
      </c>
    </row>
    <row r="23" spans="2:17" s="146" customFormat="1">
      <c r="B23" s="87" t="s">
        <v>1787</v>
      </c>
      <c r="C23" s="97" t="s">
        <v>1739</v>
      </c>
      <c r="D23" s="84" t="s">
        <v>1740</v>
      </c>
      <c r="E23" s="84"/>
      <c r="F23" s="84" t="s">
        <v>1741</v>
      </c>
      <c r="G23" s="111">
        <v>42723</v>
      </c>
      <c r="H23" s="84" t="s">
        <v>1738</v>
      </c>
      <c r="I23" s="94">
        <v>0.26</v>
      </c>
      <c r="J23" s="97" t="s">
        <v>166</v>
      </c>
      <c r="K23" s="98">
        <v>2.0119999999999999E-2</v>
      </c>
      <c r="L23" s="98">
        <v>1.1899999999999999E-2</v>
      </c>
      <c r="M23" s="94">
        <v>986629.19999999984</v>
      </c>
      <c r="N23" s="96">
        <v>100.78</v>
      </c>
      <c r="O23" s="94">
        <v>994.32492999999977</v>
      </c>
      <c r="P23" s="95">
        <v>0.17766878732982386</v>
      </c>
      <c r="Q23" s="95">
        <v>2.1527624404164107E-3</v>
      </c>
    </row>
    <row r="24" spans="2:17" s="146" customFormat="1">
      <c r="B24" s="87" t="s">
        <v>1788</v>
      </c>
      <c r="C24" s="97" t="s">
        <v>1742</v>
      </c>
      <c r="D24" s="84" t="s">
        <v>1743</v>
      </c>
      <c r="E24" s="84"/>
      <c r="F24" s="84" t="s">
        <v>1744</v>
      </c>
      <c r="G24" s="111">
        <v>42732</v>
      </c>
      <c r="H24" s="84" t="s">
        <v>1738</v>
      </c>
      <c r="I24" s="94">
        <v>4.12</v>
      </c>
      <c r="J24" s="97" t="s">
        <v>166</v>
      </c>
      <c r="K24" s="98">
        <v>2.1613000000000004E-2</v>
      </c>
      <c r="L24" s="98">
        <v>1.6E-2</v>
      </c>
      <c r="M24" s="94">
        <v>284614.70999999996</v>
      </c>
      <c r="N24" s="96">
        <v>103.8</v>
      </c>
      <c r="O24" s="94">
        <v>295.43005999999991</v>
      </c>
      <c r="P24" s="95">
        <v>5.2788277671944821E-2</v>
      </c>
      <c r="Q24" s="95">
        <v>6.3962062877973567E-4</v>
      </c>
    </row>
    <row r="25" spans="2:17" s="146" customFormat="1">
      <c r="B25" s="87" t="s">
        <v>1789</v>
      </c>
      <c r="C25" s="97" t="s">
        <v>1742</v>
      </c>
      <c r="D25" s="84" t="s">
        <v>1745</v>
      </c>
      <c r="E25" s="84"/>
      <c r="F25" s="84" t="s">
        <v>1744</v>
      </c>
      <c r="G25" s="111">
        <v>42680</v>
      </c>
      <c r="H25" s="84" t="s">
        <v>1738</v>
      </c>
      <c r="I25" s="94">
        <v>4.1999999999999993</v>
      </c>
      <c r="J25" s="97" t="s">
        <v>166</v>
      </c>
      <c r="K25" s="98">
        <v>2.3E-2</v>
      </c>
      <c r="L25" s="98">
        <v>2.2699999999999994E-2</v>
      </c>
      <c r="M25" s="94">
        <v>45511.589999999989</v>
      </c>
      <c r="N25" s="96">
        <v>102.14</v>
      </c>
      <c r="O25" s="94">
        <v>46.485550000000003</v>
      </c>
      <c r="P25" s="95">
        <v>8.306169389577605E-3</v>
      </c>
      <c r="Q25" s="95">
        <v>1.0064350499800816E-4</v>
      </c>
    </row>
    <row r="26" spans="2:17" s="146" customFormat="1">
      <c r="B26" s="87" t="s">
        <v>1789</v>
      </c>
      <c r="C26" s="97" t="s">
        <v>1742</v>
      </c>
      <c r="D26" s="84" t="s">
        <v>1746</v>
      </c>
      <c r="E26" s="84"/>
      <c r="F26" s="84" t="s">
        <v>1744</v>
      </c>
      <c r="G26" s="111">
        <v>42680</v>
      </c>
      <c r="H26" s="84" t="s">
        <v>1738</v>
      </c>
      <c r="I26" s="94">
        <v>3.01</v>
      </c>
      <c r="J26" s="97" t="s">
        <v>166</v>
      </c>
      <c r="K26" s="98">
        <v>2.2000000000000002E-2</v>
      </c>
      <c r="L26" s="98">
        <v>2.12E-2</v>
      </c>
      <c r="M26" s="94">
        <v>96998.6</v>
      </c>
      <c r="N26" s="96">
        <v>100.37</v>
      </c>
      <c r="O26" s="94">
        <v>97.357499999999987</v>
      </c>
      <c r="P26" s="95">
        <v>1.7396113122159503E-2</v>
      </c>
      <c r="Q26" s="95">
        <v>2.1078378201061572E-4</v>
      </c>
    </row>
    <row r="27" spans="2:17" s="146" customFormat="1">
      <c r="B27" s="87" t="s">
        <v>1789</v>
      </c>
      <c r="C27" s="97" t="s">
        <v>1742</v>
      </c>
      <c r="D27" s="84" t="s">
        <v>1747</v>
      </c>
      <c r="E27" s="84"/>
      <c r="F27" s="84" t="s">
        <v>1744</v>
      </c>
      <c r="G27" s="111">
        <v>42680</v>
      </c>
      <c r="H27" s="84" t="s">
        <v>1738</v>
      </c>
      <c r="I27" s="94">
        <v>4.1399999999999997</v>
      </c>
      <c r="J27" s="97" t="s">
        <v>166</v>
      </c>
      <c r="K27" s="98">
        <v>3.3700000000000001E-2</v>
      </c>
      <c r="L27" s="98">
        <v>3.3299999999999989E-2</v>
      </c>
      <c r="M27" s="94">
        <v>23088.569999999996</v>
      </c>
      <c r="N27" s="96">
        <v>100.48</v>
      </c>
      <c r="O27" s="94">
        <v>23.199400000000001</v>
      </c>
      <c r="P27" s="95">
        <v>4.1453343272601206E-3</v>
      </c>
      <c r="Q27" s="95">
        <v>5.0227843487939595E-5</v>
      </c>
    </row>
    <row r="28" spans="2:17" s="146" customFormat="1">
      <c r="B28" s="87" t="s">
        <v>1789</v>
      </c>
      <c r="C28" s="97" t="s">
        <v>1742</v>
      </c>
      <c r="D28" s="84" t="s">
        <v>1748</v>
      </c>
      <c r="E28" s="84"/>
      <c r="F28" s="84" t="s">
        <v>1744</v>
      </c>
      <c r="G28" s="111">
        <v>42717</v>
      </c>
      <c r="H28" s="84" t="s">
        <v>1738</v>
      </c>
      <c r="I28" s="94">
        <v>3.73</v>
      </c>
      <c r="J28" s="97" t="s">
        <v>166</v>
      </c>
      <c r="K28" s="98">
        <v>3.85E-2</v>
      </c>
      <c r="L28" s="98">
        <v>3.9000000000000007E-2</v>
      </c>
      <c r="M28" s="94">
        <v>6355.5399999999991</v>
      </c>
      <c r="N28" s="96">
        <v>100.19</v>
      </c>
      <c r="O28" s="94">
        <v>6.3676199999999987</v>
      </c>
      <c r="P28" s="95">
        <v>1.1377843292907611E-3</v>
      </c>
      <c r="Q28" s="95">
        <v>1.378621088263808E-5</v>
      </c>
    </row>
    <row r="29" spans="2:17" s="146" customFormat="1">
      <c r="B29" s="87" t="s">
        <v>1789</v>
      </c>
      <c r="C29" s="97" t="s">
        <v>1742</v>
      </c>
      <c r="D29" s="84" t="s">
        <v>1749</v>
      </c>
      <c r="E29" s="84"/>
      <c r="F29" s="84" t="s">
        <v>1744</v>
      </c>
      <c r="G29" s="111">
        <v>42710</v>
      </c>
      <c r="H29" s="84" t="s">
        <v>1738</v>
      </c>
      <c r="I29" s="94">
        <v>3.73</v>
      </c>
      <c r="J29" s="97" t="s">
        <v>166</v>
      </c>
      <c r="K29" s="98">
        <v>3.8399999999999997E-2</v>
      </c>
      <c r="L29" s="98">
        <v>3.8899999999999997E-2</v>
      </c>
      <c r="M29" s="94">
        <v>19001.519999999997</v>
      </c>
      <c r="N29" s="96">
        <v>100.2</v>
      </c>
      <c r="O29" s="94">
        <v>19.039519999999996</v>
      </c>
      <c r="P29" s="95">
        <v>3.4020352177450966E-3</v>
      </c>
      <c r="Q29" s="95">
        <v>4.1221498428644512E-5</v>
      </c>
    </row>
    <row r="30" spans="2:17" s="146" customFormat="1">
      <c r="B30" s="87" t="s">
        <v>1789</v>
      </c>
      <c r="C30" s="97" t="s">
        <v>1742</v>
      </c>
      <c r="D30" s="84" t="s">
        <v>1750</v>
      </c>
      <c r="E30" s="84"/>
      <c r="F30" s="84" t="s">
        <v>1744</v>
      </c>
      <c r="G30" s="111">
        <v>42680</v>
      </c>
      <c r="H30" s="84" t="s">
        <v>1738</v>
      </c>
      <c r="I30" s="94">
        <v>5.1000000000000005</v>
      </c>
      <c r="J30" s="97" t="s">
        <v>166</v>
      </c>
      <c r="K30" s="98">
        <v>3.6699999999999997E-2</v>
      </c>
      <c r="L30" s="98">
        <v>3.6600000000000001E-2</v>
      </c>
      <c r="M30" s="94">
        <v>75614.169999999984</v>
      </c>
      <c r="N30" s="96">
        <v>100.49</v>
      </c>
      <c r="O30" s="94">
        <v>75.984679999999983</v>
      </c>
      <c r="P30" s="95">
        <v>1.3577157269148144E-2</v>
      </c>
      <c r="Q30" s="95">
        <v>1.6451057417524474E-4</v>
      </c>
    </row>
    <row r="31" spans="2:17" s="146" customFormat="1">
      <c r="B31" s="87" t="s">
        <v>1789</v>
      </c>
      <c r="C31" s="97" t="s">
        <v>1742</v>
      </c>
      <c r="D31" s="84" t="s">
        <v>1751</v>
      </c>
      <c r="E31" s="84"/>
      <c r="F31" s="84" t="s">
        <v>1744</v>
      </c>
      <c r="G31" s="111">
        <v>42680</v>
      </c>
      <c r="H31" s="84" t="s">
        <v>1738</v>
      </c>
      <c r="I31" s="94">
        <v>2.9800000000000004</v>
      </c>
      <c r="J31" s="97" t="s">
        <v>166</v>
      </c>
      <c r="K31" s="98">
        <v>3.1800000000000002E-2</v>
      </c>
      <c r="L31" s="98">
        <v>3.15E-2</v>
      </c>
      <c r="M31" s="94">
        <v>98345.619999999981</v>
      </c>
      <c r="N31" s="96">
        <v>100.35</v>
      </c>
      <c r="O31" s="94">
        <v>98.689829999999986</v>
      </c>
      <c r="P31" s="95">
        <v>1.7634177610216885E-2</v>
      </c>
      <c r="Q31" s="95">
        <v>2.136683420731297E-4</v>
      </c>
    </row>
    <row r="32" spans="2:17" s="146" customFormat="1">
      <c r="B32" s="87" t="s">
        <v>1790</v>
      </c>
      <c r="C32" s="97" t="s">
        <v>1739</v>
      </c>
      <c r="D32" s="84" t="s">
        <v>1752</v>
      </c>
      <c r="E32" s="84"/>
      <c r="F32" s="84" t="s">
        <v>1744</v>
      </c>
      <c r="G32" s="111">
        <v>42884</v>
      </c>
      <c r="H32" s="84" t="s">
        <v>1738</v>
      </c>
      <c r="I32" s="94">
        <v>1.3900000000000001</v>
      </c>
      <c r="J32" s="97" t="s">
        <v>166</v>
      </c>
      <c r="K32" s="98">
        <v>2.2099999999999998E-2</v>
      </c>
      <c r="L32" s="98">
        <v>2.0299999999999999E-2</v>
      </c>
      <c r="M32" s="94">
        <v>84788.499999999985</v>
      </c>
      <c r="N32" s="96">
        <v>100.46</v>
      </c>
      <c r="O32" s="94">
        <v>85.178529999999981</v>
      </c>
      <c r="P32" s="95">
        <v>1.5219940358567717E-2</v>
      </c>
      <c r="Q32" s="95">
        <v>1.8441571218965862E-4</v>
      </c>
    </row>
    <row r="33" spans="2:17" s="146" customFormat="1">
      <c r="B33" s="87" t="s">
        <v>1790</v>
      </c>
      <c r="C33" s="97" t="s">
        <v>1739</v>
      </c>
      <c r="D33" s="84" t="s">
        <v>1753</v>
      </c>
      <c r="E33" s="84"/>
      <c r="F33" s="84" t="s">
        <v>1744</v>
      </c>
      <c r="G33" s="111">
        <v>43006</v>
      </c>
      <c r="H33" s="84" t="s">
        <v>1738</v>
      </c>
      <c r="I33" s="94">
        <v>1.5899999999999999</v>
      </c>
      <c r="J33" s="97" t="s">
        <v>166</v>
      </c>
      <c r="K33" s="98">
        <v>2.0799999999999999E-2</v>
      </c>
      <c r="L33" s="98">
        <v>2.2600000000000002E-2</v>
      </c>
      <c r="M33" s="94">
        <v>92496.549999999988</v>
      </c>
      <c r="N33" s="96">
        <v>99.75</v>
      </c>
      <c r="O33" s="94">
        <v>92.265299999999982</v>
      </c>
      <c r="P33" s="95">
        <v>1.6486224441362843E-2</v>
      </c>
      <c r="Q33" s="95">
        <v>1.9975891823787652E-4</v>
      </c>
    </row>
    <row r="34" spans="2:17" s="146" customFormat="1">
      <c r="B34" s="87" t="s">
        <v>1790</v>
      </c>
      <c r="C34" s="97" t="s">
        <v>1739</v>
      </c>
      <c r="D34" s="84" t="s">
        <v>1754</v>
      </c>
      <c r="E34" s="84"/>
      <c r="F34" s="84" t="s">
        <v>1744</v>
      </c>
      <c r="G34" s="111">
        <v>42828</v>
      </c>
      <c r="H34" s="84" t="s">
        <v>1738</v>
      </c>
      <c r="I34" s="94">
        <v>1.2299999999999998</v>
      </c>
      <c r="J34" s="97" t="s">
        <v>166</v>
      </c>
      <c r="K34" s="98">
        <v>2.2700000000000001E-2</v>
      </c>
      <c r="L34" s="98">
        <v>1.9599999999999996E-2</v>
      </c>
      <c r="M34" s="94">
        <v>84788.499999999985</v>
      </c>
      <c r="N34" s="96">
        <v>100.96</v>
      </c>
      <c r="O34" s="94">
        <v>85.602460000000008</v>
      </c>
      <c r="P34" s="95">
        <v>1.5295689368514333E-2</v>
      </c>
      <c r="Q34" s="95">
        <v>1.8533354151670345E-4</v>
      </c>
    </row>
    <row r="35" spans="2:17" s="146" customFormat="1">
      <c r="B35" s="87" t="s">
        <v>1790</v>
      </c>
      <c r="C35" s="97" t="s">
        <v>1739</v>
      </c>
      <c r="D35" s="84" t="s">
        <v>1755</v>
      </c>
      <c r="E35" s="84"/>
      <c r="F35" s="84" t="s">
        <v>1744</v>
      </c>
      <c r="G35" s="111">
        <v>42859</v>
      </c>
      <c r="H35" s="84" t="s">
        <v>1738</v>
      </c>
      <c r="I35" s="94">
        <v>1.32</v>
      </c>
      <c r="J35" s="97" t="s">
        <v>166</v>
      </c>
      <c r="K35" s="98">
        <v>2.2799999999999997E-2</v>
      </c>
      <c r="L35" s="98">
        <v>1.9800000000000002E-2</v>
      </c>
      <c r="M35" s="94">
        <v>84788.499999999985</v>
      </c>
      <c r="N35" s="96">
        <v>100.77</v>
      </c>
      <c r="O35" s="94">
        <v>85.441369999999978</v>
      </c>
      <c r="P35" s="95">
        <v>1.526690535225622E-2</v>
      </c>
      <c r="Q35" s="95">
        <v>1.8498477373359381E-4</v>
      </c>
    </row>
    <row r="36" spans="2:17" s="146" customFormat="1">
      <c r="B36" s="87" t="s">
        <v>1791</v>
      </c>
      <c r="C36" s="97" t="s">
        <v>1742</v>
      </c>
      <c r="D36" s="84" t="s">
        <v>1756</v>
      </c>
      <c r="E36" s="84"/>
      <c r="F36" s="84" t="s">
        <v>614</v>
      </c>
      <c r="G36" s="111">
        <v>42825</v>
      </c>
      <c r="H36" s="84" t="s">
        <v>164</v>
      </c>
      <c r="I36" s="94">
        <v>7.3300000000000018</v>
      </c>
      <c r="J36" s="97" t="s">
        <v>166</v>
      </c>
      <c r="K36" s="98">
        <v>2.8999999999999998E-2</v>
      </c>
      <c r="L36" s="98">
        <v>2.29E-2</v>
      </c>
      <c r="M36" s="94">
        <v>550124.67000000004</v>
      </c>
      <c r="N36" s="96">
        <v>106.23</v>
      </c>
      <c r="O36" s="94">
        <v>584.39738999999986</v>
      </c>
      <c r="P36" s="95">
        <v>0.10442177649112562</v>
      </c>
      <c r="Q36" s="95">
        <v>1.2652491288430039E-3</v>
      </c>
    </row>
    <row r="40" spans="2:17">
      <c r="B40" s="136" t="s">
        <v>253</v>
      </c>
    </row>
    <row r="41" spans="2:17">
      <c r="B41" s="136" t="s">
        <v>116</v>
      </c>
    </row>
    <row r="42" spans="2:17">
      <c r="B42" s="136" t="s">
        <v>236</v>
      </c>
    </row>
    <row r="43" spans="2:17">
      <c r="B43" s="136" t="s">
        <v>244</v>
      </c>
    </row>
  </sheetData>
  <mergeCells count="1">
    <mergeCell ref="B6:Q6"/>
  </mergeCells>
  <phoneticPr fontId="3" type="noConversion"/>
  <conditionalFormatting sqref="B11:B36">
    <cfRule type="cellIs" dxfId="0" priority="66" operator="equal">
      <formula>"NR3"</formula>
    </cfRule>
  </conditionalFormatting>
  <dataValidations count="1">
    <dataValidation allowBlank="1" showInputMessage="1" showErrorMessage="1" sqref="D1:Q9 C5:C9 B1:B9 A1:A1048576 B37:Q1048576 R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B1:BL117"/>
  <sheetViews>
    <sheetView rightToLeft="1" workbookViewId="0"/>
  </sheetViews>
  <sheetFormatPr defaultColWidth="9.140625" defaultRowHeight="18"/>
  <cols>
    <col min="1" max="1" width="6.28515625" style="1" customWidth="1"/>
    <col min="2" max="2" width="25.7109375" style="2" bestFit="1" customWidth="1"/>
    <col min="3" max="3" width="38" style="2" bestFit="1" customWidth="1"/>
    <col min="4" max="4" width="11.28515625" style="2" bestFit="1" customWidth="1"/>
    <col min="5" max="5" width="7" style="1" bestFit="1" customWidth="1"/>
    <col min="6" max="6" width="11.140625" style="1" bestFit="1" customWidth="1"/>
    <col min="7" max="7" width="5.140625" style="1" bestFit="1" customWidth="1"/>
    <col min="8" max="8" width="9" style="1" bestFit="1" customWidth="1"/>
    <col min="9" max="9" width="7.28515625" style="1" bestFit="1" customWidth="1"/>
    <col min="10" max="10" width="7.5703125" style="1" bestFit="1" customWidth="1"/>
    <col min="11" max="11" width="13.140625" style="1" bestFit="1" customWidth="1"/>
    <col min="12" max="12" width="7.28515625" style="1" bestFit="1" customWidth="1"/>
    <col min="13" max="13" width="10.140625" style="1" bestFit="1" customWidth="1"/>
    <col min="14" max="14" width="9.140625" style="1" bestFit="1" customWidth="1"/>
    <col min="15" max="15" width="10.42578125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57" t="s">
        <v>181</v>
      </c>
      <c r="C1" s="78" t="s" vm="1">
        <v>254</v>
      </c>
    </row>
    <row r="2" spans="2:64">
      <c r="B2" s="57" t="s">
        <v>180</v>
      </c>
      <c r="C2" s="78" t="s">
        <v>255</v>
      </c>
    </row>
    <row r="3" spans="2:64">
      <c r="B3" s="57" t="s">
        <v>182</v>
      </c>
      <c r="C3" s="78" t="s">
        <v>256</v>
      </c>
    </row>
    <row r="4" spans="2:64">
      <c r="B4" s="57" t="s">
        <v>183</v>
      </c>
      <c r="C4" s="78">
        <v>75</v>
      </c>
    </row>
    <row r="6" spans="2:64" ht="26.25" customHeight="1">
      <c r="B6" s="163" t="s">
        <v>214</v>
      </c>
      <c r="C6" s="164"/>
      <c r="D6" s="164"/>
      <c r="E6" s="164"/>
      <c r="F6" s="164"/>
      <c r="G6" s="164"/>
      <c r="H6" s="164"/>
      <c r="I6" s="164"/>
      <c r="J6" s="164"/>
      <c r="K6" s="164"/>
      <c r="L6" s="164"/>
      <c r="M6" s="164"/>
      <c r="N6" s="164"/>
      <c r="O6" s="165"/>
    </row>
    <row r="7" spans="2:64" s="3" customFormat="1" ht="63">
      <c r="B7" s="60" t="s">
        <v>120</v>
      </c>
      <c r="C7" s="61" t="s">
        <v>45</v>
      </c>
      <c r="D7" s="61" t="s">
        <v>121</v>
      </c>
      <c r="E7" s="61" t="s">
        <v>15</v>
      </c>
      <c r="F7" s="61" t="s">
        <v>67</v>
      </c>
      <c r="G7" s="61" t="s">
        <v>18</v>
      </c>
      <c r="H7" s="61" t="s">
        <v>105</v>
      </c>
      <c r="I7" s="61" t="s">
        <v>53</v>
      </c>
      <c r="J7" s="61" t="s">
        <v>19</v>
      </c>
      <c r="K7" s="61" t="s">
        <v>238</v>
      </c>
      <c r="L7" s="61" t="s">
        <v>237</v>
      </c>
      <c r="M7" s="61" t="s">
        <v>114</v>
      </c>
      <c r="N7" s="61" t="s">
        <v>184</v>
      </c>
      <c r="O7" s="63" t="s">
        <v>186</v>
      </c>
      <c r="P7" s="1"/>
      <c r="Q7" s="1"/>
      <c r="R7" s="1"/>
      <c r="S7" s="1"/>
      <c r="T7" s="1"/>
      <c r="U7" s="1"/>
    </row>
    <row r="8" spans="2:64" s="3" customFormat="1" ht="24.75" customHeight="1">
      <c r="B8" s="16"/>
      <c r="C8" s="33"/>
      <c r="D8" s="33"/>
      <c r="E8" s="33"/>
      <c r="F8" s="33"/>
      <c r="G8" s="33" t="s">
        <v>21</v>
      </c>
      <c r="H8" s="33"/>
      <c r="I8" s="33" t="s">
        <v>20</v>
      </c>
      <c r="J8" s="33" t="s">
        <v>20</v>
      </c>
      <c r="K8" s="33" t="s">
        <v>245</v>
      </c>
      <c r="L8" s="33"/>
      <c r="M8" s="33" t="s">
        <v>241</v>
      </c>
      <c r="N8" s="33" t="s">
        <v>20</v>
      </c>
      <c r="O8" s="18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1" t="s">
        <v>12</v>
      </c>
      <c r="O9" s="21" t="s">
        <v>13</v>
      </c>
      <c r="P9" s="1"/>
      <c r="Q9" s="1"/>
      <c r="R9" s="1"/>
      <c r="S9" s="1"/>
      <c r="T9" s="1"/>
      <c r="U9" s="1"/>
    </row>
    <row r="10" spans="2:64" s="145" customFormat="1" ht="18" customHeight="1">
      <c r="B10" s="118" t="s">
        <v>41</v>
      </c>
      <c r="C10" s="119"/>
      <c r="D10" s="119"/>
      <c r="E10" s="119"/>
      <c r="F10" s="119"/>
      <c r="G10" s="120">
        <v>0.30342942894084424</v>
      </c>
      <c r="H10" s="119"/>
      <c r="I10" s="119"/>
      <c r="J10" s="121">
        <v>4.0930154606329807E-3</v>
      </c>
      <c r="K10" s="120"/>
      <c r="L10" s="124"/>
      <c r="M10" s="120">
        <v>11345.620209999997</v>
      </c>
      <c r="N10" s="121">
        <v>1</v>
      </c>
      <c r="O10" s="121">
        <v>2.4563826486093787E-2</v>
      </c>
      <c r="P10" s="146"/>
      <c r="Q10" s="146"/>
      <c r="R10" s="146"/>
      <c r="S10" s="146"/>
      <c r="T10" s="146"/>
      <c r="U10" s="146"/>
      <c r="BL10" s="146"/>
    </row>
    <row r="11" spans="2:64" s="146" customFormat="1" ht="20.25" customHeight="1">
      <c r="B11" s="122" t="s">
        <v>234</v>
      </c>
      <c r="C11" s="119"/>
      <c r="D11" s="119"/>
      <c r="E11" s="119"/>
      <c r="F11" s="119"/>
      <c r="G11" s="120">
        <v>0.30342942894084424</v>
      </c>
      <c r="H11" s="119"/>
      <c r="I11" s="119"/>
      <c r="J11" s="121">
        <v>4.0930154606329807E-3</v>
      </c>
      <c r="K11" s="120"/>
      <c r="L11" s="124"/>
      <c r="M11" s="120">
        <v>11345.620209999997</v>
      </c>
      <c r="N11" s="121">
        <v>1</v>
      </c>
      <c r="O11" s="121">
        <v>2.4563826486093787E-2</v>
      </c>
    </row>
    <row r="12" spans="2:64" s="146" customFormat="1">
      <c r="B12" s="101" t="s">
        <v>62</v>
      </c>
      <c r="C12" s="82"/>
      <c r="D12" s="82"/>
      <c r="E12" s="82"/>
      <c r="F12" s="82"/>
      <c r="G12" s="91">
        <v>0.30342942894084424</v>
      </c>
      <c r="H12" s="82"/>
      <c r="I12" s="82"/>
      <c r="J12" s="92">
        <v>4.0930154606329807E-3</v>
      </c>
      <c r="K12" s="91"/>
      <c r="L12" s="93"/>
      <c r="M12" s="91">
        <v>11345.620209999997</v>
      </c>
      <c r="N12" s="92">
        <v>1</v>
      </c>
      <c r="O12" s="92">
        <v>2.4563826486093787E-2</v>
      </c>
    </row>
    <row r="13" spans="2:64" s="146" customFormat="1">
      <c r="B13" s="87" t="s">
        <v>1757</v>
      </c>
      <c r="C13" s="84" t="s">
        <v>1758</v>
      </c>
      <c r="D13" s="84" t="s">
        <v>323</v>
      </c>
      <c r="E13" s="84" t="s">
        <v>313</v>
      </c>
      <c r="F13" s="84" t="s">
        <v>314</v>
      </c>
      <c r="G13" s="94">
        <v>0.19</v>
      </c>
      <c r="H13" s="97" t="s">
        <v>166</v>
      </c>
      <c r="I13" s="98">
        <v>5.0000000000000001E-3</v>
      </c>
      <c r="J13" s="95">
        <v>4.3E-3</v>
      </c>
      <c r="K13" s="94">
        <v>1899999.9999999998</v>
      </c>
      <c r="L13" s="96">
        <v>100.42</v>
      </c>
      <c r="M13" s="94">
        <v>1907.9799799999998</v>
      </c>
      <c r="N13" s="95">
        <v>0.16816885676450827</v>
      </c>
      <c r="O13" s="95">
        <v>4.130870617928141E-3</v>
      </c>
    </row>
    <row r="14" spans="2:64" s="146" customFormat="1">
      <c r="B14" s="87" t="s">
        <v>1759</v>
      </c>
      <c r="C14" s="84" t="s">
        <v>1760</v>
      </c>
      <c r="D14" s="84" t="s">
        <v>323</v>
      </c>
      <c r="E14" s="84" t="s">
        <v>313</v>
      </c>
      <c r="F14" s="84" t="s">
        <v>314</v>
      </c>
      <c r="G14" s="94">
        <v>0.29000000000000004</v>
      </c>
      <c r="H14" s="97" t="s">
        <v>166</v>
      </c>
      <c r="I14" s="98">
        <v>5.1999999999999998E-3</v>
      </c>
      <c r="J14" s="95">
        <v>4.4000000000000003E-3</v>
      </c>
      <c r="K14" s="94">
        <v>4399999.9999999991</v>
      </c>
      <c r="L14" s="96">
        <v>100.44</v>
      </c>
      <c r="M14" s="94">
        <v>4419.3602099999989</v>
      </c>
      <c r="N14" s="95">
        <v>0.38952125385836445</v>
      </c>
      <c r="O14" s="95">
        <v>9.5681324924225541E-3</v>
      </c>
    </row>
    <row r="15" spans="2:64" s="146" customFormat="1">
      <c r="B15" s="87" t="s">
        <v>1761</v>
      </c>
      <c r="C15" s="84" t="s">
        <v>1762</v>
      </c>
      <c r="D15" s="84" t="s">
        <v>323</v>
      </c>
      <c r="E15" s="84" t="s">
        <v>313</v>
      </c>
      <c r="F15" s="84" t="s">
        <v>314</v>
      </c>
      <c r="G15" s="94">
        <v>0.37000000000000005</v>
      </c>
      <c r="H15" s="97" t="s">
        <v>166</v>
      </c>
      <c r="I15" s="98">
        <v>5.0000000000000001E-3</v>
      </c>
      <c r="J15" s="95">
        <v>3.5000000000000005E-3</v>
      </c>
      <c r="K15" s="94">
        <v>1999999.9999999998</v>
      </c>
      <c r="L15" s="96">
        <v>100.37</v>
      </c>
      <c r="M15" s="94">
        <v>2007.3999599999997</v>
      </c>
      <c r="N15" s="95">
        <v>0.17693170781714368</v>
      </c>
      <c r="O15" s="95">
        <v>4.3461197707085611E-3</v>
      </c>
    </row>
    <row r="16" spans="2:64" s="146" customFormat="1">
      <c r="B16" s="87" t="s">
        <v>1763</v>
      </c>
      <c r="C16" s="84" t="s">
        <v>1764</v>
      </c>
      <c r="D16" s="84" t="s">
        <v>323</v>
      </c>
      <c r="E16" s="84" t="s">
        <v>313</v>
      </c>
      <c r="F16" s="84" t="s">
        <v>314</v>
      </c>
      <c r="G16" s="94">
        <v>0.26</v>
      </c>
      <c r="H16" s="97" t="s">
        <v>166</v>
      </c>
      <c r="I16" s="98">
        <v>5.0000000000000001E-3</v>
      </c>
      <c r="J16" s="95">
        <v>3.8E-3</v>
      </c>
      <c r="K16" s="94">
        <v>1399999.9999999998</v>
      </c>
      <c r="L16" s="96">
        <v>100.4</v>
      </c>
      <c r="M16" s="94">
        <v>1405.6000399999998</v>
      </c>
      <c r="N16" s="95">
        <v>0.12388922015573092</v>
      </c>
      <c r="O16" s="95">
        <v>3.0431933074028476E-3</v>
      </c>
    </row>
    <row r="17" spans="2:15" s="146" customFormat="1">
      <c r="B17" s="87" t="s">
        <v>1765</v>
      </c>
      <c r="C17" s="84" t="s">
        <v>1766</v>
      </c>
      <c r="D17" s="84" t="s">
        <v>323</v>
      </c>
      <c r="E17" s="84" t="s">
        <v>313</v>
      </c>
      <c r="F17" s="84" t="s">
        <v>314</v>
      </c>
      <c r="G17" s="94">
        <v>0.42999999999999994</v>
      </c>
      <c r="H17" s="97" t="s">
        <v>166</v>
      </c>
      <c r="I17" s="98">
        <v>5.0000000000000001E-3</v>
      </c>
      <c r="J17" s="95">
        <v>4.0000000000000001E-3</v>
      </c>
      <c r="K17" s="94">
        <v>1599999.9999999998</v>
      </c>
      <c r="L17" s="96">
        <v>100.33</v>
      </c>
      <c r="M17" s="94">
        <v>1605.2800199999997</v>
      </c>
      <c r="N17" s="95">
        <v>0.14148896140425277</v>
      </c>
      <c r="O17" s="95">
        <v>3.4755102976316856E-3</v>
      </c>
    </row>
    <row r="18" spans="2:15">
      <c r="B18" s="83"/>
      <c r="C18" s="84"/>
      <c r="D18" s="84"/>
      <c r="E18" s="84"/>
      <c r="F18" s="84"/>
      <c r="G18" s="84"/>
      <c r="H18" s="84"/>
      <c r="I18" s="84"/>
      <c r="J18" s="95"/>
      <c r="K18" s="94"/>
      <c r="L18" s="96"/>
      <c r="M18" s="84"/>
      <c r="N18" s="95"/>
      <c r="O18" s="84"/>
    </row>
    <row r="19" spans="2:15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</row>
    <row r="20" spans="2:15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</row>
    <row r="21" spans="2:15">
      <c r="B21" s="136" t="s">
        <v>253</v>
      </c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</row>
    <row r="22" spans="2:15">
      <c r="B22" s="136" t="s">
        <v>116</v>
      </c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</row>
    <row r="23" spans="2:15">
      <c r="B23" s="136" t="s">
        <v>236</v>
      </c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</row>
    <row r="24" spans="2:15">
      <c r="B24" s="136" t="s">
        <v>244</v>
      </c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</row>
    <row r="25" spans="2:15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</row>
    <row r="26" spans="2:15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</row>
    <row r="27" spans="2:15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</row>
    <row r="28" spans="2:15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</row>
    <row r="29" spans="2:15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</row>
    <row r="30" spans="2:15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</row>
    <row r="31" spans="2:15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</row>
    <row r="32" spans="2:15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</row>
    <row r="33" spans="2:15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</row>
    <row r="34" spans="2:15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</row>
    <row r="35" spans="2:15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</row>
    <row r="36" spans="2:15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</row>
    <row r="37" spans="2:15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</row>
    <row r="38" spans="2:15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</row>
    <row r="39" spans="2:15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</row>
    <row r="40" spans="2:15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</row>
    <row r="41" spans="2:15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</row>
    <row r="42" spans="2:15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</row>
    <row r="43" spans="2:15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</row>
    <row r="44" spans="2:15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</row>
    <row r="45" spans="2:15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</row>
    <row r="46" spans="2:15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</row>
    <row r="47" spans="2:15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</row>
    <row r="48" spans="2:15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</row>
    <row r="49" spans="2:15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</row>
    <row r="50" spans="2:15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</row>
    <row r="51" spans="2:15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</row>
    <row r="52" spans="2:15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</row>
    <row r="53" spans="2:15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</row>
    <row r="54" spans="2:15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</row>
    <row r="55" spans="2:15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</row>
    <row r="56" spans="2:15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</row>
    <row r="57" spans="2:15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</row>
    <row r="58" spans="2:15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</row>
    <row r="59" spans="2:15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</row>
    <row r="60" spans="2:15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</row>
    <row r="61" spans="2:15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</row>
    <row r="62" spans="2:15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</row>
    <row r="63" spans="2:15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</row>
    <row r="64" spans="2:15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</row>
    <row r="65" spans="2:15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</row>
    <row r="66" spans="2:15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</row>
    <row r="67" spans="2:15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</row>
    <row r="68" spans="2:15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</row>
    <row r="69" spans="2:15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</row>
    <row r="70" spans="2:15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</row>
    <row r="71" spans="2:15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</row>
    <row r="72" spans="2:15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</row>
    <row r="73" spans="2:15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</row>
    <row r="74" spans="2:15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</row>
    <row r="75" spans="2:15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</row>
    <row r="76" spans="2:15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</row>
    <row r="77" spans="2:15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</row>
    <row r="78" spans="2:15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</row>
    <row r="79" spans="2:15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</row>
    <row r="80" spans="2:15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</row>
    <row r="81" spans="2:15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</row>
    <row r="82" spans="2:15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</row>
    <row r="83" spans="2:15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</row>
    <row r="84" spans="2:15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</row>
    <row r="85" spans="2:15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</row>
    <row r="86" spans="2:15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</row>
    <row r="87" spans="2:15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</row>
    <row r="88" spans="2:15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</row>
    <row r="89" spans="2:15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</row>
    <row r="90" spans="2:15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</row>
    <row r="91" spans="2:15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</row>
    <row r="92" spans="2:15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</row>
    <row r="93" spans="2:15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</row>
    <row r="94" spans="2:15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</row>
    <row r="95" spans="2:15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</row>
    <row r="96" spans="2:15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</row>
    <row r="97" spans="2:15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</row>
    <row r="98" spans="2:15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</row>
    <row r="99" spans="2:15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</row>
    <row r="100" spans="2:15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</row>
    <row r="101" spans="2:15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</row>
    <row r="102" spans="2:15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</row>
    <row r="103" spans="2:15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</row>
    <row r="104" spans="2:15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</row>
    <row r="105" spans="2:15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</row>
    <row r="106" spans="2:15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</row>
    <row r="107" spans="2:15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</row>
    <row r="108" spans="2:15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</row>
    <row r="109" spans="2:15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</row>
    <row r="110" spans="2:15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</row>
    <row r="111" spans="2:15">
      <c r="B111" s="100"/>
      <c r="C111" s="100"/>
      <c r="D111" s="100"/>
      <c r="E111" s="100"/>
      <c r="F111" s="100"/>
      <c r="G111" s="100"/>
      <c r="H111" s="100"/>
      <c r="I111" s="100"/>
      <c r="J111" s="100"/>
      <c r="K111" s="100"/>
      <c r="L111" s="100"/>
      <c r="M111" s="100"/>
      <c r="N111" s="100"/>
      <c r="O111" s="100"/>
    </row>
    <row r="112" spans="2:15">
      <c r="B112" s="100"/>
      <c r="C112" s="100"/>
      <c r="D112" s="100"/>
      <c r="E112" s="100"/>
      <c r="F112" s="100"/>
      <c r="G112" s="100"/>
      <c r="H112" s="100"/>
      <c r="I112" s="100"/>
      <c r="J112" s="100"/>
      <c r="K112" s="100"/>
      <c r="L112" s="100"/>
      <c r="M112" s="100"/>
      <c r="N112" s="100"/>
      <c r="O112" s="100"/>
    </row>
    <row r="113" spans="2:15">
      <c r="B113" s="100"/>
      <c r="C113" s="100"/>
      <c r="D113" s="100"/>
      <c r="E113" s="100"/>
      <c r="F113" s="100"/>
      <c r="G113" s="100"/>
      <c r="H113" s="100"/>
      <c r="I113" s="100"/>
      <c r="J113" s="100"/>
      <c r="K113" s="100"/>
      <c r="L113" s="100"/>
      <c r="M113" s="100"/>
      <c r="N113" s="100"/>
      <c r="O113" s="100"/>
    </row>
    <row r="114" spans="2:15">
      <c r="B114" s="100"/>
      <c r="C114" s="100"/>
      <c r="D114" s="100"/>
      <c r="E114" s="100"/>
      <c r="F114" s="100"/>
      <c r="G114" s="100"/>
      <c r="H114" s="100"/>
      <c r="I114" s="100"/>
      <c r="J114" s="100"/>
      <c r="K114" s="100"/>
      <c r="L114" s="100"/>
      <c r="M114" s="100"/>
      <c r="N114" s="100"/>
      <c r="O114" s="100"/>
    </row>
    <row r="115" spans="2:15">
      <c r="B115" s="100"/>
      <c r="C115" s="100"/>
      <c r="D115" s="100"/>
      <c r="E115" s="100"/>
      <c r="F115" s="100"/>
      <c r="G115" s="100"/>
      <c r="H115" s="100"/>
      <c r="I115" s="100"/>
      <c r="J115" s="100"/>
      <c r="K115" s="100"/>
      <c r="L115" s="100"/>
      <c r="M115" s="100"/>
      <c r="N115" s="100"/>
      <c r="O115" s="100"/>
    </row>
    <row r="116" spans="2:15">
      <c r="B116" s="100"/>
      <c r="C116" s="100"/>
      <c r="D116" s="100"/>
      <c r="E116" s="100"/>
      <c r="F116" s="100"/>
      <c r="G116" s="100"/>
      <c r="H116" s="100"/>
      <c r="I116" s="100"/>
      <c r="J116" s="100"/>
      <c r="K116" s="100"/>
      <c r="L116" s="100"/>
      <c r="M116" s="100"/>
      <c r="N116" s="100"/>
      <c r="O116" s="100"/>
    </row>
    <row r="117" spans="2:15">
      <c r="B117" s="100"/>
      <c r="C117" s="100"/>
      <c r="D117" s="100"/>
      <c r="E117" s="100"/>
      <c r="F117" s="100"/>
      <c r="G117" s="100"/>
      <c r="H117" s="100"/>
      <c r="I117" s="100"/>
      <c r="J117" s="100"/>
      <c r="K117" s="100"/>
      <c r="L117" s="100"/>
      <c r="M117" s="100"/>
      <c r="N117" s="100"/>
      <c r="O117" s="100"/>
    </row>
  </sheetData>
  <mergeCells count="1">
    <mergeCell ref="B6:O6"/>
  </mergeCells>
  <phoneticPr fontId="3" type="noConversion"/>
  <dataValidations count="1">
    <dataValidation allowBlank="1" showInputMessage="1" showErrorMessage="1" sqref="C5:C1048576 A1:B1048576 D1:XFD29 D34:XFD1048576 D30:AF33 AH30:XFD33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D862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38" style="2" bestFit="1" customWidth="1"/>
    <col min="4" max="4" width="5.28515625" style="1" bestFit="1" customWidth="1"/>
    <col min="5" max="5" width="7.5703125" style="1" bestFit="1" customWidth="1"/>
    <col min="6" max="7" width="8" style="1" bestFit="1" customWidth="1"/>
    <col min="8" max="8" width="9.7109375" style="1" bestFit="1" customWidth="1"/>
    <col min="9" max="9" width="10.42578125" style="1" bestFit="1" customWidth="1"/>
    <col min="10" max="10" width="7" style="1" bestFit="1" customWidth="1"/>
    <col min="11" max="11" width="7.5703125" style="3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3" customWidth="1"/>
    <col min="28" max="28" width="6.7109375" style="3" customWidth="1"/>
    <col min="29" max="29" width="7.28515625" style="3" customWidth="1"/>
    <col min="30" max="41" width="5.7109375" style="3" customWidth="1"/>
    <col min="42" max="56" width="9.140625" style="3"/>
    <col min="57" max="16384" width="9.140625" style="1"/>
  </cols>
  <sheetData>
    <row r="1" spans="2:56">
      <c r="B1" s="57" t="s">
        <v>181</v>
      </c>
      <c r="C1" s="78" t="s" vm="1">
        <v>254</v>
      </c>
    </row>
    <row r="2" spans="2:56">
      <c r="B2" s="57" t="s">
        <v>180</v>
      </c>
      <c r="C2" s="78" t="s">
        <v>255</v>
      </c>
    </row>
    <row r="3" spans="2:56">
      <c r="B3" s="57" t="s">
        <v>182</v>
      </c>
      <c r="C3" s="78" t="s">
        <v>256</v>
      </c>
    </row>
    <row r="4" spans="2:56">
      <c r="B4" s="57" t="s">
        <v>183</v>
      </c>
      <c r="C4" s="78">
        <v>75</v>
      </c>
    </row>
    <row r="6" spans="2:56" ht="26.25" customHeight="1">
      <c r="B6" s="163" t="s">
        <v>215</v>
      </c>
      <c r="C6" s="164"/>
      <c r="D6" s="164"/>
      <c r="E6" s="164"/>
      <c r="F6" s="164"/>
      <c r="G6" s="164"/>
      <c r="H6" s="164"/>
      <c r="I6" s="164"/>
      <c r="J6" s="165"/>
    </row>
    <row r="7" spans="2:56" s="3" customFormat="1" ht="78.75">
      <c r="B7" s="60" t="s">
        <v>120</v>
      </c>
      <c r="C7" s="62" t="s">
        <v>55</v>
      </c>
      <c r="D7" s="62" t="s">
        <v>89</v>
      </c>
      <c r="E7" s="62" t="s">
        <v>56</v>
      </c>
      <c r="F7" s="62" t="s">
        <v>105</v>
      </c>
      <c r="G7" s="62" t="s">
        <v>226</v>
      </c>
      <c r="H7" s="62" t="s">
        <v>184</v>
      </c>
      <c r="I7" s="64" t="s">
        <v>185</v>
      </c>
      <c r="J7" s="77" t="s">
        <v>248</v>
      </c>
    </row>
    <row r="8" spans="2:56" s="3" customFormat="1" ht="22.5" customHeight="1">
      <c r="B8" s="16"/>
      <c r="C8" s="17" t="s">
        <v>22</v>
      </c>
      <c r="D8" s="17"/>
      <c r="E8" s="17" t="s">
        <v>20</v>
      </c>
      <c r="F8" s="17"/>
      <c r="G8" s="17" t="s">
        <v>242</v>
      </c>
      <c r="H8" s="33" t="s">
        <v>20</v>
      </c>
      <c r="I8" s="18" t="s">
        <v>20</v>
      </c>
      <c r="J8" s="18"/>
    </row>
    <row r="9" spans="2:56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1" t="s">
        <v>6</v>
      </c>
      <c r="I9" s="21" t="s">
        <v>7</v>
      </c>
      <c r="J9" s="21" t="s">
        <v>8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</row>
    <row r="10" spans="2:56" s="4" customFormat="1" ht="18" customHeight="1">
      <c r="B10" s="100"/>
      <c r="C10" s="100"/>
      <c r="D10" s="100"/>
      <c r="E10" s="100"/>
      <c r="F10" s="100"/>
      <c r="G10" s="100"/>
      <c r="H10" s="100"/>
      <c r="I10" s="100"/>
      <c r="J10" s="100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</row>
    <row r="11" spans="2:56" ht="22.5" customHeight="1">
      <c r="B11" s="115"/>
      <c r="C11" s="100"/>
      <c r="D11" s="100"/>
      <c r="E11" s="100"/>
      <c r="F11" s="100"/>
      <c r="G11" s="100"/>
      <c r="H11" s="100"/>
      <c r="I11" s="100"/>
      <c r="J11" s="100"/>
    </row>
    <row r="12" spans="2:56">
      <c r="B12" s="115"/>
      <c r="C12" s="100"/>
      <c r="D12" s="100"/>
      <c r="E12" s="100"/>
      <c r="F12" s="100"/>
      <c r="G12" s="100"/>
      <c r="H12" s="100"/>
      <c r="I12" s="100"/>
      <c r="J12" s="100"/>
    </row>
    <row r="13" spans="2:56">
      <c r="B13" s="100"/>
      <c r="C13" s="100"/>
      <c r="D13" s="100"/>
      <c r="E13" s="100"/>
      <c r="F13" s="100"/>
      <c r="G13" s="100"/>
      <c r="H13" s="100"/>
      <c r="I13" s="100"/>
      <c r="J13" s="100"/>
    </row>
    <row r="14" spans="2:56">
      <c r="B14" s="100"/>
      <c r="C14" s="100"/>
      <c r="D14" s="100"/>
      <c r="E14" s="100"/>
      <c r="F14" s="100"/>
      <c r="G14" s="100"/>
      <c r="H14" s="100"/>
      <c r="I14" s="100"/>
      <c r="J14" s="100"/>
    </row>
    <row r="15" spans="2:56">
      <c r="B15" s="100"/>
      <c r="C15" s="100"/>
      <c r="D15" s="100"/>
      <c r="E15" s="100"/>
      <c r="F15" s="100"/>
      <c r="G15" s="100"/>
      <c r="H15" s="100"/>
      <c r="I15" s="100"/>
      <c r="J15" s="100"/>
    </row>
    <row r="16" spans="2:56">
      <c r="B16" s="100"/>
      <c r="C16" s="100"/>
      <c r="D16" s="100"/>
      <c r="E16" s="100"/>
      <c r="F16" s="100"/>
      <c r="G16" s="100"/>
      <c r="H16" s="100"/>
      <c r="I16" s="100"/>
      <c r="J16" s="100"/>
    </row>
    <row r="17" spans="2:10">
      <c r="B17" s="100"/>
      <c r="C17" s="100"/>
      <c r="D17" s="100"/>
      <c r="E17" s="100"/>
      <c r="F17" s="100"/>
      <c r="G17" s="100"/>
      <c r="H17" s="100"/>
      <c r="I17" s="100"/>
      <c r="J17" s="100"/>
    </row>
    <row r="18" spans="2:10">
      <c r="B18" s="100"/>
      <c r="C18" s="100"/>
      <c r="D18" s="100"/>
      <c r="E18" s="100"/>
      <c r="F18" s="100"/>
      <c r="G18" s="100"/>
      <c r="H18" s="100"/>
      <c r="I18" s="100"/>
      <c r="J18" s="100"/>
    </row>
    <row r="19" spans="2:10">
      <c r="B19" s="100"/>
      <c r="C19" s="100"/>
      <c r="D19" s="100"/>
      <c r="E19" s="100"/>
      <c r="F19" s="100"/>
      <c r="G19" s="100"/>
      <c r="H19" s="100"/>
      <c r="I19" s="100"/>
      <c r="J19" s="100"/>
    </row>
    <row r="20" spans="2:10">
      <c r="B20" s="100"/>
      <c r="C20" s="100"/>
      <c r="D20" s="100"/>
      <c r="E20" s="100"/>
      <c r="F20" s="100"/>
      <c r="G20" s="100"/>
      <c r="H20" s="100"/>
      <c r="I20" s="100"/>
      <c r="J20" s="100"/>
    </row>
    <row r="21" spans="2:10">
      <c r="B21" s="100"/>
      <c r="C21" s="100"/>
      <c r="D21" s="100"/>
      <c r="E21" s="100"/>
      <c r="F21" s="100"/>
      <c r="G21" s="100"/>
      <c r="H21" s="100"/>
      <c r="I21" s="100"/>
      <c r="J21" s="100"/>
    </row>
    <row r="22" spans="2:10">
      <c r="B22" s="100"/>
      <c r="C22" s="100"/>
      <c r="D22" s="100"/>
      <c r="E22" s="100"/>
      <c r="F22" s="100"/>
      <c r="G22" s="100"/>
      <c r="H22" s="100"/>
      <c r="I22" s="100"/>
      <c r="J22" s="100"/>
    </row>
    <row r="23" spans="2:10">
      <c r="B23" s="100"/>
      <c r="C23" s="100"/>
      <c r="D23" s="100"/>
      <c r="E23" s="100"/>
      <c r="F23" s="100"/>
      <c r="G23" s="100"/>
      <c r="H23" s="100"/>
      <c r="I23" s="100"/>
      <c r="J23" s="100"/>
    </row>
    <row r="24" spans="2:10">
      <c r="B24" s="100"/>
      <c r="C24" s="100"/>
      <c r="D24" s="100"/>
      <c r="E24" s="100"/>
      <c r="F24" s="100"/>
      <c r="G24" s="100"/>
      <c r="H24" s="100"/>
      <c r="I24" s="100"/>
      <c r="J24" s="100"/>
    </row>
    <row r="25" spans="2:10">
      <c r="B25" s="100"/>
      <c r="C25" s="100"/>
      <c r="D25" s="100"/>
      <c r="E25" s="100"/>
      <c r="F25" s="100"/>
      <c r="G25" s="100"/>
      <c r="H25" s="100"/>
      <c r="I25" s="100"/>
      <c r="J25" s="100"/>
    </row>
    <row r="26" spans="2:10">
      <c r="B26" s="100"/>
      <c r="C26" s="100"/>
      <c r="D26" s="100"/>
      <c r="E26" s="100"/>
      <c r="F26" s="100"/>
      <c r="G26" s="100"/>
      <c r="H26" s="100"/>
      <c r="I26" s="100"/>
      <c r="J26" s="100"/>
    </row>
    <row r="27" spans="2:10">
      <c r="B27" s="100"/>
      <c r="C27" s="100"/>
      <c r="D27" s="100"/>
      <c r="E27" s="100"/>
      <c r="F27" s="100"/>
      <c r="G27" s="100"/>
      <c r="H27" s="100"/>
      <c r="I27" s="100"/>
      <c r="J27" s="100"/>
    </row>
    <row r="28" spans="2:10">
      <c r="B28" s="100"/>
      <c r="C28" s="100"/>
      <c r="D28" s="100"/>
      <c r="E28" s="100"/>
      <c r="F28" s="100"/>
      <c r="G28" s="100"/>
      <c r="H28" s="100"/>
      <c r="I28" s="100"/>
      <c r="J28" s="100"/>
    </row>
    <row r="29" spans="2:10">
      <c r="B29" s="100"/>
      <c r="C29" s="100"/>
      <c r="D29" s="100"/>
      <c r="E29" s="100"/>
      <c r="F29" s="100"/>
      <c r="G29" s="100"/>
      <c r="H29" s="100"/>
      <c r="I29" s="100"/>
      <c r="J29" s="100"/>
    </row>
    <row r="30" spans="2:10">
      <c r="B30" s="100"/>
      <c r="C30" s="100"/>
      <c r="D30" s="100"/>
      <c r="E30" s="100"/>
      <c r="F30" s="100"/>
      <c r="G30" s="100"/>
      <c r="H30" s="100"/>
      <c r="I30" s="100"/>
      <c r="J30" s="100"/>
    </row>
    <row r="31" spans="2:10">
      <c r="B31" s="100"/>
      <c r="C31" s="100"/>
      <c r="D31" s="100"/>
      <c r="E31" s="100"/>
      <c r="F31" s="100"/>
      <c r="G31" s="100"/>
      <c r="H31" s="100"/>
      <c r="I31" s="100"/>
      <c r="J31" s="100"/>
    </row>
    <row r="32" spans="2:10">
      <c r="B32" s="100"/>
      <c r="C32" s="100"/>
      <c r="D32" s="100"/>
      <c r="E32" s="100"/>
      <c r="F32" s="100"/>
      <c r="G32" s="100"/>
      <c r="H32" s="100"/>
      <c r="I32" s="100"/>
      <c r="J32" s="100"/>
    </row>
    <row r="33" spans="2:10">
      <c r="B33" s="100"/>
      <c r="C33" s="100"/>
      <c r="D33" s="100"/>
      <c r="E33" s="100"/>
      <c r="F33" s="100"/>
      <c r="G33" s="100"/>
      <c r="H33" s="100"/>
      <c r="I33" s="100"/>
      <c r="J33" s="100"/>
    </row>
    <row r="34" spans="2:10">
      <c r="B34" s="100"/>
      <c r="C34" s="100"/>
      <c r="D34" s="100"/>
      <c r="E34" s="100"/>
      <c r="F34" s="100"/>
      <c r="G34" s="100"/>
      <c r="H34" s="100"/>
      <c r="I34" s="100"/>
      <c r="J34" s="100"/>
    </row>
    <row r="35" spans="2:10">
      <c r="B35" s="100"/>
      <c r="C35" s="100"/>
      <c r="D35" s="100"/>
      <c r="E35" s="100"/>
      <c r="F35" s="100"/>
      <c r="G35" s="100"/>
      <c r="H35" s="100"/>
      <c r="I35" s="100"/>
      <c r="J35" s="100"/>
    </row>
    <row r="36" spans="2:10">
      <c r="B36" s="100"/>
      <c r="C36" s="100"/>
      <c r="D36" s="100"/>
      <c r="E36" s="100"/>
      <c r="F36" s="100"/>
      <c r="G36" s="100"/>
      <c r="H36" s="100"/>
      <c r="I36" s="100"/>
      <c r="J36" s="100"/>
    </row>
    <row r="37" spans="2:10">
      <c r="B37" s="100"/>
      <c r="C37" s="100"/>
      <c r="D37" s="100"/>
      <c r="E37" s="100"/>
      <c r="F37" s="100"/>
      <c r="G37" s="100"/>
      <c r="H37" s="100"/>
      <c r="I37" s="100"/>
      <c r="J37" s="100"/>
    </row>
    <row r="38" spans="2:10">
      <c r="B38" s="100"/>
      <c r="C38" s="100"/>
      <c r="D38" s="100"/>
      <c r="E38" s="100"/>
      <c r="F38" s="100"/>
      <c r="G38" s="100"/>
      <c r="H38" s="100"/>
      <c r="I38" s="100"/>
      <c r="J38" s="100"/>
    </row>
    <row r="39" spans="2:10">
      <c r="B39" s="100"/>
      <c r="C39" s="100"/>
      <c r="D39" s="100"/>
      <c r="E39" s="100"/>
      <c r="F39" s="100"/>
      <c r="G39" s="100"/>
      <c r="H39" s="100"/>
      <c r="I39" s="100"/>
      <c r="J39" s="100"/>
    </row>
    <row r="40" spans="2:10">
      <c r="B40" s="100"/>
      <c r="C40" s="100"/>
      <c r="D40" s="100"/>
      <c r="E40" s="100"/>
      <c r="F40" s="100"/>
      <c r="G40" s="100"/>
      <c r="H40" s="100"/>
      <c r="I40" s="100"/>
      <c r="J40" s="100"/>
    </row>
    <row r="41" spans="2:10">
      <c r="B41" s="100"/>
      <c r="C41" s="100"/>
      <c r="D41" s="100"/>
      <c r="E41" s="100"/>
      <c r="F41" s="100"/>
      <c r="G41" s="100"/>
      <c r="H41" s="100"/>
      <c r="I41" s="100"/>
      <c r="J41" s="100"/>
    </row>
    <row r="42" spans="2:10">
      <c r="B42" s="100"/>
      <c r="C42" s="100"/>
      <c r="D42" s="100"/>
      <c r="E42" s="100"/>
      <c r="F42" s="100"/>
      <c r="G42" s="100"/>
      <c r="H42" s="100"/>
      <c r="I42" s="100"/>
      <c r="J42" s="100"/>
    </row>
    <row r="43" spans="2:10">
      <c r="B43" s="100"/>
      <c r="C43" s="100"/>
      <c r="D43" s="100"/>
      <c r="E43" s="100"/>
      <c r="F43" s="100"/>
      <c r="G43" s="100"/>
      <c r="H43" s="100"/>
      <c r="I43" s="100"/>
      <c r="J43" s="100"/>
    </row>
    <row r="44" spans="2:10">
      <c r="B44" s="100"/>
      <c r="C44" s="100"/>
      <c r="D44" s="100"/>
      <c r="E44" s="100"/>
      <c r="F44" s="100"/>
      <c r="G44" s="100"/>
      <c r="H44" s="100"/>
      <c r="I44" s="100"/>
      <c r="J44" s="100"/>
    </row>
    <row r="45" spans="2:10">
      <c r="B45" s="100"/>
      <c r="C45" s="100"/>
      <c r="D45" s="100"/>
      <c r="E45" s="100"/>
      <c r="F45" s="100"/>
      <c r="G45" s="100"/>
      <c r="H45" s="100"/>
      <c r="I45" s="100"/>
      <c r="J45" s="100"/>
    </row>
    <row r="46" spans="2:10">
      <c r="B46" s="100"/>
      <c r="C46" s="100"/>
      <c r="D46" s="100"/>
      <c r="E46" s="100"/>
      <c r="F46" s="100"/>
      <c r="G46" s="100"/>
      <c r="H46" s="100"/>
      <c r="I46" s="100"/>
      <c r="J46" s="100"/>
    </row>
    <row r="47" spans="2:10">
      <c r="B47" s="100"/>
      <c r="C47" s="100"/>
      <c r="D47" s="100"/>
      <c r="E47" s="100"/>
      <c r="F47" s="100"/>
      <c r="G47" s="100"/>
      <c r="H47" s="100"/>
      <c r="I47" s="100"/>
      <c r="J47" s="100"/>
    </row>
    <row r="48" spans="2:10">
      <c r="B48" s="100"/>
      <c r="C48" s="100"/>
      <c r="D48" s="100"/>
      <c r="E48" s="100"/>
      <c r="F48" s="100"/>
      <c r="G48" s="100"/>
      <c r="H48" s="100"/>
      <c r="I48" s="100"/>
      <c r="J48" s="100"/>
    </row>
    <row r="49" spans="2:10">
      <c r="B49" s="100"/>
      <c r="C49" s="100"/>
      <c r="D49" s="100"/>
      <c r="E49" s="100"/>
      <c r="F49" s="100"/>
      <c r="G49" s="100"/>
      <c r="H49" s="100"/>
      <c r="I49" s="100"/>
      <c r="J49" s="100"/>
    </row>
    <row r="50" spans="2:10">
      <c r="B50" s="100"/>
      <c r="C50" s="100"/>
      <c r="D50" s="100"/>
      <c r="E50" s="100"/>
      <c r="F50" s="100"/>
      <c r="G50" s="100"/>
      <c r="H50" s="100"/>
      <c r="I50" s="100"/>
      <c r="J50" s="100"/>
    </row>
    <row r="51" spans="2:10">
      <c r="B51" s="100"/>
      <c r="C51" s="100"/>
      <c r="D51" s="100"/>
      <c r="E51" s="100"/>
      <c r="F51" s="100"/>
      <c r="G51" s="100"/>
      <c r="H51" s="100"/>
      <c r="I51" s="100"/>
      <c r="J51" s="100"/>
    </row>
    <row r="52" spans="2:10">
      <c r="B52" s="100"/>
      <c r="C52" s="100"/>
      <c r="D52" s="100"/>
      <c r="E52" s="100"/>
      <c r="F52" s="100"/>
      <c r="G52" s="100"/>
      <c r="H52" s="100"/>
      <c r="I52" s="100"/>
      <c r="J52" s="100"/>
    </row>
    <row r="53" spans="2:10">
      <c r="B53" s="100"/>
      <c r="C53" s="100"/>
      <c r="D53" s="100"/>
      <c r="E53" s="100"/>
      <c r="F53" s="100"/>
      <c r="G53" s="100"/>
      <c r="H53" s="100"/>
      <c r="I53" s="100"/>
      <c r="J53" s="100"/>
    </row>
    <row r="54" spans="2:10">
      <c r="B54" s="100"/>
      <c r="C54" s="100"/>
      <c r="D54" s="100"/>
      <c r="E54" s="100"/>
      <c r="F54" s="100"/>
      <c r="G54" s="100"/>
      <c r="H54" s="100"/>
      <c r="I54" s="100"/>
      <c r="J54" s="100"/>
    </row>
    <row r="55" spans="2:10">
      <c r="B55" s="100"/>
      <c r="C55" s="100"/>
      <c r="D55" s="100"/>
      <c r="E55" s="100"/>
      <c r="F55" s="100"/>
      <c r="G55" s="100"/>
      <c r="H55" s="100"/>
      <c r="I55" s="100"/>
      <c r="J55" s="100"/>
    </row>
    <row r="56" spans="2:10">
      <c r="B56" s="100"/>
      <c r="C56" s="100"/>
      <c r="D56" s="100"/>
      <c r="E56" s="100"/>
      <c r="F56" s="100"/>
      <c r="G56" s="100"/>
      <c r="H56" s="100"/>
      <c r="I56" s="100"/>
      <c r="J56" s="100"/>
    </row>
    <row r="57" spans="2:10">
      <c r="B57" s="100"/>
      <c r="C57" s="100"/>
      <c r="D57" s="100"/>
      <c r="E57" s="100"/>
      <c r="F57" s="100"/>
      <c r="G57" s="100"/>
      <c r="H57" s="100"/>
      <c r="I57" s="100"/>
      <c r="J57" s="100"/>
    </row>
    <row r="58" spans="2:10">
      <c r="B58" s="100"/>
      <c r="C58" s="100"/>
      <c r="D58" s="100"/>
      <c r="E58" s="100"/>
      <c r="F58" s="100"/>
      <c r="G58" s="100"/>
      <c r="H58" s="100"/>
      <c r="I58" s="100"/>
      <c r="J58" s="100"/>
    </row>
    <row r="59" spans="2:10">
      <c r="B59" s="100"/>
      <c r="C59" s="100"/>
      <c r="D59" s="100"/>
      <c r="E59" s="100"/>
      <c r="F59" s="100"/>
      <c r="G59" s="100"/>
      <c r="H59" s="100"/>
      <c r="I59" s="100"/>
      <c r="J59" s="100"/>
    </row>
    <row r="60" spans="2:10">
      <c r="B60" s="100"/>
      <c r="C60" s="100"/>
      <c r="D60" s="100"/>
      <c r="E60" s="100"/>
      <c r="F60" s="100"/>
      <c r="G60" s="100"/>
      <c r="H60" s="100"/>
      <c r="I60" s="100"/>
      <c r="J60" s="100"/>
    </row>
    <row r="61" spans="2:10">
      <c r="B61" s="100"/>
      <c r="C61" s="100"/>
      <c r="D61" s="100"/>
      <c r="E61" s="100"/>
      <c r="F61" s="100"/>
      <c r="G61" s="100"/>
      <c r="H61" s="100"/>
      <c r="I61" s="100"/>
      <c r="J61" s="100"/>
    </row>
    <row r="62" spans="2:10">
      <c r="B62" s="100"/>
      <c r="C62" s="100"/>
      <c r="D62" s="100"/>
      <c r="E62" s="100"/>
      <c r="F62" s="100"/>
      <c r="G62" s="100"/>
      <c r="H62" s="100"/>
      <c r="I62" s="100"/>
      <c r="J62" s="100"/>
    </row>
    <row r="63" spans="2:10">
      <c r="B63" s="100"/>
      <c r="C63" s="100"/>
      <c r="D63" s="100"/>
      <c r="E63" s="100"/>
      <c r="F63" s="100"/>
      <c r="G63" s="100"/>
      <c r="H63" s="100"/>
      <c r="I63" s="100"/>
      <c r="J63" s="100"/>
    </row>
    <row r="64" spans="2:10">
      <c r="B64" s="100"/>
      <c r="C64" s="100"/>
      <c r="D64" s="100"/>
      <c r="E64" s="100"/>
      <c r="F64" s="100"/>
      <c r="G64" s="100"/>
      <c r="H64" s="100"/>
      <c r="I64" s="100"/>
      <c r="J64" s="100"/>
    </row>
    <row r="65" spans="2:10">
      <c r="B65" s="100"/>
      <c r="C65" s="100"/>
      <c r="D65" s="100"/>
      <c r="E65" s="100"/>
      <c r="F65" s="100"/>
      <c r="G65" s="100"/>
      <c r="H65" s="100"/>
      <c r="I65" s="100"/>
      <c r="J65" s="100"/>
    </row>
    <row r="66" spans="2:10">
      <c r="B66" s="100"/>
      <c r="C66" s="100"/>
      <c r="D66" s="100"/>
      <c r="E66" s="100"/>
      <c r="F66" s="100"/>
      <c r="G66" s="100"/>
      <c r="H66" s="100"/>
      <c r="I66" s="100"/>
      <c r="J66" s="100"/>
    </row>
    <row r="67" spans="2:10">
      <c r="B67" s="100"/>
      <c r="C67" s="100"/>
      <c r="D67" s="100"/>
      <c r="E67" s="100"/>
      <c r="F67" s="100"/>
      <c r="G67" s="100"/>
      <c r="H67" s="100"/>
      <c r="I67" s="100"/>
      <c r="J67" s="100"/>
    </row>
    <row r="68" spans="2:10">
      <c r="B68" s="100"/>
      <c r="C68" s="100"/>
      <c r="D68" s="100"/>
      <c r="E68" s="100"/>
      <c r="F68" s="100"/>
      <c r="G68" s="100"/>
      <c r="H68" s="100"/>
      <c r="I68" s="100"/>
      <c r="J68" s="100"/>
    </row>
    <row r="69" spans="2:10">
      <c r="B69" s="100"/>
      <c r="C69" s="100"/>
      <c r="D69" s="100"/>
      <c r="E69" s="100"/>
      <c r="F69" s="100"/>
      <c r="G69" s="100"/>
      <c r="H69" s="100"/>
      <c r="I69" s="100"/>
      <c r="J69" s="100"/>
    </row>
    <row r="70" spans="2:10">
      <c r="B70" s="100"/>
      <c r="C70" s="100"/>
      <c r="D70" s="100"/>
      <c r="E70" s="100"/>
      <c r="F70" s="100"/>
      <c r="G70" s="100"/>
      <c r="H70" s="100"/>
      <c r="I70" s="100"/>
      <c r="J70" s="100"/>
    </row>
    <row r="71" spans="2:10">
      <c r="B71" s="100"/>
      <c r="C71" s="100"/>
      <c r="D71" s="100"/>
      <c r="E71" s="100"/>
      <c r="F71" s="100"/>
      <c r="G71" s="100"/>
      <c r="H71" s="100"/>
      <c r="I71" s="100"/>
      <c r="J71" s="100"/>
    </row>
    <row r="72" spans="2:10">
      <c r="B72" s="100"/>
      <c r="C72" s="100"/>
      <c r="D72" s="100"/>
      <c r="E72" s="100"/>
      <c r="F72" s="100"/>
      <c r="G72" s="100"/>
      <c r="H72" s="100"/>
      <c r="I72" s="100"/>
      <c r="J72" s="100"/>
    </row>
    <row r="73" spans="2:10">
      <c r="B73" s="100"/>
      <c r="C73" s="100"/>
      <c r="D73" s="100"/>
      <c r="E73" s="100"/>
      <c r="F73" s="100"/>
      <c r="G73" s="100"/>
      <c r="H73" s="100"/>
      <c r="I73" s="100"/>
      <c r="J73" s="100"/>
    </row>
    <row r="74" spans="2:10">
      <c r="B74" s="100"/>
      <c r="C74" s="100"/>
      <c r="D74" s="100"/>
      <c r="E74" s="100"/>
      <c r="F74" s="100"/>
      <c r="G74" s="100"/>
      <c r="H74" s="100"/>
      <c r="I74" s="100"/>
      <c r="J74" s="100"/>
    </row>
    <row r="75" spans="2:10">
      <c r="B75" s="100"/>
      <c r="C75" s="100"/>
      <c r="D75" s="100"/>
      <c r="E75" s="100"/>
      <c r="F75" s="100"/>
      <c r="G75" s="100"/>
      <c r="H75" s="100"/>
      <c r="I75" s="100"/>
      <c r="J75" s="100"/>
    </row>
    <row r="76" spans="2:10">
      <c r="B76" s="100"/>
      <c r="C76" s="100"/>
      <c r="D76" s="100"/>
      <c r="E76" s="100"/>
      <c r="F76" s="100"/>
      <c r="G76" s="100"/>
      <c r="H76" s="100"/>
      <c r="I76" s="100"/>
      <c r="J76" s="100"/>
    </row>
    <row r="77" spans="2:10">
      <c r="B77" s="100"/>
      <c r="C77" s="100"/>
      <c r="D77" s="100"/>
      <c r="E77" s="100"/>
      <c r="F77" s="100"/>
      <c r="G77" s="100"/>
      <c r="H77" s="100"/>
      <c r="I77" s="100"/>
      <c r="J77" s="100"/>
    </row>
    <row r="78" spans="2:10">
      <c r="B78" s="100"/>
      <c r="C78" s="100"/>
      <c r="D78" s="100"/>
      <c r="E78" s="100"/>
      <c r="F78" s="100"/>
      <c r="G78" s="100"/>
      <c r="H78" s="100"/>
      <c r="I78" s="100"/>
      <c r="J78" s="100"/>
    </row>
    <row r="79" spans="2:10">
      <c r="B79" s="100"/>
      <c r="C79" s="100"/>
      <c r="D79" s="100"/>
      <c r="E79" s="100"/>
      <c r="F79" s="100"/>
      <c r="G79" s="100"/>
      <c r="H79" s="100"/>
      <c r="I79" s="100"/>
      <c r="J79" s="100"/>
    </row>
    <row r="80" spans="2:10">
      <c r="B80" s="100"/>
      <c r="C80" s="100"/>
      <c r="D80" s="100"/>
      <c r="E80" s="100"/>
      <c r="F80" s="100"/>
      <c r="G80" s="100"/>
      <c r="H80" s="100"/>
      <c r="I80" s="100"/>
      <c r="J80" s="100"/>
    </row>
    <row r="81" spans="2:10">
      <c r="B81" s="100"/>
      <c r="C81" s="100"/>
      <c r="D81" s="100"/>
      <c r="E81" s="100"/>
      <c r="F81" s="100"/>
      <c r="G81" s="100"/>
      <c r="H81" s="100"/>
      <c r="I81" s="100"/>
      <c r="J81" s="100"/>
    </row>
    <row r="82" spans="2:10">
      <c r="B82" s="100"/>
      <c r="C82" s="100"/>
      <c r="D82" s="100"/>
      <c r="E82" s="100"/>
      <c r="F82" s="100"/>
      <c r="G82" s="100"/>
      <c r="H82" s="100"/>
      <c r="I82" s="100"/>
      <c r="J82" s="100"/>
    </row>
    <row r="83" spans="2:10">
      <c r="B83" s="100"/>
      <c r="C83" s="100"/>
      <c r="D83" s="100"/>
      <c r="E83" s="100"/>
      <c r="F83" s="100"/>
      <c r="G83" s="100"/>
      <c r="H83" s="100"/>
      <c r="I83" s="100"/>
      <c r="J83" s="100"/>
    </row>
    <row r="84" spans="2:10">
      <c r="B84" s="100"/>
      <c r="C84" s="100"/>
      <c r="D84" s="100"/>
      <c r="E84" s="100"/>
      <c r="F84" s="100"/>
      <c r="G84" s="100"/>
      <c r="H84" s="100"/>
      <c r="I84" s="100"/>
      <c r="J84" s="100"/>
    </row>
    <row r="85" spans="2:10">
      <c r="B85" s="100"/>
      <c r="C85" s="100"/>
      <c r="D85" s="100"/>
      <c r="E85" s="100"/>
      <c r="F85" s="100"/>
      <c r="G85" s="100"/>
      <c r="H85" s="100"/>
      <c r="I85" s="100"/>
      <c r="J85" s="100"/>
    </row>
    <row r="86" spans="2:10">
      <c r="B86" s="100"/>
      <c r="C86" s="100"/>
      <c r="D86" s="100"/>
      <c r="E86" s="100"/>
      <c r="F86" s="100"/>
      <c r="G86" s="100"/>
      <c r="H86" s="100"/>
      <c r="I86" s="100"/>
      <c r="J86" s="100"/>
    </row>
    <row r="87" spans="2:10">
      <c r="B87" s="100"/>
      <c r="C87" s="100"/>
      <c r="D87" s="100"/>
      <c r="E87" s="100"/>
      <c r="F87" s="100"/>
      <c r="G87" s="100"/>
      <c r="H87" s="100"/>
      <c r="I87" s="100"/>
      <c r="J87" s="100"/>
    </row>
    <row r="88" spans="2:10">
      <c r="B88" s="100"/>
      <c r="C88" s="100"/>
      <c r="D88" s="100"/>
      <c r="E88" s="100"/>
      <c r="F88" s="100"/>
      <c r="G88" s="100"/>
      <c r="H88" s="100"/>
      <c r="I88" s="100"/>
      <c r="J88" s="100"/>
    </row>
    <row r="89" spans="2:10">
      <c r="B89" s="100"/>
      <c r="C89" s="100"/>
      <c r="D89" s="100"/>
      <c r="E89" s="100"/>
      <c r="F89" s="100"/>
      <c r="G89" s="100"/>
      <c r="H89" s="100"/>
      <c r="I89" s="100"/>
      <c r="J89" s="100"/>
    </row>
    <row r="90" spans="2:10">
      <c r="B90" s="100"/>
      <c r="C90" s="100"/>
      <c r="D90" s="100"/>
      <c r="E90" s="100"/>
      <c r="F90" s="100"/>
      <c r="G90" s="100"/>
      <c r="H90" s="100"/>
      <c r="I90" s="100"/>
      <c r="J90" s="100"/>
    </row>
    <row r="91" spans="2:10">
      <c r="B91" s="100"/>
      <c r="C91" s="100"/>
      <c r="D91" s="100"/>
      <c r="E91" s="100"/>
      <c r="F91" s="100"/>
      <c r="G91" s="100"/>
      <c r="H91" s="100"/>
      <c r="I91" s="100"/>
      <c r="J91" s="100"/>
    </row>
    <row r="92" spans="2:10">
      <c r="B92" s="100"/>
      <c r="C92" s="100"/>
      <c r="D92" s="100"/>
      <c r="E92" s="100"/>
      <c r="F92" s="100"/>
      <c r="G92" s="100"/>
      <c r="H92" s="100"/>
      <c r="I92" s="100"/>
      <c r="J92" s="100"/>
    </row>
    <row r="93" spans="2:10">
      <c r="B93" s="100"/>
      <c r="C93" s="100"/>
      <c r="D93" s="100"/>
      <c r="E93" s="100"/>
      <c r="F93" s="100"/>
      <c r="G93" s="100"/>
      <c r="H93" s="100"/>
      <c r="I93" s="100"/>
      <c r="J93" s="100"/>
    </row>
    <row r="94" spans="2:10">
      <c r="B94" s="100"/>
      <c r="C94" s="100"/>
      <c r="D94" s="100"/>
      <c r="E94" s="100"/>
      <c r="F94" s="100"/>
      <c r="G94" s="100"/>
      <c r="H94" s="100"/>
      <c r="I94" s="100"/>
      <c r="J94" s="100"/>
    </row>
    <row r="95" spans="2:10">
      <c r="B95" s="100"/>
      <c r="C95" s="100"/>
      <c r="D95" s="100"/>
      <c r="E95" s="100"/>
      <c r="F95" s="100"/>
      <c r="G95" s="100"/>
      <c r="H95" s="100"/>
      <c r="I95" s="100"/>
      <c r="J95" s="100"/>
    </row>
    <row r="96" spans="2:10">
      <c r="B96" s="100"/>
      <c r="C96" s="100"/>
      <c r="D96" s="100"/>
      <c r="E96" s="100"/>
      <c r="F96" s="100"/>
      <c r="G96" s="100"/>
      <c r="H96" s="100"/>
      <c r="I96" s="100"/>
      <c r="J96" s="100"/>
    </row>
    <row r="97" spans="2:10">
      <c r="B97" s="100"/>
      <c r="C97" s="100"/>
      <c r="D97" s="100"/>
      <c r="E97" s="100"/>
      <c r="F97" s="100"/>
      <c r="G97" s="100"/>
      <c r="H97" s="100"/>
      <c r="I97" s="100"/>
      <c r="J97" s="100"/>
    </row>
    <row r="98" spans="2:10">
      <c r="B98" s="100"/>
      <c r="C98" s="100"/>
      <c r="D98" s="100"/>
      <c r="E98" s="100"/>
      <c r="F98" s="100"/>
      <c r="G98" s="100"/>
      <c r="H98" s="100"/>
      <c r="I98" s="100"/>
      <c r="J98" s="100"/>
    </row>
    <row r="99" spans="2:10">
      <c r="B99" s="100"/>
      <c r="C99" s="100"/>
      <c r="D99" s="100"/>
      <c r="E99" s="100"/>
      <c r="F99" s="100"/>
      <c r="G99" s="100"/>
      <c r="H99" s="100"/>
      <c r="I99" s="100"/>
      <c r="J99" s="100"/>
    </row>
    <row r="100" spans="2:10">
      <c r="B100" s="100"/>
      <c r="C100" s="100"/>
      <c r="D100" s="100"/>
      <c r="E100" s="100"/>
      <c r="F100" s="100"/>
      <c r="G100" s="100"/>
      <c r="H100" s="100"/>
      <c r="I100" s="100"/>
      <c r="J100" s="100"/>
    </row>
    <row r="101" spans="2:10">
      <c r="B101" s="100"/>
      <c r="C101" s="100"/>
      <c r="D101" s="100"/>
      <c r="E101" s="100"/>
      <c r="F101" s="100"/>
      <c r="G101" s="100"/>
      <c r="H101" s="100"/>
      <c r="I101" s="100"/>
      <c r="J101" s="100"/>
    </row>
    <row r="102" spans="2:10">
      <c r="B102" s="100"/>
      <c r="C102" s="100"/>
      <c r="D102" s="100"/>
      <c r="E102" s="100"/>
      <c r="F102" s="100"/>
      <c r="G102" s="100"/>
      <c r="H102" s="100"/>
      <c r="I102" s="100"/>
      <c r="J102" s="100"/>
    </row>
    <row r="103" spans="2:10">
      <c r="B103" s="100"/>
      <c r="C103" s="100"/>
      <c r="D103" s="100"/>
      <c r="E103" s="100"/>
      <c r="F103" s="100"/>
      <c r="G103" s="100"/>
      <c r="H103" s="100"/>
      <c r="I103" s="100"/>
      <c r="J103" s="100"/>
    </row>
    <row r="104" spans="2:10">
      <c r="B104" s="100"/>
      <c r="C104" s="100"/>
      <c r="D104" s="100"/>
      <c r="E104" s="100"/>
      <c r="F104" s="100"/>
      <c r="G104" s="100"/>
      <c r="H104" s="100"/>
      <c r="I104" s="100"/>
      <c r="J104" s="100"/>
    </row>
    <row r="105" spans="2:10">
      <c r="B105" s="100"/>
      <c r="C105" s="100"/>
      <c r="D105" s="100"/>
      <c r="E105" s="100"/>
      <c r="F105" s="100"/>
      <c r="G105" s="100"/>
      <c r="H105" s="100"/>
      <c r="I105" s="100"/>
      <c r="J105" s="100"/>
    </row>
    <row r="106" spans="2:10">
      <c r="B106" s="100"/>
      <c r="C106" s="100"/>
      <c r="D106" s="100"/>
      <c r="E106" s="100"/>
      <c r="F106" s="100"/>
      <c r="G106" s="100"/>
      <c r="H106" s="100"/>
      <c r="I106" s="100"/>
      <c r="J106" s="100"/>
    </row>
    <row r="107" spans="2:10">
      <c r="B107" s="100"/>
      <c r="C107" s="100"/>
      <c r="D107" s="100"/>
      <c r="E107" s="100"/>
      <c r="F107" s="100"/>
      <c r="G107" s="100"/>
      <c r="H107" s="100"/>
      <c r="I107" s="100"/>
      <c r="J107" s="100"/>
    </row>
    <row r="108" spans="2:10">
      <c r="B108" s="100"/>
      <c r="C108" s="100"/>
      <c r="D108" s="100"/>
      <c r="E108" s="100"/>
      <c r="F108" s="100"/>
      <c r="G108" s="100"/>
      <c r="H108" s="100"/>
      <c r="I108" s="100"/>
      <c r="J108" s="100"/>
    </row>
    <row r="109" spans="2:10">
      <c r="B109" s="100"/>
      <c r="C109" s="100"/>
      <c r="D109" s="100"/>
      <c r="E109" s="100"/>
      <c r="F109" s="100"/>
      <c r="G109" s="100"/>
      <c r="H109" s="100"/>
      <c r="I109" s="100"/>
      <c r="J109" s="100"/>
    </row>
    <row r="110" spans="2:10">
      <c r="F110" s="3"/>
      <c r="G110" s="3"/>
      <c r="H110" s="3"/>
      <c r="I110" s="3"/>
    </row>
    <row r="111" spans="2:10">
      <c r="F111" s="3"/>
      <c r="G111" s="3"/>
      <c r="H111" s="3"/>
      <c r="I111" s="3"/>
    </row>
    <row r="112" spans="2:10">
      <c r="F112" s="3"/>
      <c r="G112" s="3"/>
      <c r="H112" s="3"/>
      <c r="I112" s="3"/>
    </row>
    <row r="113" spans="6:9">
      <c r="F113" s="3"/>
      <c r="G113" s="3"/>
      <c r="H113" s="3"/>
      <c r="I113" s="3"/>
    </row>
    <row r="114" spans="6:9">
      <c r="F114" s="3"/>
      <c r="G114" s="3"/>
      <c r="H114" s="3"/>
      <c r="I114" s="3"/>
    </row>
    <row r="115" spans="6:9">
      <c r="F115" s="3"/>
      <c r="G115" s="3"/>
      <c r="H115" s="3"/>
      <c r="I115" s="3"/>
    </row>
    <row r="116" spans="6:9">
      <c r="F116" s="3"/>
      <c r="G116" s="3"/>
      <c r="H116" s="3"/>
      <c r="I116" s="3"/>
    </row>
    <row r="117" spans="6:9">
      <c r="F117" s="3"/>
      <c r="G117" s="3"/>
      <c r="H117" s="3"/>
      <c r="I117" s="3"/>
    </row>
    <row r="118" spans="6:9">
      <c r="F118" s="3"/>
      <c r="G118" s="3"/>
      <c r="H118" s="3"/>
      <c r="I118" s="3"/>
    </row>
    <row r="119" spans="6:9">
      <c r="F119" s="3"/>
      <c r="G119" s="3"/>
      <c r="H119" s="3"/>
      <c r="I119" s="3"/>
    </row>
    <row r="120" spans="6:9">
      <c r="F120" s="3"/>
      <c r="G120" s="3"/>
      <c r="H120" s="3"/>
      <c r="I120" s="3"/>
    </row>
    <row r="121" spans="6:9">
      <c r="F121" s="3"/>
      <c r="G121" s="3"/>
      <c r="H121" s="3"/>
      <c r="I121" s="3"/>
    </row>
    <row r="122" spans="6:9">
      <c r="F122" s="3"/>
      <c r="G122" s="3"/>
      <c r="H122" s="3"/>
      <c r="I122" s="3"/>
    </row>
    <row r="123" spans="6:9">
      <c r="F123" s="3"/>
      <c r="G123" s="3"/>
      <c r="H123" s="3"/>
      <c r="I123" s="3"/>
    </row>
    <row r="124" spans="6:9">
      <c r="F124" s="3"/>
      <c r="G124" s="3"/>
      <c r="H124" s="3"/>
      <c r="I124" s="3"/>
    </row>
    <row r="125" spans="6:9">
      <c r="F125" s="3"/>
      <c r="G125" s="3"/>
      <c r="H125" s="3"/>
      <c r="I125" s="3"/>
    </row>
    <row r="126" spans="6:9">
      <c r="F126" s="3"/>
      <c r="G126" s="3"/>
      <c r="H126" s="3"/>
      <c r="I126" s="3"/>
    </row>
    <row r="127" spans="6:9">
      <c r="F127" s="3"/>
      <c r="G127" s="3"/>
      <c r="H127" s="3"/>
      <c r="I127" s="3"/>
    </row>
    <row r="128" spans="6:9">
      <c r="F128" s="3"/>
      <c r="G128" s="3"/>
      <c r="H128" s="3"/>
      <c r="I128" s="3"/>
    </row>
    <row r="129" spans="6:9">
      <c r="F129" s="3"/>
      <c r="G129" s="3"/>
      <c r="H129" s="3"/>
      <c r="I129" s="3"/>
    </row>
    <row r="130" spans="6:9">
      <c r="F130" s="3"/>
      <c r="G130" s="3"/>
      <c r="H130" s="3"/>
      <c r="I130" s="3"/>
    </row>
    <row r="131" spans="6:9">
      <c r="F131" s="3"/>
      <c r="G131" s="3"/>
      <c r="H131" s="3"/>
      <c r="I131" s="3"/>
    </row>
    <row r="132" spans="6:9">
      <c r="F132" s="3"/>
      <c r="G132" s="3"/>
      <c r="H132" s="3"/>
      <c r="I132" s="3"/>
    </row>
    <row r="133" spans="6:9">
      <c r="F133" s="3"/>
      <c r="G133" s="3"/>
      <c r="H133" s="3"/>
      <c r="I133" s="3"/>
    </row>
    <row r="134" spans="6:9">
      <c r="F134" s="3"/>
      <c r="G134" s="3"/>
      <c r="H134" s="3"/>
      <c r="I134" s="3"/>
    </row>
    <row r="135" spans="6:9">
      <c r="F135" s="3"/>
      <c r="G135" s="3"/>
      <c r="H135" s="3"/>
      <c r="I135" s="3"/>
    </row>
    <row r="136" spans="6:9">
      <c r="F136" s="3"/>
      <c r="G136" s="3"/>
      <c r="H136" s="3"/>
      <c r="I136" s="3"/>
    </row>
    <row r="137" spans="6:9">
      <c r="F137" s="3"/>
      <c r="G137" s="3"/>
      <c r="H137" s="3"/>
      <c r="I137" s="3"/>
    </row>
    <row r="138" spans="6:9">
      <c r="F138" s="3"/>
      <c r="G138" s="3"/>
      <c r="H138" s="3"/>
      <c r="I138" s="3"/>
    </row>
    <row r="139" spans="6:9">
      <c r="F139" s="3"/>
      <c r="G139" s="3"/>
      <c r="H139" s="3"/>
      <c r="I139" s="3"/>
    </row>
    <row r="140" spans="6:9">
      <c r="F140" s="3"/>
      <c r="G140" s="3"/>
      <c r="H140" s="3"/>
      <c r="I140" s="3"/>
    </row>
    <row r="141" spans="6:9">
      <c r="F141" s="3"/>
      <c r="G141" s="3"/>
      <c r="H141" s="3"/>
      <c r="I141" s="3"/>
    </row>
    <row r="142" spans="6:9">
      <c r="F142" s="3"/>
      <c r="G142" s="3"/>
      <c r="H142" s="3"/>
      <c r="I142" s="3"/>
    </row>
    <row r="143" spans="6:9">
      <c r="F143" s="3"/>
      <c r="G143" s="3"/>
      <c r="H143" s="3"/>
      <c r="I143" s="3"/>
    </row>
    <row r="144" spans="6:9">
      <c r="F144" s="3"/>
      <c r="G144" s="3"/>
      <c r="H144" s="3"/>
      <c r="I144" s="3"/>
    </row>
    <row r="145" spans="6:9">
      <c r="F145" s="3"/>
      <c r="G145" s="3"/>
      <c r="H145" s="3"/>
      <c r="I145" s="3"/>
    </row>
    <row r="146" spans="6:9">
      <c r="F146" s="3"/>
      <c r="G146" s="3"/>
      <c r="H146" s="3"/>
      <c r="I146" s="3"/>
    </row>
    <row r="147" spans="6:9">
      <c r="F147" s="3"/>
      <c r="G147" s="3"/>
      <c r="H147" s="3"/>
      <c r="I147" s="3"/>
    </row>
    <row r="148" spans="6:9">
      <c r="F148" s="3"/>
      <c r="G148" s="3"/>
      <c r="H148" s="3"/>
      <c r="I148" s="3"/>
    </row>
    <row r="149" spans="6:9">
      <c r="F149" s="3"/>
      <c r="G149" s="3"/>
      <c r="H149" s="3"/>
      <c r="I149" s="3"/>
    </row>
    <row r="150" spans="6:9">
      <c r="F150" s="3"/>
      <c r="G150" s="3"/>
      <c r="H150" s="3"/>
      <c r="I150" s="3"/>
    </row>
    <row r="151" spans="6:9">
      <c r="F151" s="3"/>
      <c r="G151" s="3"/>
      <c r="H151" s="3"/>
      <c r="I151" s="3"/>
    </row>
    <row r="152" spans="6:9">
      <c r="F152" s="3"/>
      <c r="G152" s="3"/>
      <c r="H152" s="3"/>
      <c r="I152" s="3"/>
    </row>
    <row r="153" spans="6:9">
      <c r="F153" s="3"/>
      <c r="G153" s="3"/>
      <c r="H153" s="3"/>
      <c r="I153" s="3"/>
    </row>
    <row r="154" spans="6:9">
      <c r="F154" s="3"/>
      <c r="G154" s="3"/>
      <c r="H154" s="3"/>
      <c r="I154" s="3"/>
    </row>
    <row r="155" spans="6:9">
      <c r="F155" s="3"/>
      <c r="G155" s="3"/>
      <c r="H155" s="3"/>
      <c r="I155" s="3"/>
    </row>
    <row r="156" spans="6:9">
      <c r="F156" s="3"/>
      <c r="G156" s="3"/>
      <c r="H156" s="3"/>
      <c r="I156" s="3"/>
    </row>
    <row r="157" spans="6:9">
      <c r="F157" s="3"/>
      <c r="G157" s="3"/>
      <c r="H157" s="3"/>
      <c r="I157" s="3"/>
    </row>
    <row r="158" spans="6:9">
      <c r="F158" s="3"/>
      <c r="G158" s="3"/>
      <c r="H158" s="3"/>
      <c r="I158" s="3"/>
    </row>
    <row r="159" spans="6:9">
      <c r="F159" s="3"/>
      <c r="G159" s="3"/>
      <c r="H159" s="3"/>
      <c r="I159" s="3"/>
    </row>
    <row r="160" spans="6:9">
      <c r="F160" s="3"/>
      <c r="G160" s="3"/>
      <c r="H160" s="3"/>
      <c r="I160" s="3"/>
    </row>
    <row r="161" spans="6:9">
      <c r="F161" s="3"/>
      <c r="G161" s="3"/>
      <c r="H161" s="3"/>
      <c r="I161" s="3"/>
    </row>
    <row r="162" spans="6:9">
      <c r="F162" s="3"/>
      <c r="G162" s="3"/>
      <c r="H162" s="3"/>
      <c r="I162" s="3"/>
    </row>
    <row r="163" spans="6:9">
      <c r="F163" s="3"/>
      <c r="G163" s="3"/>
      <c r="H163" s="3"/>
      <c r="I163" s="3"/>
    </row>
    <row r="164" spans="6:9">
      <c r="F164" s="3"/>
      <c r="G164" s="3"/>
      <c r="H164" s="3"/>
      <c r="I164" s="3"/>
    </row>
    <row r="165" spans="6:9">
      <c r="F165" s="3"/>
      <c r="G165" s="3"/>
      <c r="H165" s="3"/>
      <c r="I165" s="3"/>
    </row>
    <row r="166" spans="6:9">
      <c r="F166" s="3"/>
      <c r="G166" s="3"/>
      <c r="H166" s="3"/>
      <c r="I166" s="3"/>
    </row>
    <row r="167" spans="6:9">
      <c r="F167" s="3"/>
      <c r="G167" s="3"/>
      <c r="H167" s="3"/>
      <c r="I167" s="3"/>
    </row>
    <row r="168" spans="6:9">
      <c r="F168" s="3"/>
      <c r="G168" s="3"/>
      <c r="H168" s="3"/>
      <c r="I168" s="3"/>
    </row>
    <row r="169" spans="6:9">
      <c r="F169" s="3"/>
      <c r="G169" s="3"/>
      <c r="H169" s="3"/>
      <c r="I169" s="3"/>
    </row>
    <row r="170" spans="6:9">
      <c r="F170" s="3"/>
      <c r="G170" s="3"/>
      <c r="H170" s="3"/>
      <c r="I170" s="3"/>
    </row>
    <row r="171" spans="6:9">
      <c r="F171" s="3"/>
      <c r="G171" s="3"/>
      <c r="H171" s="3"/>
      <c r="I171" s="3"/>
    </row>
    <row r="172" spans="6:9">
      <c r="F172" s="3"/>
      <c r="G172" s="3"/>
      <c r="H172" s="3"/>
      <c r="I172" s="3"/>
    </row>
    <row r="173" spans="6:9">
      <c r="F173" s="3"/>
      <c r="G173" s="3"/>
      <c r="H173" s="3"/>
      <c r="I173" s="3"/>
    </row>
    <row r="174" spans="6:9">
      <c r="F174" s="3"/>
      <c r="G174" s="3"/>
      <c r="H174" s="3"/>
      <c r="I174" s="3"/>
    </row>
    <row r="175" spans="6:9">
      <c r="F175" s="3"/>
      <c r="G175" s="3"/>
      <c r="H175" s="3"/>
      <c r="I175" s="3"/>
    </row>
    <row r="176" spans="6:9">
      <c r="F176" s="3"/>
      <c r="G176" s="3"/>
      <c r="H176" s="3"/>
      <c r="I176" s="3"/>
    </row>
    <row r="177" spans="6:9">
      <c r="F177" s="3"/>
      <c r="G177" s="3"/>
      <c r="H177" s="3"/>
      <c r="I177" s="3"/>
    </row>
    <row r="178" spans="6:9">
      <c r="F178" s="3"/>
      <c r="G178" s="3"/>
      <c r="H178" s="3"/>
      <c r="I178" s="3"/>
    </row>
    <row r="179" spans="6:9">
      <c r="F179" s="3"/>
      <c r="G179" s="3"/>
      <c r="H179" s="3"/>
      <c r="I179" s="3"/>
    </row>
    <row r="180" spans="6:9">
      <c r="F180" s="3"/>
      <c r="G180" s="3"/>
      <c r="H180" s="3"/>
      <c r="I180" s="3"/>
    </row>
    <row r="181" spans="6:9">
      <c r="F181" s="3"/>
      <c r="G181" s="3"/>
      <c r="H181" s="3"/>
      <c r="I181" s="3"/>
    </row>
    <row r="182" spans="6:9">
      <c r="F182" s="3"/>
      <c r="G182" s="3"/>
      <c r="H182" s="3"/>
      <c r="I182" s="3"/>
    </row>
    <row r="183" spans="6:9">
      <c r="F183" s="3"/>
      <c r="G183" s="3"/>
      <c r="H183" s="3"/>
      <c r="I183" s="3"/>
    </row>
    <row r="184" spans="6:9">
      <c r="F184" s="3"/>
      <c r="G184" s="3"/>
      <c r="H184" s="3"/>
      <c r="I184" s="3"/>
    </row>
    <row r="185" spans="6:9">
      <c r="F185" s="3"/>
      <c r="G185" s="3"/>
      <c r="H185" s="3"/>
      <c r="I185" s="3"/>
    </row>
    <row r="186" spans="6:9">
      <c r="F186" s="3"/>
      <c r="G186" s="3"/>
      <c r="H186" s="3"/>
      <c r="I186" s="3"/>
    </row>
    <row r="187" spans="6:9">
      <c r="F187" s="3"/>
      <c r="G187" s="3"/>
      <c r="H187" s="3"/>
      <c r="I187" s="3"/>
    </row>
    <row r="188" spans="6:9">
      <c r="F188" s="3"/>
      <c r="G188" s="3"/>
      <c r="H188" s="3"/>
      <c r="I188" s="3"/>
    </row>
    <row r="189" spans="6:9">
      <c r="F189" s="3"/>
      <c r="G189" s="3"/>
      <c r="H189" s="3"/>
      <c r="I189" s="3"/>
    </row>
    <row r="190" spans="6:9">
      <c r="F190" s="3"/>
      <c r="G190" s="3"/>
      <c r="H190" s="3"/>
      <c r="I190" s="3"/>
    </row>
    <row r="191" spans="6:9">
      <c r="F191" s="3"/>
      <c r="G191" s="3"/>
      <c r="H191" s="3"/>
      <c r="I191" s="3"/>
    </row>
    <row r="192" spans="6:9">
      <c r="F192" s="3"/>
      <c r="G192" s="3"/>
      <c r="H192" s="3"/>
      <c r="I192" s="3"/>
    </row>
    <row r="193" spans="6:9">
      <c r="F193" s="3"/>
      <c r="G193" s="3"/>
      <c r="H193" s="3"/>
      <c r="I193" s="3"/>
    </row>
    <row r="194" spans="6:9">
      <c r="F194" s="3"/>
      <c r="G194" s="3"/>
      <c r="H194" s="3"/>
      <c r="I194" s="3"/>
    </row>
    <row r="195" spans="6:9">
      <c r="F195" s="3"/>
      <c r="G195" s="3"/>
      <c r="H195" s="3"/>
      <c r="I195" s="3"/>
    </row>
    <row r="196" spans="6:9">
      <c r="F196" s="3"/>
      <c r="G196" s="3"/>
      <c r="H196" s="3"/>
      <c r="I196" s="3"/>
    </row>
    <row r="197" spans="6:9">
      <c r="F197" s="3"/>
      <c r="G197" s="3"/>
      <c r="H197" s="3"/>
      <c r="I197" s="3"/>
    </row>
    <row r="198" spans="6:9">
      <c r="F198" s="3"/>
      <c r="G198" s="3"/>
      <c r="H198" s="3"/>
      <c r="I198" s="3"/>
    </row>
    <row r="199" spans="6:9">
      <c r="F199" s="3"/>
      <c r="G199" s="3"/>
      <c r="H199" s="3"/>
      <c r="I199" s="3"/>
    </row>
    <row r="200" spans="6:9">
      <c r="F200" s="3"/>
      <c r="G200" s="3"/>
      <c r="H200" s="3"/>
      <c r="I200" s="3"/>
    </row>
    <row r="201" spans="6:9">
      <c r="F201" s="3"/>
      <c r="G201" s="3"/>
      <c r="H201" s="3"/>
      <c r="I201" s="3"/>
    </row>
    <row r="202" spans="6:9">
      <c r="F202" s="3"/>
      <c r="G202" s="3"/>
      <c r="H202" s="3"/>
      <c r="I202" s="3"/>
    </row>
    <row r="203" spans="6:9">
      <c r="F203" s="3"/>
      <c r="G203" s="3"/>
      <c r="H203" s="3"/>
      <c r="I203" s="3"/>
    </row>
    <row r="204" spans="6:9">
      <c r="F204" s="3"/>
      <c r="G204" s="3"/>
      <c r="H204" s="3"/>
      <c r="I204" s="3"/>
    </row>
    <row r="205" spans="6:9">
      <c r="F205" s="3"/>
      <c r="G205" s="3"/>
      <c r="H205" s="3"/>
      <c r="I205" s="3"/>
    </row>
    <row r="206" spans="6:9">
      <c r="F206" s="3"/>
      <c r="G206" s="3"/>
      <c r="H206" s="3"/>
      <c r="I206" s="3"/>
    </row>
    <row r="207" spans="6:9">
      <c r="F207" s="3"/>
      <c r="G207" s="3"/>
      <c r="H207" s="3"/>
      <c r="I207" s="3"/>
    </row>
    <row r="208" spans="6:9">
      <c r="F208" s="3"/>
      <c r="G208" s="3"/>
      <c r="H208" s="3"/>
      <c r="I208" s="3"/>
    </row>
    <row r="209" spans="6:9">
      <c r="F209" s="3"/>
      <c r="G209" s="3"/>
      <c r="H209" s="3"/>
      <c r="I209" s="3"/>
    </row>
    <row r="210" spans="6:9">
      <c r="F210" s="3"/>
      <c r="G210" s="3"/>
      <c r="H210" s="3"/>
      <c r="I210" s="3"/>
    </row>
    <row r="211" spans="6:9">
      <c r="F211" s="3"/>
      <c r="G211" s="3"/>
      <c r="H211" s="3"/>
      <c r="I211" s="3"/>
    </row>
    <row r="212" spans="6:9">
      <c r="F212" s="3"/>
      <c r="G212" s="3"/>
      <c r="H212" s="3"/>
      <c r="I212" s="3"/>
    </row>
    <row r="213" spans="6:9">
      <c r="F213" s="3"/>
      <c r="G213" s="3"/>
      <c r="H213" s="3"/>
      <c r="I213" s="3"/>
    </row>
    <row r="214" spans="6:9">
      <c r="F214" s="3"/>
      <c r="G214" s="3"/>
      <c r="H214" s="3"/>
      <c r="I214" s="3"/>
    </row>
    <row r="215" spans="6:9">
      <c r="F215" s="3"/>
      <c r="G215" s="3"/>
      <c r="H215" s="3"/>
      <c r="I215" s="3"/>
    </row>
    <row r="216" spans="6:9">
      <c r="F216" s="3"/>
      <c r="G216" s="3"/>
      <c r="H216" s="3"/>
      <c r="I216" s="3"/>
    </row>
    <row r="217" spans="6:9">
      <c r="F217" s="3"/>
      <c r="G217" s="3"/>
      <c r="H217" s="3"/>
      <c r="I217" s="3"/>
    </row>
    <row r="218" spans="6:9">
      <c r="F218" s="3"/>
      <c r="G218" s="3"/>
      <c r="H218" s="3"/>
      <c r="I218" s="3"/>
    </row>
    <row r="219" spans="6:9">
      <c r="F219" s="3"/>
      <c r="G219" s="3"/>
      <c r="H219" s="3"/>
      <c r="I219" s="3"/>
    </row>
    <row r="220" spans="6:9">
      <c r="F220" s="3"/>
      <c r="G220" s="3"/>
      <c r="H220" s="3"/>
      <c r="I220" s="3"/>
    </row>
    <row r="221" spans="6:9">
      <c r="F221" s="3"/>
      <c r="G221" s="3"/>
      <c r="H221" s="3"/>
      <c r="I221" s="3"/>
    </row>
    <row r="222" spans="6:9">
      <c r="F222" s="3"/>
      <c r="G222" s="3"/>
      <c r="H222" s="3"/>
      <c r="I222" s="3"/>
    </row>
    <row r="223" spans="6:9">
      <c r="F223" s="3"/>
      <c r="G223" s="3"/>
      <c r="H223" s="3"/>
      <c r="I223" s="3"/>
    </row>
    <row r="224" spans="6:9">
      <c r="F224" s="3"/>
      <c r="G224" s="3"/>
      <c r="H224" s="3"/>
      <c r="I224" s="3"/>
    </row>
    <row r="225" spans="6:9">
      <c r="F225" s="3"/>
      <c r="G225" s="3"/>
      <c r="H225" s="3"/>
      <c r="I225" s="3"/>
    </row>
    <row r="226" spans="6:9">
      <c r="F226" s="3"/>
      <c r="G226" s="3"/>
      <c r="H226" s="3"/>
      <c r="I226" s="3"/>
    </row>
    <row r="227" spans="6:9">
      <c r="F227" s="3"/>
      <c r="G227" s="3"/>
      <c r="H227" s="3"/>
      <c r="I227" s="3"/>
    </row>
    <row r="228" spans="6:9">
      <c r="F228" s="3"/>
      <c r="G228" s="3"/>
      <c r="H228" s="3"/>
      <c r="I228" s="3"/>
    </row>
    <row r="229" spans="6:9">
      <c r="F229" s="3"/>
      <c r="G229" s="3"/>
      <c r="H229" s="3"/>
      <c r="I229" s="3"/>
    </row>
    <row r="230" spans="6:9">
      <c r="F230" s="3"/>
      <c r="G230" s="3"/>
      <c r="H230" s="3"/>
      <c r="I230" s="3"/>
    </row>
    <row r="231" spans="6:9">
      <c r="F231" s="3"/>
      <c r="G231" s="3"/>
      <c r="H231" s="3"/>
      <c r="I231" s="3"/>
    </row>
    <row r="232" spans="6:9">
      <c r="F232" s="3"/>
      <c r="G232" s="3"/>
      <c r="H232" s="3"/>
      <c r="I232" s="3"/>
    </row>
    <row r="233" spans="6:9">
      <c r="F233" s="3"/>
      <c r="G233" s="3"/>
      <c r="H233" s="3"/>
      <c r="I233" s="3"/>
    </row>
    <row r="234" spans="6:9">
      <c r="F234" s="3"/>
      <c r="G234" s="3"/>
      <c r="H234" s="3"/>
      <c r="I234" s="3"/>
    </row>
    <row r="235" spans="6:9">
      <c r="F235" s="3"/>
      <c r="G235" s="3"/>
      <c r="H235" s="3"/>
      <c r="I235" s="3"/>
    </row>
    <row r="236" spans="6:9">
      <c r="F236" s="3"/>
      <c r="G236" s="3"/>
      <c r="H236" s="3"/>
      <c r="I236" s="3"/>
    </row>
    <row r="237" spans="6:9">
      <c r="F237" s="3"/>
      <c r="G237" s="3"/>
      <c r="H237" s="3"/>
      <c r="I237" s="3"/>
    </row>
    <row r="238" spans="6:9">
      <c r="F238" s="3"/>
      <c r="G238" s="3"/>
      <c r="H238" s="3"/>
      <c r="I238" s="3"/>
    </row>
    <row r="239" spans="6:9">
      <c r="F239" s="3"/>
      <c r="G239" s="3"/>
      <c r="H239" s="3"/>
      <c r="I239" s="3"/>
    </row>
    <row r="240" spans="6:9">
      <c r="F240" s="3"/>
      <c r="G240" s="3"/>
      <c r="H240" s="3"/>
      <c r="I240" s="3"/>
    </row>
    <row r="241" spans="6:9">
      <c r="F241" s="3"/>
      <c r="G241" s="3"/>
      <c r="H241" s="3"/>
      <c r="I241" s="3"/>
    </row>
    <row r="242" spans="6:9">
      <c r="F242" s="3"/>
      <c r="G242" s="3"/>
      <c r="H242" s="3"/>
      <c r="I242" s="3"/>
    </row>
    <row r="243" spans="6:9">
      <c r="F243" s="3"/>
      <c r="G243" s="3"/>
      <c r="H243" s="3"/>
      <c r="I243" s="3"/>
    </row>
    <row r="244" spans="6:9">
      <c r="F244" s="3"/>
      <c r="G244" s="3"/>
      <c r="H244" s="3"/>
      <c r="I244" s="3"/>
    </row>
    <row r="245" spans="6:9">
      <c r="F245" s="3"/>
      <c r="G245" s="3"/>
      <c r="H245" s="3"/>
      <c r="I245" s="3"/>
    </row>
    <row r="246" spans="6:9">
      <c r="F246" s="3"/>
      <c r="G246" s="3"/>
      <c r="H246" s="3"/>
      <c r="I246" s="3"/>
    </row>
    <row r="247" spans="6:9">
      <c r="F247" s="3"/>
      <c r="G247" s="3"/>
      <c r="H247" s="3"/>
      <c r="I247" s="3"/>
    </row>
    <row r="248" spans="6:9">
      <c r="F248" s="3"/>
      <c r="G248" s="3"/>
      <c r="H248" s="3"/>
      <c r="I248" s="3"/>
    </row>
    <row r="249" spans="6:9">
      <c r="F249" s="3"/>
      <c r="G249" s="3"/>
      <c r="H249" s="3"/>
      <c r="I249" s="3"/>
    </row>
    <row r="250" spans="6:9">
      <c r="F250" s="3"/>
      <c r="G250" s="3"/>
      <c r="H250" s="3"/>
      <c r="I250" s="3"/>
    </row>
    <row r="251" spans="6:9">
      <c r="F251" s="3"/>
      <c r="G251" s="3"/>
      <c r="H251" s="3"/>
      <c r="I251" s="3"/>
    </row>
    <row r="252" spans="6:9">
      <c r="F252" s="3"/>
      <c r="G252" s="3"/>
      <c r="H252" s="3"/>
      <c r="I252" s="3"/>
    </row>
    <row r="253" spans="6:9">
      <c r="F253" s="3"/>
      <c r="G253" s="3"/>
      <c r="H253" s="3"/>
      <c r="I253" s="3"/>
    </row>
    <row r="254" spans="6:9">
      <c r="F254" s="3"/>
      <c r="G254" s="3"/>
      <c r="H254" s="3"/>
      <c r="I254" s="3"/>
    </row>
    <row r="255" spans="6:9">
      <c r="F255" s="3"/>
      <c r="G255" s="3"/>
      <c r="H255" s="3"/>
      <c r="I255" s="3"/>
    </row>
    <row r="256" spans="6:9">
      <c r="F256" s="3"/>
      <c r="G256" s="3"/>
      <c r="H256" s="3"/>
      <c r="I256" s="3"/>
    </row>
    <row r="257" spans="6:9">
      <c r="F257" s="3"/>
      <c r="G257" s="3"/>
      <c r="H257" s="3"/>
      <c r="I257" s="3"/>
    </row>
    <row r="258" spans="6:9">
      <c r="F258" s="3"/>
      <c r="G258" s="3"/>
      <c r="H258" s="3"/>
      <c r="I258" s="3"/>
    </row>
    <row r="259" spans="6:9">
      <c r="F259" s="3"/>
      <c r="G259" s="3"/>
      <c r="H259" s="3"/>
      <c r="I259" s="3"/>
    </row>
    <row r="260" spans="6:9">
      <c r="F260" s="3"/>
      <c r="G260" s="3"/>
      <c r="H260" s="3"/>
      <c r="I260" s="3"/>
    </row>
    <row r="261" spans="6:9">
      <c r="F261" s="3"/>
      <c r="G261" s="3"/>
      <c r="H261" s="3"/>
      <c r="I261" s="3"/>
    </row>
    <row r="262" spans="6:9">
      <c r="F262" s="3"/>
      <c r="G262" s="3"/>
      <c r="H262" s="3"/>
      <c r="I262" s="3"/>
    </row>
    <row r="263" spans="6:9">
      <c r="F263" s="3"/>
      <c r="G263" s="3"/>
      <c r="H263" s="3"/>
      <c r="I263" s="3"/>
    </row>
    <row r="264" spans="6:9">
      <c r="F264" s="3"/>
      <c r="G264" s="3"/>
      <c r="H264" s="3"/>
      <c r="I264" s="3"/>
    </row>
    <row r="265" spans="6:9">
      <c r="F265" s="3"/>
      <c r="G265" s="3"/>
      <c r="H265" s="3"/>
      <c r="I265" s="3"/>
    </row>
    <row r="266" spans="6:9">
      <c r="F266" s="3"/>
      <c r="G266" s="3"/>
      <c r="H266" s="3"/>
      <c r="I266" s="3"/>
    </row>
    <row r="267" spans="6:9">
      <c r="F267" s="3"/>
      <c r="G267" s="3"/>
      <c r="H267" s="3"/>
      <c r="I267" s="3"/>
    </row>
    <row r="268" spans="6:9">
      <c r="F268" s="3"/>
      <c r="G268" s="3"/>
      <c r="H268" s="3"/>
      <c r="I268" s="3"/>
    </row>
    <row r="269" spans="6:9">
      <c r="F269" s="3"/>
      <c r="G269" s="3"/>
      <c r="H269" s="3"/>
      <c r="I269" s="3"/>
    </row>
    <row r="270" spans="6:9">
      <c r="F270" s="3"/>
      <c r="G270" s="3"/>
      <c r="H270" s="3"/>
      <c r="I270" s="3"/>
    </row>
    <row r="271" spans="6:9">
      <c r="F271" s="3"/>
      <c r="G271" s="3"/>
      <c r="H271" s="3"/>
      <c r="I271" s="3"/>
    </row>
    <row r="272" spans="6:9">
      <c r="F272" s="3"/>
      <c r="G272" s="3"/>
      <c r="H272" s="3"/>
      <c r="I272" s="3"/>
    </row>
    <row r="273" spans="6:9">
      <c r="F273" s="3"/>
      <c r="G273" s="3"/>
      <c r="H273" s="3"/>
      <c r="I273" s="3"/>
    </row>
    <row r="274" spans="6:9">
      <c r="F274" s="3"/>
      <c r="G274" s="3"/>
      <c r="H274" s="3"/>
      <c r="I274" s="3"/>
    </row>
    <row r="275" spans="6:9">
      <c r="F275" s="3"/>
      <c r="G275" s="3"/>
      <c r="H275" s="3"/>
      <c r="I275" s="3"/>
    </row>
    <row r="276" spans="6:9">
      <c r="F276" s="3"/>
      <c r="G276" s="3"/>
      <c r="H276" s="3"/>
      <c r="I276" s="3"/>
    </row>
    <row r="277" spans="6:9">
      <c r="F277" s="3"/>
      <c r="G277" s="3"/>
      <c r="H277" s="3"/>
      <c r="I277" s="3"/>
    </row>
    <row r="278" spans="6:9">
      <c r="F278" s="3"/>
      <c r="G278" s="3"/>
      <c r="H278" s="3"/>
      <c r="I278" s="3"/>
    </row>
    <row r="279" spans="6:9">
      <c r="F279" s="3"/>
      <c r="G279" s="3"/>
      <c r="H279" s="3"/>
      <c r="I279" s="3"/>
    </row>
    <row r="280" spans="6:9">
      <c r="F280" s="3"/>
      <c r="G280" s="3"/>
      <c r="H280" s="3"/>
      <c r="I280" s="3"/>
    </row>
    <row r="281" spans="6:9">
      <c r="F281" s="3"/>
      <c r="G281" s="3"/>
      <c r="H281" s="3"/>
      <c r="I281" s="3"/>
    </row>
    <row r="282" spans="6:9">
      <c r="F282" s="3"/>
      <c r="G282" s="3"/>
      <c r="H282" s="3"/>
      <c r="I282" s="3"/>
    </row>
    <row r="283" spans="6:9">
      <c r="F283" s="3"/>
      <c r="G283" s="3"/>
      <c r="H283" s="3"/>
      <c r="I283" s="3"/>
    </row>
    <row r="284" spans="6:9">
      <c r="F284" s="3"/>
      <c r="G284" s="3"/>
      <c r="H284" s="3"/>
      <c r="I284" s="3"/>
    </row>
    <row r="285" spans="6:9">
      <c r="F285" s="3"/>
      <c r="G285" s="3"/>
      <c r="H285" s="3"/>
      <c r="I285" s="3"/>
    </row>
    <row r="286" spans="6:9">
      <c r="F286" s="3"/>
      <c r="G286" s="3"/>
      <c r="H286" s="3"/>
      <c r="I286" s="3"/>
    </row>
    <row r="287" spans="6:9">
      <c r="F287" s="3"/>
      <c r="G287" s="3"/>
      <c r="H287" s="3"/>
      <c r="I287" s="3"/>
    </row>
    <row r="288" spans="6:9">
      <c r="F288" s="3"/>
      <c r="G288" s="3"/>
      <c r="H288" s="3"/>
      <c r="I288" s="3"/>
    </row>
    <row r="289" spans="6:9">
      <c r="F289" s="3"/>
      <c r="G289" s="3"/>
      <c r="H289" s="3"/>
      <c r="I289" s="3"/>
    </row>
    <row r="290" spans="6:9">
      <c r="F290" s="3"/>
      <c r="G290" s="3"/>
      <c r="H290" s="3"/>
      <c r="I290" s="3"/>
    </row>
    <row r="291" spans="6:9">
      <c r="F291" s="3"/>
      <c r="G291" s="3"/>
      <c r="H291" s="3"/>
      <c r="I291" s="3"/>
    </row>
    <row r="292" spans="6:9">
      <c r="F292" s="3"/>
      <c r="G292" s="3"/>
      <c r="H292" s="3"/>
      <c r="I292" s="3"/>
    </row>
    <row r="293" spans="6:9">
      <c r="F293" s="3"/>
      <c r="G293" s="3"/>
      <c r="H293" s="3"/>
      <c r="I293" s="3"/>
    </row>
    <row r="294" spans="6:9">
      <c r="F294" s="3"/>
      <c r="G294" s="3"/>
      <c r="H294" s="3"/>
      <c r="I294" s="3"/>
    </row>
    <row r="295" spans="6:9">
      <c r="F295" s="3"/>
      <c r="G295" s="3"/>
      <c r="H295" s="3"/>
      <c r="I295" s="3"/>
    </row>
    <row r="296" spans="6:9">
      <c r="F296" s="3"/>
      <c r="G296" s="3"/>
      <c r="H296" s="3"/>
      <c r="I296" s="3"/>
    </row>
    <row r="297" spans="6:9">
      <c r="F297" s="3"/>
      <c r="G297" s="3"/>
      <c r="H297" s="3"/>
      <c r="I297" s="3"/>
    </row>
    <row r="298" spans="6:9">
      <c r="F298" s="3"/>
      <c r="G298" s="3"/>
      <c r="H298" s="3"/>
      <c r="I298" s="3"/>
    </row>
    <row r="299" spans="6:9">
      <c r="F299" s="3"/>
      <c r="G299" s="3"/>
      <c r="H299" s="3"/>
      <c r="I299" s="3"/>
    </row>
    <row r="300" spans="6:9">
      <c r="F300" s="3"/>
      <c r="G300" s="3"/>
      <c r="H300" s="3"/>
      <c r="I300" s="3"/>
    </row>
    <row r="301" spans="6:9">
      <c r="F301" s="3"/>
      <c r="G301" s="3"/>
      <c r="H301" s="3"/>
      <c r="I301" s="3"/>
    </row>
    <row r="302" spans="6:9">
      <c r="F302" s="3"/>
      <c r="G302" s="3"/>
      <c r="H302" s="3"/>
      <c r="I302" s="3"/>
    </row>
    <row r="303" spans="6:9">
      <c r="F303" s="3"/>
      <c r="G303" s="3"/>
      <c r="H303" s="3"/>
      <c r="I303" s="3"/>
    </row>
    <row r="304" spans="6:9">
      <c r="F304" s="3"/>
      <c r="G304" s="3"/>
      <c r="H304" s="3"/>
      <c r="I304" s="3"/>
    </row>
    <row r="305" spans="6:9">
      <c r="F305" s="3"/>
      <c r="G305" s="3"/>
      <c r="H305" s="3"/>
      <c r="I305" s="3"/>
    </row>
    <row r="306" spans="6:9">
      <c r="F306" s="3"/>
      <c r="G306" s="3"/>
      <c r="H306" s="3"/>
      <c r="I306" s="3"/>
    </row>
    <row r="307" spans="6:9">
      <c r="F307" s="3"/>
      <c r="G307" s="3"/>
      <c r="H307" s="3"/>
      <c r="I307" s="3"/>
    </row>
    <row r="308" spans="6:9">
      <c r="F308" s="3"/>
      <c r="G308" s="3"/>
      <c r="H308" s="3"/>
      <c r="I308" s="3"/>
    </row>
    <row r="309" spans="6:9">
      <c r="F309" s="3"/>
      <c r="G309" s="3"/>
      <c r="H309" s="3"/>
      <c r="I309" s="3"/>
    </row>
    <row r="310" spans="6:9">
      <c r="F310" s="3"/>
      <c r="G310" s="3"/>
      <c r="H310" s="3"/>
      <c r="I310" s="3"/>
    </row>
    <row r="311" spans="6:9">
      <c r="F311" s="3"/>
      <c r="G311" s="3"/>
      <c r="H311" s="3"/>
      <c r="I311" s="3"/>
    </row>
    <row r="312" spans="6:9">
      <c r="F312" s="3"/>
      <c r="G312" s="3"/>
      <c r="H312" s="3"/>
      <c r="I312" s="3"/>
    </row>
    <row r="313" spans="6:9">
      <c r="F313" s="3"/>
      <c r="G313" s="3"/>
      <c r="H313" s="3"/>
      <c r="I313" s="3"/>
    </row>
    <row r="314" spans="6:9">
      <c r="F314" s="3"/>
      <c r="G314" s="3"/>
      <c r="H314" s="3"/>
      <c r="I314" s="3"/>
    </row>
    <row r="315" spans="6:9">
      <c r="F315" s="3"/>
      <c r="G315" s="3"/>
      <c r="H315" s="3"/>
      <c r="I315" s="3"/>
    </row>
    <row r="316" spans="6:9">
      <c r="F316" s="3"/>
      <c r="G316" s="3"/>
      <c r="H316" s="3"/>
      <c r="I316" s="3"/>
    </row>
    <row r="317" spans="6:9">
      <c r="F317" s="3"/>
      <c r="G317" s="3"/>
      <c r="H317" s="3"/>
      <c r="I317" s="3"/>
    </row>
    <row r="318" spans="6:9">
      <c r="F318" s="3"/>
      <c r="G318" s="3"/>
      <c r="H318" s="3"/>
      <c r="I318" s="3"/>
    </row>
    <row r="319" spans="6:9">
      <c r="F319" s="3"/>
      <c r="G319" s="3"/>
      <c r="H319" s="3"/>
      <c r="I319" s="3"/>
    </row>
    <row r="320" spans="6:9">
      <c r="F320" s="3"/>
      <c r="G320" s="3"/>
      <c r="H320" s="3"/>
      <c r="I320" s="3"/>
    </row>
    <row r="321" spans="6:9">
      <c r="F321" s="3"/>
      <c r="G321" s="3"/>
      <c r="H321" s="3"/>
      <c r="I321" s="3"/>
    </row>
    <row r="322" spans="6:9">
      <c r="F322" s="3"/>
      <c r="G322" s="3"/>
      <c r="H322" s="3"/>
      <c r="I322" s="3"/>
    </row>
    <row r="323" spans="6:9">
      <c r="F323" s="3"/>
      <c r="G323" s="3"/>
      <c r="H323" s="3"/>
      <c r="I323" s="3"/>
    </row>
    <row r="324" spans="6:9">
      <c r="F324" s="3"/>
      <c r="G324" s="3"/>
      <c r="H324" s="3"/>
      <c r="I324" s="3"/>
    </row>
    <row r="325" spans="6:9">
      <c r="F325" s="3"/>
      <c r="G325" s="3"/>
      <c r="H325" s="3"/>
      <c r="I325" s="3"/>
    </row>
    <row r="326" spans="6:9">
      <c r="F326" s="3"/>
      <c r="G326" s="3"/>
      <c r="H326" s="3"/>
      <c r="I326" s="3"/>
    </row>
    <row r="327" spans="6:9">
      <c r="F327" s="3"/>
      <c r="G327" s="3"/>
      <c r="H327" s="3"/>
      <c r="I327" s="3"/>
    </row>
    <row r="328" spans="6:9">
      <c r="F328" s="3"/>
      <c r="G328" s="3"/>
      <c r="H328" s="3"/>
      <c r="I328" s="3"/>
    </row>
    <row r="329" spans="6:9">
      <c r="F329" s="3"/>
      <c r="G329" s="3"/>
      <c r="H329" s="3"/>
      <c r="I329" s="3"/>
    </row>
    <row r="330" spans="6:9">
      <c r="F330" s="3"/>
      <c r="G330" s="3"/>
      <c r="H330" s="3"/>
      <c r="I330" s="3"/>
    </row>
    <row r="331" spans="6:9">
      <c r="F331" s="3"/>
      <c r="G331" s="3"/>
      <c r="H331" s="3"/>
      <c r="I331" s="3"/>
    </row>
    <row r="332" spans="6:9">
      <c r="F332" s="3"/>
      <c r="G332" s="3"/>
      <c r="H332" s="3"/>
      <c r="I332" s="3"/>
    </row>
    <row r="333" spans="6:9">
      <c r="F333" s="3"/>
      <c r="G333" s="3"/>
      <c r="H333" s="3"/>
      <c r="I333" s="3"/>
    </row>
    <row r="334" spans="6:9">
      <c r="F334" s="3"/>
      <c r="G334" s="3"/>
      <c r="H334" s="3"/>
      <c r="I334" s="3"/>
    </row>
    <row r="335" spans="6:9">
      <c r="F335" s="3"/>
      <c r="G335" s="3"/>
      <c r="H335" s="3"/>
      <c r="I335" s="3"/>
    </row>
    <row r="336" spans="6:9">
      <c r="F336" s="3"/>
      <c r="G336" s="3"/>
      <c r="H336" s="3"/>
      <c r="I336" s="3"/>
    </row>
    <row r="337" spans="6:9">
      <c r="F337" s="3"/>
      <c r="G337" s="3"/>
      <c r="H337" s="3"/>
      <c r="I337" s="3"/>
    </row>
    <row r="338" spans="6:9">
      <c r="F338" s="3"/>
      <c r="G338" s="3"/>
      <c r="H338" s="3"/>
      <c r="I338" s="3"/>
    </row>
    <row r="339" spans="6:9">
      <c r="F339" s="3"/>
      <c r="G339" s="3"/>
      <c r="H339" s="3"/>
      <c r="I339" s="3"/>
    </row>
    <row r="340" spans="6:9">
      <c r="F340" s="3"/>
      <c r="G340" s="3"/>
      <c r="H340" s="3"/>
      <c r="I340" s="3"/>
    </row>
    <row r="341" spans="6:9">
      <c r="F341" s="3"/>
      <c r="G341" s="3"/>
      <c r="H341" s="3"/>
      <c r="I341" s="3"/>
    </row>
    <row r="342" spans="6:9">
      <c r="F342" s="3"/>
      <c r="G342" s="3"/>
      <c r="H342" s="3"/>
      <c r="I342" s="3"/>
    </row>
    <row r="343" spans="6:9">
      <c r="F343" s="3"/>
      <c r="G343" s="3"/>
      <c r="H343" s="3"/>
      <c r="I343" s="3"/>
    </row>
    <row r="344" spans="6:9">
      <c r="F344" s="3"/>
      <c r="G344" s="3"/>
      <c r="H344" s="3"/>
      <c r="I344" s="3"/>
    </row>
    <row r="345" spans="6:9">
      <c r="F345" s="3"/>
      <c r="G345" s="3"/>
      <c r="H345" s="3"/>
      <c r="I345" s="3"/>
    </row>
    <row r="346" spans="6:9">
      <c r="F346" s="3"/>
      <c r="G346" s="3"/>
      <c r="H346" s="3"/>
      <c r="I346" s="3"/>
    </row>
    <row r="347" spans="6:9">
      <c r="F347" s="3"/>
      <c r="G347" s="3"/>
      <c r="H347" s="3"/>
      <c r="I347" s="3"/>
    </row>
    <row r="348" spans="6:9">
      <c r="F348" s="3"/>
      <c r="G348" s="3"/>
      <c r="H348" s="3"/>
      <c r="I348" s="3"/>
    </row>
    <row r="349" spans="6:9">
      <c r="F349" s="3"/>
      <c r="G349" s="3"/>
      <c r="H349" s="3"/>
      <c r="I349" s="3"/>
    </row>
    <row r="350" spans="6:9">
      <c r="F350" s="3"/>
      <c r="G350" s="3"/>
      <c r="H350" s="3"/>
      <c r="I350" s="3"/>
    </row>
    <row r="351" spans="6:9">
      <c r="F351" s="3"/>
      <c r="G351" s="3"/>
      <c r="H351" s="3"/>
      <c r="I351" s="3"/>
    </row>
    <row r="352" spans="6:9">
      <c r="F352" s="3"/>
      <c r="G352" s="3"/>
      <c r="H352" s="3"/>
      <c r="I352" s="3"/>
    </row>
    <row r="353" spans="6:9">
      <c r="F353" s="3"/>
      <c r="G353" s="3"/>
      <c r="H353" s="3"/>
      <c r="I353" s="3"/>
    </row>
    <row r="354" spans="6:9">
      <c r="F354" s="3"/>
      <c r="G354" s="3"/>
      <c r="H354" s="3"/>
      <c r="I354" s="3"/>
    </row>
    <row r="355" spans="6:9">
      <c r="F355" s="3"/>
      <c r="G355" s="3"/>
      <c r="H355" s="3"/>
      <c r="I355" s="3"/>
    </row>
    <row r="356" spans="6:9">
      <c r="F356" s="3"/>
      <c r="G356" s="3"/>
      <c r="H356" s="3"/>
      <c r="I356" s="3"/>
    </row>
    <row r="357" spans="6:9">
      <c r="F357" s="3"/>
      <c r="G357" s="3"/>
      <c r="H357" s="3"/>
      <c r="I357" s="3"/>
    </row>
    <row r="358" spans="6:9">
      <c r="F358" s="3"/>
      <c r="G358" s="3"/>
      <c r="H358" s="3"/>
      <c r="I358" s="3"/>
    </row>
    <row r="359" spans="6:9">
      <c r="F359" s="3"/>
      <c r="G359" s="3"/>
      <c r="H359" s="3"/>
      <c r="I359" s="3"/>
    </row>
    <row r="360" spans="6:9">
      <c r="F360" s="3"/>
      <c r="G360" s="3"/>
      <c r="H360" s="3"/>
      <c r="I360" s="3"/>
    </row>
    <row r="361" spans="6:9">
      <c r="F361" s="3"/>
      <c r="G361" s="3"/>
      <c r="H361" s="3"/>
      <c r="I361" s="3"/>
    </row>
    <row r="362" spans="6:9">
      <c r="F362" s="3"/>
      <c r="G362" s="3"/>
      <c r="H362" s="3"/>
      <c r="I362" s="3"/>
    </row>
    <row r="363" spans="6:9">
      <c r="F363" s="3"/>
      <c r="G363" s="3"/>
      <c r="H363" s="3"/>
      <c r="I363" s="3"/>
    </row>
    <row r="364" spans="6:9">
      <c r="F364" s="3"/>
      <c r="G364" s="3"/>
      <c r="H364" s="3"/>
      <c r="I364" s="3"/>
    </row>
    <row r="365" spans="6:9">
      <c r="F365" s="3"/>
      <c r="G365" s="3"/>
      <c r="H365" s="3"/>
      <c r="I365" s="3"/>
    </row>
    <row r="366" spans="6:9">
      <c r="F366" s="3"/>
      <c r="G366" s="3"/>
      <c r="H366" s="3"/>
      <c r="I366" s="3"/>
    </row>
    <row r="367" spans="6:9">
      <c r="F367" s="3"/>
      <c r="G367" s="3"/>
      <c r="H367" s="3"/>
      <c r="I367" s="3"/>
    </row>
    <row r="368" spans="6:9">
      <c r="F368" s="3"/>
      <c r="G368" s="3"/>
      <c r="H368" s="3"/>
      <c r="I368" s="3"/>
    </row>
    <row r="369" spans="6:9">
      <c r="F369" s="3"/>
      <c r="G369" s="3"/>
      <c r="H369" s="3"/>
      <c r="I369" s="3"/>
    </row>
    <row r="370" spans="6:9">
      <c r="F370" s="3"/>
      <c r="G370" s="3"/>
      <c r="H370" s="3"/>
      <c r="I370" s="3"/>
    </row>
    <row r="371" spans="6:9">
      <c r="F371" s="3"/>
      <c r="G371" s="3"/>
      <c r="H371" s="3"/>
      <c r="I371" s="3"/>
    </row>
    <row r="372" spans="6:9">
      <c r="F372" s="3"/>
      <c r="G372" s="3"/>
      <c r="H372" s="3"/>
      <c r="I372" s="3"/>
    </row>
    <row r="373" spans="6:9">
      <c r="F373" s="3"/>
      <c r="G373" s="3"/>
      <c r="H373" s="3"/>
      <c r="I373" s="3"/>
    </row>
    <row r="374" spans="6:9">
      <c r="F374" s="3"/>
      <c r="G374" s="3"/>
      <c r="H374" s="3"/>
      <c r="I374" s="3"/>
    </row>
    <row r="375" spans="6:9">
      <c r="F375" s="3"/>
      <c r="G375" s="3"/>
      <c r="H375" s="3"/>
      <c r="I375" s="3"/>
    </row>
    <row r="376" spans="6:9">
      <c r="F376" s="3"/>
      <c r="G376" s="3"/>
      <c r="H376" s="3"/>
      <c r="I376" s="3"/>
    </row>
    <row r="377" spans="6:9">
      <c r="F377" s="3"/>
      <c r="G377" s="3"/>
      <c r="H377" s="3"/>
      <c r="I377" s="3"/>
    </row>
    <row r="378" spans="6:9">
      <c r="F378" s="3"/>
      <c r="G378" s="3"/>
      <c r="H378" s="3"/>
      <c r="I378" s="3"/>
    </row>
    <row r="379" spans="6:9">
      <c r="F379" s="3"/>
      <c r="G379" s="3"/>
      <c r="H379" s="3"/>
      <c r="I379" s="3"/>
    </row>
    <row r="380" spans="6:9">
      <c r="F380" s="3"/>
      <c r="G380" s="3"/>
      <c r="H380" s="3"/>
      <c r="I380" s="3"/>
    </row>
    <row r="381" spans="6:9">
      <c r="F381" s="3"/>
      <c r="G381" s="3"/>
      <c r="H381" s="3"/>
      <c r="I381" s="3"/>
    </row>
    <row r="382" spans="6:9">
      <c r="F382" s="3"/>
      <c r="G382" s="3"/>
      <c r="H382" s="3"/>
      <c r="I382" s="3"/>
    </row>
    <row r="383" spans="6:9">
      <c r="F383" s="3"/>
      <c r="G383" s="3"/>
      <c r="H383" s="3"/>
      <c r="I383" s="3"/>
    </row>
    <row r="384" spans="6:9">
      <c r="F384" s="3"/>
      <c r="G384" s="3"/>
      <c r="H384" s="3"/>
      <c r="I384" s="3"/>
    </row>
    <row r="385" spans="6:9">
      <c r="F385" s="3"/>
      <c r="G385" s="3"/>
      <c r="H385" s="3"/>
      <c r="I385" s="3"/>
    </row>
    <row r="386" spans="6:9">
      <c r="F386" s="3"/>
      <c r="G386" s="3"/>
      <c r="H386" s="3"/>
      <c r="I386" s="3"/>
    </row>
    <row r="387" spans="6:9">
      <c r="F387" s="3"/>
      <c r="G387" s="3"/>
      <c r="H387" s="3"/>
      <c r="I387" s="3"/>
    </row>
    <row r="388" spans="6:9">
      <c r="F388" s="3"/>
      <c r="G388" s="3"/>
      <c r="H388" s="3"/>
      <c r="I388" s="3"/>
    </row>
    <row r="389" spans="6:9">
      <c r="F389" s="3"/>
      <c r="G389" s="3"/>
      <c r="H389" s="3"/>
      <c r="I389" s="3"/>
    </row>
    <row r="390" spans="6:9">
      <c r="F390" s="3"/>
      <c r="G390" s="3"/>
      <c r="H390" s="3"/>
      <c r="I390" s="3"/>
    </row>
    <row r="391" spans="6:9">
      <c r="F391" s="3"/>
      <c r="G391" s="3"/>
      <c r="H391" s="3"/>
      <c r="I391" s="3"/>
    </row>
    <row r="392" spans="6:9">
      <c r="F392" s="3"/>
      <c r="G392" s="3"/>
      <c r="H392" s="3"/>
      <c r="I392" s="3"/>
    </row>
    <row r="393" spans="6:9">
      <c r="F393" s="3"/>
      <c r="G393" s="3"/>
      <c r="H393" s="3"/>
      <c r="I393" s="3"/>
    </row>
    <row r="394" spans="6:9">
      <c r="F394" s="3"/>
      <c r="G394" s="3"/>
      <c r="H394" s="3"/>
      <c r="I394" s="3"/>
    </row>
    <row r="395" spans="6:9">
      <c r="F395" s="3"/>
      <c r="G395" s="3"/>
      <c r="H395" s="3"/>
      <c r="I395" s="3"/>
    </row>
    <row r="396" spans="6:9">
      <c r="F396" s="3"/>
      <c r="G396" s="3"/>
      <c r="H396" s="3"/>
      <c r="I396" s="3"/>
    </row>
    <row r="397" spans="6:9">
      <c r="F397" s="3"/>
      <c r="G397" s="3"/>
      <c r="H397" s="3"/>
      <c r="I397" s="3"/>
    </row>
    <row r="398" spans="6:9">
      <c r="F398" s="3"/>
      <c r="G398" s="3"/>
      <c r="H398" s="3"/>
      <c r="I398" s="3"/>
    </row>
    <row r="399" spans="6:9">
      <c r="F399" s="3"/>
      <c r="G399" s="3"/>
      <c r="H399" s="3"/>
      <c r="I399" s="3"/>
    </row>
    <row r="400" spans="6:9">
      <c r="F400" s="3"/>
      <c r="G400" s="3"/>
      <c r="H400" s="3"/>
      <c r="I400" s="3"/>
    </row>
    <row r="401" spans="6:9">
      <c r="F401" s="3"/>
      <c r="G401" s="3"/>
      <c r="H401" s="3"/>
      <c r="I401" s="3"/>
    </row>
    <row r="402" spans="6:9">
      <c r="F402" s="3"/>
      <c r="G402" s="3"/>
      <c r="H402" s="3"/>
      <c r="I402" s="3"/>
    </row>
    <row r="403" spans="6:9">
      <c r="F403" s="3"/>
      <c r="G403" s="3"/>
      <c r="H403" s="3"/>
      <c r="I403" s="3"/>
    </row>
    <row r="404" spans="6:9">
      <c r="F404" s="3"/>
      <c r="G404" s="3"/>
      <c r="H404" s="3"/>
      <c r="I404" s="3"/>
    </row>
    <row r="405" spans="6:9">
      <c r="F405" s="3"/>
      <c r="G405" s="3"/>
      <c r="H405" s="3"/>
      <c r="I405" s="3"/>
    </row>
    <row r="406" spans="6:9">
      <c r="F406" s="3"/>
      <c r="G406" s="3"/>
      <c r="H406" s="3"/>
      <c r="I406" s="3"/>
    </row>
    <row r="407" spans="6:9">
      <c r="F407" s="3"/>
      <c r="G407" s="3"/>
      <c r="H407" s="3"/>
      <c r="I407" s="3"/>
    </row>
    <row r="408" spans="6:9">
      <c r="F408" s="3"/>
      <c r="G408" s="3"/>
      <c r="H408" s="3"/>
      <c r="I408" s="3"/>
    </row>
    <row r="409" spans="6:9">
      <c r="F409" s="3"/>
      <c r="G409" s="3"/>
      <c r="H409" s="3"/>
      <c r="I409" s="3"/>
    </row>
    <row r="410" spans="6:9">
      <c r="F410" s="3"/>
      <c r="G410" s="3"/>
      <c r="H410" s="3"/>
      <c r="I410" s="3"/>
    </row>
    <row r="411" spans="6:9">
      <c r="F411" s="3"/>
      <c r="G411" s="3"/>
      <c r="H411" s="3"/>
      <c r="I411" s="3"/>
    </row>
    <row r="412" spans="6:9">
      <c r="F412" s="3"/>
      <c r="G412" s="3"/>
      <c r="H412" s="3"/>
      <c r="I412" s="3"/>
    </row>
    <row r="413" spans="6:9">
      <c r="F413" s="3"/>
      <c r="G413" s="3"/>
      <c r="H413" s="3"/>
      <c r="I413" s="3"/>
    </row>
    <row r="414" spans="6:9">
      <c r="F414" s="3"/>
      <c r="G414" s="3"/>
      <c r="H414" s="3"/>
      <c r="I414" s="3"/>
    </row>
    <row r="415" spans="6:9">
      <c r="F415" s="3"/>
      <c r="G415" s="3"/>
      <c r="H415" s="3"/>
      <c r="I415" s="3"/>
    </row>
    <row r="416" spans="6:9">
      <c r="F416" s="3"/>
      <c r="G416" s="3"/>
      <c r="H416" s="3"/>
      <c r="I416" s="3"/>
    </row>
    <row r="417" spans="6:9">
      <c r="F417" s="3"/>
      <c r="G417" s="3"/>
      <c r="H417" s="3"/>
      <c r="I417" s="3"/>
    </row>
    <row r="418" spans="6:9">
      <c r="F418" s="3"/>
      <c r="G418" s="3"/>
      <c r="H418" s="3"/>
      <c r="I418" s="3"/>
    </row>
    <row r="419" spans="6:9">
      <c r="F419" s="3"/>
      <c r="G419" s="3"/>
      <c r="H419" s="3"/>
      <c r="I419" s="3"/>
    </row>
    <row r="420" spans="6:9">
      <c r="F420" s="3"/>
      <c r="G420" s="3"/>
      <c r="H420" s="3"/>
      <c r="I420" s="3"/>
    </row>
    <row r="421" spans="6:9">
      <c r="F421" s="3"/>
      <c r="G421" s="3"/>
      <c r="H421" s="3"/>
      <c r="I421" s="3"/>
    </row>
    <row r="422" spans="6:9">
      <c r="F422" s="3"/>
      <c r="G422" s="3"/>
      <c r="H422" s="3"/>
      <c r="I422" s="3"/>
    </row>
    <row r="423" spans="6:9">
      <c r="F423" s="3"/>
      <c r="G423" s="3"/>
      <c r="H423" s="3"/>
      <c r="I423" s="3"/>
    </row>
    <row r="424" spans="6:9">
      <c r="F424" s="3"/>
      <c r="G424" s="3"/>
      <c r="H424" s="3"/>
      <c r="I424" s="3"/>
    </row>
    <row r="425" spans="6:9">
      <c r="F425" s="3"/>
      <c r="G425" s="3"/>
      <c r="H425" s="3"/>
      <c r="I425" s="3"/>
    </row>
    <row r="426" spans="6:9">
      <c r="F426" s="3"/>
      <c r="G426" s="3"/>
      <c r="H426" s="3"/>
      <c r="I426" s="3"/>
    </row>
    <row r="427" spans="6:9">
      <c r="F427" s="3"/>
      <c r="G427" s="3"/>
      <c r="H427" s="3"/>
      <c r="I427" s="3"/>
    </row>
    <row r="428" spans="6:9">
      <c r="F428" s="3"/>
      <c r="G428" s="3"/>
      <c r="H428" s="3"/>
      <c r="I428" s="3"/>
    </row>
    <row r="429" spans="6:9">
      <c r="F429" s="3"/>
      <c r="G429" s="3"/>
      <c r="H429" s="3"/>
      <c r="I429" s="3"/>
    </row>
    <row r="430" spans="6:9">
      <c r="F430" s="3"/>
      <c r="G430" s="3"/>
      <c r="H430" s="3"/>
      <c r="I430" s="3"/>
    </row>
    <row r="431" spans="6:9">
      <c r="F431" s="3"/>
      <c r="G431" s="3"/>
      <c r="H431" s="3"/>
      <c r="I431" s="3"/>
    </row>
    <row r="432" spans="6:9">
      <c r="F432" s="3"/>
      <c r="G432" s="3"/>
      <c r="H432" s="3"/>
      <c r="I432" s="3"/>
    </row>
    <row r="433" spans="6:9">
      <c r="F433" s="3"/>
      <c r="G433" s="3"/>
      <c r="H433" s="3"/>
      <c r="I433" s="3"/>
    </row>
    <row r="434" spans="6:9">
      <c r="F434" s="3"/>
      <c r="G434" s="3"/>
      <c r="H434" s="3"/>
      <c r="I434" s="3"/>
    </row>
    <row r="435" spans="6:9">
      <c r="F435" s="3"/>
      <c r="G435" s="3"/>
      <c r="H435" s="3"/>
      <c r="I435" s="3"/>
    </row>
    <row r="436" spans="6:9">
      <c r="F436" s="3"/>
      <c r="G436" s="3"/>
      <c r="H436" s="3"/>
      <c r="I436" s="3"/>
    </row>
    <row r="437" spans="6:9">
      <c r="F437" s="3"/>
      <c r="G437" s="3"/>
      <c r="H437" s="3"/>
      <c r="I437" s="3"/>
    </row>
    <row r="438" spans="6:9">
      <c r="F438" s="3"/>
      <c r="G438" s="3"/>
      <c r="H438" s="3"/>
      <c r="I438" s="3"/>
    </row>
    <row r="439" spans="6:9">
      <c r="F439" s="3"/>
      <c r="G439" s="3"/>
      <c r="H439" s="3"/>
      <c r="I439" s="3"/>
    </row>
    <row r="440" spans="6:9">
      <c r="F440" s="3"/>
      <c r="G440" s="3"/>
      <c r="H440" s="3"/>
      <c r="I440" s="3"/>
    </row>
    <row r="441" spans="6:9">
      <c r="F441" s="3"/>
      <c r="G441" s="3"/>
      <c r="H441" s="3"/>
      <c r="I441" s="3"/>
    </row>
    <row r="442" spans="6:9">
      <c r="F442" s="3"/>
      <c r="G442" s="3"/>
      <c r="H442" s="3"/>
      <c r="I442" s="3"/>
    </row>
    <row r="443" spans="6:9">
      <c r="F443" s="3"/>
      <c r="G443" s="3"/>
      <c r="H443" s="3"/>
      <c r="I443" s="3"/>
    </row>
    <row r="444" spans="6:9">
      <c r="F444" s="3"/>
      <c r="G444" s="3"/>
      <c r="H444" s="3"/>
      <c r="I444" s="3"/>
    </row>
    <row r="445" spans="6:9">
      <c r="F445" s="3"/>
      <c r="G445" s="3"/>
      <c r="H445" s="3"/>
      <c r="I445" s="3"/>
    </row>
    <row r="446" spans="6:9">
      <c r="F446" s="3"/>
      <c r="G446" s="3"/>
      <c r="H446" s="3"/>
      <c r="I446" s="3"/>
    </row>
    <row r="447" spans="6:9">
      <c r="F447" s="3"/>
      <c r="G447" s="3"/>
      <c r="H447" s="3"/>
      <c r="I447" s="3"/>
    </row>
    <row r="448" spans="6:9">
      <c r="F448" s="3"/>
      <c r="G448" s="3"/>
      <c r="H448" s="3"/>
      <c r="I448" s="3"/>
    </row>
    <row r="449" spans="6:9">
      <c r="F449" s="3"/>
      <c r="G449" s="3"/>
      <c r="H449" s="3"/>
      <c r="I449" s="3"/>
    </row>
    <row r="450" spans="6:9">
      <c r="F450" s="3"/>
      <c r="G450" s="3"/>
      <c r="H450" s="3"/>
      <c r="I450" s="3"/>
    </row>
    <row r="451" spans="6:9">
      <c r="F451" s="3"/>
      <c r="G451" s="3"/>
      <c r="H451" s="3"/>
      <c r="I451" s="3"/>
    </row>
    <row r="452" spans="6:9">
      <c r="F452" s="3"/>
      <c r="G452" s="3"/>
      <c r="H452" s="3"/>
      <c r="I452" s="3"/>
    </row>
    <row r="453" spans="6:9">
      <c r="F453" s="3"/>
      <c r="G453" s="3"/>
      <c r="H453" s="3"/>
      <c r="I453" s="3"/>
    </row>
    <row r="454" spans="6:9">
      <c r="F454" s="3"/>
      <c r="G454" s="3"/>
      <c r="H454" s="3"/>
      <c r="I454" s="3"/>
    </row>
    <row r="455" spans="6:9">
      <c r="F455" s="3"/>
      <c r="G455" s="3"/>
      <c r="H455" s="3"/>
      <c r="I455" s="3"/>
    </row>
    <row r="456" spans="6:9">
      <c r="F456" s="3"/>
      <c r="G456" s="3"/>
      <c r="H456" s="3"/>
      <c r="I456" s="3"/>
    </row>
    <row r="457" spans="6:9">
      <c r="F457" s="3"/>
      <c r="G457" s="3"/>
      <c r="H457" s="3"/>
      <c r="I457" s="3"/>
    </row>
    <row r="458" spans="6:9">
      <c r="F458" s="3"/>
      <c r="G458" s="3"/>
      <c r="H458" s="3"/>
      <c r="I458" s="3"/>
    </row>
    <row r="459" spans="6:9">
      <c r="F459" s="3"/>
      <c r="G459" s="3"/>
      <c r="H459" s="3"/>
      <c r="I459" s="3"/>
    </row>
    <row r="460" spans="6:9">
      <c r="F460" s="3"/>
      <c r="G460" s="3"/>
      <c r="H460" s="3"/>
      <c r="I460" s="3"/>
    </row>
    <row r="461" spans="6:9">
      <c r="F461" s="3"/>
      <c r="G461" s="3"/>
      <c r="H461" s="3"/>
      <c r="I461" s="3"/>
    </row>
    <row r="462" spans="6:9">
      <c r="F462" s="3"/>
      <c r="G462" s="3"/>
      <c r="H462" s="3"/>
      <c r="I462" s="3"/>
    </row>
    <row r="463" spans="6:9">
      <c r="F463" s="3"/>
      <c r="G463" s="3"/>
      <c r="H463" s="3"/>
      <c r="I463" s="3"/>
    </row>
    <row r="464" spans="6:9">
      <c r="F464" s="3"/>
      <c r="G464" s="3"/>
      <c r="H464" s="3"/>
      <c r="I464" s="3"/>
    </row>
    <row r="465" spans="6:9">
      <c r="F465" s="3"/>
      <c r="G465" s="3"/>
      <c r="H465" s="3"/>
      <c r="I465" s="3"/>
    </row>
    <row r="466" spans="6:9">
      <c r="F466" s="3"/>
      <c r="G466" s="3"/>
      <c r="H466" s="3"/>
      <c r="I466" s="3"/>
    </row>
    <row r="467" spans="6:9">
      <c r="F467" s="3"/>
      <c r="G467" s="3"/>
      <c r="H467" s="3"/>
      <c r="I467" s="3"/>
    </row>
    <row r="468" spans="6:9">
      <c r="F468" s="3"/>
      <c r="G468" s="3"/>
      <c r="H468" s="3"/>
      <c r="I468" s="3"/>
    </row>
    <row r="469" spans="6:9">
      <c r="F469" s="3"/>
      <c r="G469" s="3"/>
      <c r="H469" s="3"/>
      <c r="I469" s="3"/>
    </row>
    <row r="470" spans="6:9">
      <c r="F470" s="3"/>
      <c r="G470" s="3"/>
      <c r="H470" s="3"/>
      <c r="I470" s="3"/>
    </row>
    <row r="471" spans="6:9">
      <c r="F471" s="3"/>
      <c r="G471" s="3"/>
      <c r="H471" s="3"/>
      <c r="I471" s="3"/>
    </row>
    <row r="472" spans="6:9">
      <c r="F472" s="3"/>
      <c r="G472" s="3"/>
      <c r="H472" s="3"/>
      <c r="I472" s="3"/>
    </row>
    <row r="473" spans="6:9">
      <c r="F473" s="3"/>
      <c r="G473" s="3"/>
      <c r="H473" s="3"/>
      <c r="I473" s="3"/>
    </row>
    <row r="474" spans="6:9">
      <c r="F474" s="3"/>
      <c r="G474" s="3"/>
      <c r="H474" s="3"/>
      <c r="I474" s="3"/>
    </row>
    <row r="475" spans="6:9">
      <c r="F475" s="3"/>
      <c r="G475" s="3"/>
      <c r="H475" s="3"/>
      <c r="I475" s="3"/>
    </row>
    <row r="476" spans="6:9">
      <c r="F476" s="3"/>
      <c r="G476" s="3"/>
      <c r="H476" s="3"/>
      <c r="I476" s="3"/>
    </row>
    <row r="477" spans="6:9">
      <c r="F477" s="3"/>
      <c r="G477" s="3"/>
      <c r="H477" s="3"/>
      <c r="I477" s="3"/>
    </row>
    <row r="478" spans="6:9">
      <c r="F478" s="3"/>
      <c r="G478" s="3"/>
      <c r="H478" s="3"/>
      <c r="I478" s="3"/>
    </row>
    <row r="479" spans="6:9">
      <c r="F479" s="3"/>
      <c r="G479" s="3"/>
      <c r="H479" s="3"/>
      <c r="I479" s="3"/>
    </row>
    <row r="480" spans="6:9">
      <c r="F480" s="3"/>
      <c r="G480" s="3"/>
      <c r="H480" s="3"/>
      <c r="I480" s="3"/>
    </row>
    <row r="481" spans="6:9">
      <c r="F481" s="3"/>
      <c r="G481" s="3"/>
      <c r="H481" s="3"/>
      <c r="I481" s="3"/>
    </row>
    <row r="482" spans="6:9">
      <c r="F482" s="3"/>
      <c r="G482" s="3"/>
      <c r="H482" s="3"/>
      <c r="I482" s="3"/>
    </row>
    <row r="483" spans="6:9">
      <c r="F483" s="3"/>
      <c r="G483" s="3"/>
      <c r="H483" s="3"/>
      <c r="I483" s="3"/>
    </row>
    <row r="484" spans="6:9">
      <c r="F484" s="3"/>
      <c r="G484" s="3"/>
      <c r="H484" s="3"/>
      <c r="I484" s="3"/>
    </row>
    <row r="485" spans="6:9">
      <c r="F485" s="3"/>
      <c r="G485" s="3"/>
      <c r="H485" s="3"/>
      <c r="I485" s="3"/>
    </row>
    <row r="486" spans="6:9">
      <c r="F486" s="3"/>
      <c r="G486" s="3"/>
      <c r="H486" s="3"/>
      <c r="I486" s="3"/>
    </row>
    <row r="487" spans="6:9">
      <c r="F487" s="3"/>
      <c r="G487" s="3"/>
      <c r="H487" s="3"/>
      <c r="I487" s="3"/>
    </row>
    <row r="488" spans="6:9">
      <c r="F488" s="3"/>
      <c r="G488" s="3"/>
      <c r="H488" s="3"/>
      <c r="I488" s="3"/>
    </row>
    <row r="489" spans="6:9">
      <c r="F489" s="3"/>
      <c r="G489" s="3"/>
      <c r="H489" s="3"/>
      <c r="I489" s="3"/>
    </row>
    <row r="490" spans="6:9">
      <c r="F490" s="3"/>
      <c r="G490" s="3"/>
      <c r="H490" s="3"/>
      <c r="I490" s="3"/>
    </row>
    <row r="491" spans="6:9">
      <c r="F491" s="3"/>
      <c r="G491" s="3"/>
      <c r="H491" s="3"/>
      <c r="I491" s="3"/>
    </row>
    <row r="492" spans="6:9">
      <c r="F492" s="3"/>
      <c r="G492" s="3"/>
      <c r="H492" s="3"/>
      <c r="I492" s="3"/>
    </row>
    <row r="493" spans="6:9">
      <c r="F493" s="3"/>
      <c r="G493" s="3"/>
      <c r="H493" s="3"/>
      <c r="I493" s="3"/>
    </row>
    <row r="494" spans="6:9">
      <c r="F494" s="3"/>
      <c r="G494" s="3"/>
      <c r="H494" s="3"/>
      <c r="I494" s="3"/>
    </row>
    <row r="495" spans="6:9">
      <c r="F495" s="3"/>
      <c r="G495" s="3"/>
      <c r="H495" s="3"/>
      <c r="I495" s="3"/>
    </row>
    <row r="496" spans="6:9">
      <c r="F496" s="3"/>
      <c r="G496" s="3"/>
      <c r="H496" s="3"/>
      <c r="I496" s="3"/>
    </row>
    <row r="497" spans="6:9">
      <c r="F497" s="3"/>
      <c r="G497" s="3"/>
      <c r="H497" s="3"/>
      <c r="I497" s="3"/>
    </row>
    <row r="498" spans="6:9">
      <c r="F498" s="3"/>
      <c r="G498" s="3"/>
      <c r="H498" s="3"/>
      <c r="I498" s="3"/>
    </row>
    <row r="499" spans="6:9">
      <c r="F499" s="3"/>
      <c r="G499" s="3"/>
      <c r="H499" s="3"/>
      <c r="I499" s="3"/>
    </row>
    <row r="500" spans="6:9">
      <c r="F500" s="3"/>
      <c r="G500" s="3"/>
      <c r="H500" s="3"/>
      <c r="I500" s="3"/>
    </row>
    <row r="501" spans="6:9">
      <c r="F501" s="3"/>
      <c r="G501" s="3"/>
      <c r="H501" s="3"/>
      <c r="I501" s="3"/>
    </row>
    <row r="502" spans="6:9">
      <c r="F502" s="3"/>
      <c r="G502" s="3"/>
      <c r="H502" s="3"/>
      <c r="I502" s="3"/>
    </row>
    <row r="503" spans="6:9">
      <c r="F503" s="3"/>
      <c r="G503" s="3"/>
      <c r="H503" s="3"/>
      <c r="I503" s="3"/>
    </row>
    <row r="504" spans="6:9">
      <c r="F504" s="3"/>
      <c r="G504" s="3"/>
      <c r="H504" s="3"/>
      <c r="I504" s="3"/>
    </row>
    <row r="505" spans="6:9">
      <c r="F505" s="3"/>
      <c r="G505" s="3"/>
      <c r="H505" s="3"/>
      <c r="I505" s="3"/>
    </row>
    <row r="506" spans="6:9">
      <c r="F506" s="3"/>
      <c r="G506" s="3"/>
      <c r="H506" s="3"/>
      <c r="I506" s="3"/>
    </row>
    <row r="507" spans="6:9">
      <c r="F507" s="3"/>
      <c r="G507" s="3"/>
      <c r="H507" s="3"/>
      <c r="I507" s="3"/>
    </row>
    <row r="508" spans="6:9">
      <c r="F508" s="3"/>
      <c r="G508" s="3"/>
      <c r="H508" s="3"/>
      <c r="I508" s="3"/>
    </row>
    <row r="509" spans="6:9">
      <c r="F509" s="3"/>
      <c r="G509" s="3"/>
      <c r="H509" s="3"/>
      <c r="I509" s="3"/>
    </row>
    <row r="510" spans="6:9">
      <c r="F510" s="3"/>
      <c r="G510" s="3"/>
      <c r="H510" s="3"/>
      <c r="I510" s="3"/>
    </row>
    <row r="511" spans="6:9">
      <c r="F511" s="3"/>
      <c r="G511" s="3"/>
      <c r="H511" s="3"/>
      <c r="I511" s="3"/>
    </row>
    <row r="512" spans="6:9">
      <c r="F512" s="3"/>
      <c r="G512" s="3"/>
      <c r="H512" s="3"/>
      <c r="I512" s="3"/>
    </row>
    <row r="513" spans="6:9">
      <c r="F513" s="3"/>
      <c r="G513" s="3"/>
      <c r="H513" s="3"/>
      <c r="I513" s="3"/>
    </row>
    <row r="514" spans="6:9">
      <c r="F514" s="3"/>
      <c r="G514" s="3"/>
      <c r="H514" s="3"/>
      <c r="I514" s="3"/>
    </row>
    <row r="515" spans="6:9">
      <c r="F515" s="3"/>
      <c r="G515" s="3"/>
      <c r="H515" s="3"/>
      <c r="I515" s="3"/>
    </row>
    <row r="516" spans="6:9">
      <c r="F516" s="3"/>
      <c r="G516" s="3"/>
      <c r="H516" s="3"/>
      <c r="I516" s="3"/>
    </row>
    <row r="517" spans="6:9">
      <c r="F517" s="3"/>
      <c r="G517" s="3"/>
      <c r="H517" s="3"/>
      <c r="I517" s="3"/>
    </row>
    <row r="518" spans="6:9">
      <c r="F518" s="3"/>
      <c r="G518" s="3"/>
      <c r="H518" s="3"/>
      <c r="I518" s="3"/>
    </row>
    <row r="519" spans="6:9">
      <c r="F519" s="3"/>
      <c r="G519" s="3"/>
      <c r="H519" s="3"/>
      <c r="I519" s="3"/>
    </row>
    <row r="520" spans="6:9">
      <c r="F520" s="3"/>
      <c r="G520" s="3"/>
      <c r="H520" s="3"/>
      <c r="I520" s="3"/>
    </row>
    <row r="521" spans="6:9">
      <c r="F521" s="3"/>
      <c r="G521" s="3"/>
      <c r="H521" s="3"/>
      <c r="I521" s="3"/>
    </row>
    <row r="522" spans="6:9">
      <c r="F522" s="3"/>
      <c r="G522" s="3"/>
      <c r="H522" s="3"/>
      <c r="I522" s="3"/>
    </row>
    <row r="523" spans="6:9">
      <c r="F523" s="3"/>
      <c r="G523" s="3"/>
      <c r="H523" s="3"/>
      <c r="I523" s="3"/>
    </row>
    <row r="524" spans="6:9">
      <c r="F524" s="3"/>
      <c r="G524" s="3"/>
      <c r="H524" s="3"/>
      <c r="I524" s="3"/>
    </row>
    <row r="525" spans="6:9">
      <c r="F525" s="3"/>
      <c r="G525" s="3"/>
      <c r="H525" s="3"/>
      <c r="I525" s="3"/>
    </row>
    <row r="526" spans="6:9">
      <c r="F526" s="3"/>
      <c r="G526" s="3"/>
      <c r="H526" s="3"/>
      <c r="I526" s="3"/>
    </row>
    <row r="527" spans="6:9">
      <c r="F527" s="3"/>
      <c r="G527" s="3"/>
      <c r="H527" s="3"/>
      <c r="I527" s="3"/>
    </row>
    <row r="528" spans="6:9">
      <c r="F528" s="3"/>
      <c r="G528" s="3"/>
      <c r="H528" s="3"/>
      <c r="I528" s="3"/>
    </row>
    <row r="529" spans="6:9">
      <c r="F529" s="3"/>
      <c r="G529" s="3"/>
      <c r="H529" s="3"/>
      <c r="I529" s="3"/>
    </row>
    <row r="530" spans="6:9">
      <c r="F530" s="3"/>
      <c r="G530" s="3"/>
      <c r="H530" s="3"/>
      <c r="I530" s="3"/>
    </row>
    <row r="531" spans="6:9">
      <c r="F531" s="3"/>
      <c r="G531" s="3"/>
      <c r="H531" s="3"/>
      <c r="I531" s="3"/>
    </row>
    <row r="532" spans="6:9">
      <c r="F532" s="3"/>
      <c r="G532" s="3"/>
      <c r="H532" s="3"/>
      <c r="I532" s="3"/>
    </row>
    <row r="533" spans="6:9">
      <c r="F533" s="3"/>
      <c r="G533" s="3"/>
      <c r="H533" s="3"/>
      <c r="I533" s="3"/>
    </row>
    <row r="534" spans="6:9">
      <c r="F534" s="3"/>
      <c r="G534" s="3"/>
      <c r="H534" s="3"/>
      <c r="I534" s="3"/>
    </row>
    <row r="535" spans="6:9">
      <c r="F535" s="3"/>
      <c r="G535" s="3"/>
      <c r="H535" s="3"/>
      <c r="I535" s="3"/>
    </row>
    <row r="536" spans="6:9">
      <c r="F536" s="3"/>
      <c r="G536" s="3"/>
      <c r="H536" s="3"/>
      <c r="I536" s="3"/>
    </row>
    <row r="537" spans="6:9">
      <c r="F537" s="3"/>
      <c r="G537" s="3"/>
      <c r="H537" s="3"/>
      <c r="I537" s="3"/>
    </row>
    <row r="538" spans="6:9">
      <c r="F538" s="3"/>
      <c r="G538" s="3"/>
      <c r="H538" s="3"/>
      <c r="I538" s="3"/>
    </row>
    <row r="539" spans="6:9">
      <c r="F539" s="3"/>
      <c r="G539" s="3"/>
      <c r="H539" s="3"/>
      <c r="I539" s="3"/>
    </row>
    <row r="540" spans="6:9">
      <c r="F540" s="3"/>
      <c r="G540" s="3"/>
      <c r="H540" s="3"/>
      <c r="I540" s="3"/>
    </row>
    <row r="541" spans="6:9">
      <c r="F541" s="3"/>
      <c r="G541" s="3"/>
      <c r="H541" s="3"/>
      <c r="I541" s="3"/>
    </row>
    <row r="542" spans="6:9">
      <c r="F542" s="3"/>
      <c r="G542" s="3"/>
      <c r="H542" s="3"/>
      <c r="I542" s="3"/>
    </row>
    <row r="543" spans="6:9">
      <c r="F543" s="3"/>
      <c r="G543" s="3"/>
      <c r="H543" s="3"/>
      <c r="I543" s="3"/>
    </row>
    <row r="544" spans="6:9">
      <c r="F544" s="3"/>
      <c r="G544" s="3"/>
      <c r="H544" s="3"/>
      <c r="I544" s="3"/>
    </row>
    <row r="545" spans="6:9">
      <c r="F545" s="3"/>
      <c r="G545" s="3"/>
      <c r="H545" s="3"/>
      <c r="I545" s="3"/>
    </row>
    <row r="546" spans="6:9">
      <c r="F546" s="3"/>
      <c r="G546" s="3"/>
      <c r="H546" s="3"/>
      <c r="I546" s="3"/>
    </row>
    <row r="547" spans="6:9">
      <c r="F547" s="3"/>
      <c r="G547" s="3"/>
      <c r="H547" s="3"/>
      <c r="I547" s="3"/>
    </row>
    <row r="548" spans="6:9">
      <c r="F548" s="3"/>
      <c r="G548" s="3"/>
      <c r="H548" s="3"/>
      <c r="I548" s="3"/>
    </row>
    <row r="549" spans="6:9">
      <c r="F549" s="3"/>
      <c r="G549" s="3"/>
      <c r="H549" s="3"/>
      <c r="I549" s="3"/>
    </row>
    <row r="550" spans="6:9">
      <c r="F550" s="3"/>
      <c r="G550" s="3"/>
      <c r="H550" s="3"/>
      <c r="I550" s="3"/>
    </row>
    <row r="551" spans="6:9">
      <c r="F551" s="3"/>
      <c r="G551" s="3"/>
      <c r="H551" s="3"/>
      <c r="I551" s="3"/>
    </row>
    <row r="552" spans="6:9">
      <c r="F552" s="3"/>
      <c r="G552" s="3"/>
      <c r="H552" s="3"/>
      <c r="I552" s="3"/>
    </row>
    <row r="553" spans="6:9">
      <c r="F553" s="3"/>
      <c r="G553" s="3"/>
      <c r="H553" s="3"/>
      <c r="I553" s="3"/>
    </row>
    <row r="554" spans="6:9">
      <c r="F554" s="3"/>
      <c r="G554" s="3"/>
      <c r="H554" s="3"/>
      <c r="I554" s="3"/>
    </row>
    <row r="555" spans="6:9">
      <c r="F555" s="3"/>
      <c r="G555" s="3"/>
      <c r="H555" s="3"/>
      <c r="I555" s="3"/>
    </row>
    <row r="556" spans="6:9">
      <c r="F556" s="3"/>
      <c r="G556" s="3"/>
      <c r="H556" s="3"/>
      <c r="I556" s="3"/>
    </row>
    <row r="557" spans="6:9">
      <c r="F557" s="3"/>
      <c r="G557" s="3"/>
      <c r="H557" s="3"/>
      <c r="I557" s="3"/>
    </row>
    <row r="558" spans="6:9">
      <c r="F558" s="3"/>
      <c r="G558" s="3"/>
      <c r="H558" s="3"/>
      <c r="I558" s="3"/>
    </row>
    <row r="559" spans="6:9">
      <c r="F559" s="3"/>
      <c r="G559" s="3"/>
      <c r="H559" s="3"/>
      <c r="I559" s="3"/>
    </row>
    <row r="560" spans="6:9">
      <c r="F560" s="3"/>
      <c r="G560" s="3"/>
      <c r="H560" s="3"/>
      <c r="I560" s="3"/>
    </row>
    <row r="561" spans="6:9">
      <c r="F561" s="3"/>
      <c r="G561" s="3"/>
      <c r="H561" s="3"/>
      <c r="I561" s="3"/>
    </row>
    <row r="562" spans="6:9">
      <c r="F562" s="3"/>
      <c r="G562" s="3"/>
      <c r="H562" s="3"/>
      <c r="I562" s="3"/>
    </row>
    <row r="563" spans="6:9">
      <c r="F563" s="3"/>
      <c r="G563" s="3"/>
      <c r="H563" s="3"/>
      <c r="I563" s="3"/>
    </row>
    <row r="564" spans="6:9">
      <c r="F564" s="3"/>
      <c r="G564" s="3"/>
      <c r="H564" s="3"/>
      <c r="I564" s="3"/>
    </row>
    <row r="565" spans="6:9">
      <c r="F565" s="3"/>
      <c r="G565" s="3"/>
      <c r="H565" s="3"/>
      <c r="I565" s="3"/>
    </row>
    <row r="566" spans="6:9">
      <c r="F566" s="3"/>
      <c r="G566" s="3"/>
      <c r="H566" s="3"/>
      <c r="I566" s="3"/>
    </row>
    <row r="567" spans="6:9">
      <c r="F567" s="3"/>
      <c r="G567" s="3"/>
      <c r="H567" s="3"/>
      <c r="I567" s="3"/>
    </row>
    <row r="568" spans="6:9">
      <c r="F568" s="3"/>
      <c r="G568" s="3"/>
      <c r="H568" s="3"/>
      <c r="I568" s="3"/>
    </row>
    <row r="569" spans="6:9">
      <c r="F569" s="3"/>
      <c r="G569" s="3"/>
      <c r="H569" s="3"/>
      <c r="I569" s="3"/>
    </row>
    <row r="570" spans="6:9">
      <c r="F570" s="3"/>
      <c r="G570" s="3"/>
      <c r="H570" s="3"/>
      <c r="I570" s="3"/>
    </row>
    <row r="571" spans="6:9">
      <c r="F571" s="3"/>
      <c r="G571" s="3"/>
      <c r="H571" s="3"/>
      <c r="I571" s="3"/>
    </row>
    <row r="572" spans="6:9">
      <c r="F572" s="3"/>
      <c r="G572" s="3"/>
      <c r="H572" s="3"/>
      <c r="I572" s="3"/>
    </row>
    <row r="573" spans="6:9">
      <c r="F573" s="3"/>
      <c r="G573" s="3"/>
      <c r="H573" s="3"/>
      <c r="I573" s="3"/>
    </row>
    <row r="574" spans="6:9">
      <c r="F574" s="3"/>
      <c r="G574" s="3"/>
      <c r="H574" s="3"/>
      <c r="I574" s="3"/>
    </row>
    <row r="575" spans="6:9">
      <c r="F575" s="3"/>
      <c r="G575" s="3"/>
      <c r="H575" s="3"/>
      <c r="I575" s="3"/>
    </row>
    <row r="576" spans="6:9">
      <c r="F576" s="3"/>
      <c r="G576" s="3"/>
      <c r="H576" s="3"/>
      <c r="I576" s="3"/>
    </row>
    <row r="577" spans="6:9">
      <c r="F577" s="3"/>
      <c r="G577" s="3"/>
      <c r="H577" s="3"/>
      <c r="I577" s="3"/>
    </row>
    <row r="578" spans="6:9">
      <c r="F578" s="3"/>
      <c r="G578" s="3"/>
      <c r="H578" s="3"/>
      <c r="I578" s="3"/>
    </row>
    <row r="579" spans="6:9">
      <c r="F579" s="3"/>
      <c r="G579" s="3"/>
      <c r="H579" s="3"/>
      <c r="I579" s="3"/>
    </row>
    <row r="580" spans="6:9">
      <c r="F580" s="3"/>
      <c r="G580" s="3"/>
      <c r="H580" s="3"/>
      <c r="I580" s="3"/>
    </row>
    <row r="581" spans="6:9">
      <c r="F581" s="3"/>
      <c r="G581" s="3"/>
      <c r="H581" s="3"/>
      <c r="I581" s="3"/>
    </row>
    <row r="582" spans="6:9">
      <c r="F582" s="3"/>
      <c r="G582" s="3"/>
      <c r="H582" s="3"/>
      <c r="I582" s="3"/>
    </row>
    <row r="583" spans="6:9">
      <c r="F583" s="3"/>
      <c r="G583" s="3"/>
      <c r="H583" s="3"/>
      <c r="I583" s="3"/>
    </row>
    <row r="584" spans="6:9">
      <c r="F584" s="3"/>
      <c r="G584" s="3"/>
      <c r="H584" s="3"/>
      <c r="I584" s="3"/>
    </row>
    <row r="585" spans="6:9">
      <c r="F585" s="3"/>
      <c r="G585" s="3"/>
      <c r="H585" s="3"/>
      <c r="I585" s="3"/>
    </row>
    <row r="586" spans="6:9">
      <c r="F586" s="3"/>
      <c r="G586" s="3"/>
      <c r="H586" s="3"/>
      <c r="I586" s="3"/>
    </row>
    <row r="587" spans="6:9">
      <c r="F587" s="3"/>
      <c r="G587" s="3"/>
      <c r="H587" s="3"/>
      <c r="I587" s="3"/>
    </row>
    <row r="588" spans="6:9">
      <c r="F588" s="3"/>
      <c r="G588" s="3"/>
      <c r="H588" s="3"/>
      <c r="I588" s="3"/>
    </row>
    <row r="589" spans="6:9">
      <c r="F589" s="3"/>
      <c r="G589" s="3"/>
      <c r="H589" s="3"/>
      <c r="I589" s="3"/>
    </row>
    <row r="590" spans="6:9">
      <c r="F590" s="3"/>
      <c r="G590" s="3"/>
      <c r="H590" s="3"/>
      <c r="I590" s="3"/>
    </row>
    <row r="591" spans="6:9">
      <c r="F591" s="3"/>
      <c r="G591" s="3"/>
      <c r="H591" s="3"/>
      <c r="I591" s="3"/>
    </row>
    <row r="592" spans="6:9">
      <c r="F592" s="3"/>
      <c r="G592" s="3"/>
      <c r="H592" s="3"/>
      <c r="I592" s="3"/>
    </row>
    <row r="593" spans="6:9">
      <c r="F593" s="3"/>
      <c r="G593" s="3"/>
      <c r="H593" s="3"/>
      <c r="I593" s="3"/>
    </row>
    <row r="594" spans="6:9">
      <c r="F594" s="3"/>
      <c r="G594" s="3"/>
      <c r="H594" s="3"/>
      <c r="I594" s="3"/>
    </row>
    <row r="595" spans="6:9">
      <c r="F595" s="3"/>
      <c r="G595" s="3"/>
      <c r="H595" s="3"/>
      <c r="I595" s="3"/>
    </row>
    <row r="596" spans="6:9">
      <c r="F596" s="3"/>
      <c r="G596" s="3"/>
      <c r="H596" s="3"/>
      <c r="I596" s="3"/>
    </row>
    <row r="597" spans="6:9">
      <c r="F597" s="3"/>
      <c r="G597" s="3"/>
      <c r="H597" s="3"/>
      <c r="I597" s="3"/>
    </row>
    <row r="598" spans="6:9">
      <c r="F598" s="3"/>
      <c r="G598" s="3"/>
      <c r="H598" s="3"/>
      <c r="I598" s="3"/>
    </row>
    <row r="599" spans="6:9">
      <c r="F599" s="3"/>
      <c r="G599" s="3"/>
      <c r="H599" s="3"/>
      <c r="I599" s="3"/>
    </row>
    <row r="600" spans="6:9">
      <c r="F600" s="3"/>
      <c r="G600" s="3"/>
      <c r="H600" s="3"/>
      <c r="I600" s="3"/>
    </row>
    <row r="601" spans="6:9">
      <c r="F601" s="3"/>
      <c r="G601" s="3"/>
      <c r="H601" s="3"/>
      <c r="I601" s="3"/>
    </row>
    <row r="602" spans="6:9">
      <c r="F602" s="3"/>
      <c r="G602" s="3"/>
      <c r="H602" s="3"/>
      <c r="I602" s="3"/>
    </row>
    <row r="603" spans="6:9">
      <c r="F603" s="3"/>
      <c r="G603" s="3"/>
      <c r="H603" s="3"/>
      <c r="I603" s="3"/>
    </row>
    <row r="604" spans="6:9">
      <c r="F604" s="3"/>
      <c r="G604" s="3"/>
      <c r="H604" s="3"/>
      <c r="I604" s="3"/>
    </row>
    <row r="605" spans="6:9">
      <c r="F605" s="3"/>
      <c r="G605" s="3"/>
      <c r="H605" s="3"/>
      <c r="I605" s="3"/>
    </row>
    <row r="606" spans="6:9">
      <c r="F606" s="3"/>
      <c r="G606" s="3"/>
      <c r="H606" s="3"/>
      <c r="I606" s="3"/>
    </row>
    <row r="607" spans="6:9">
      <c r="F607" s="3"/>
      <c r="G607" s="3"/>
      <c r="H607" s="3"/>
      <c r="I607" s="3"/>
    </row>
    <row r="608" spans="6:9">
      <c r="F608" s="3"/>
      <c r="G608" s="3"/>
      <c r="H608" s="3"/>
      <c r="I608" s="3"/>
    </row>
    <row r="609" spans="6:9">
      <c r="F609" s="3"/>
      <c r="G609" s="3"/>
      <c r="H609" s="3"/>
      <c r="I609" s="3"/>
    </row>
    <row r="610" spans="6:9">
      <c r="F610" s="3"/>
      <c r="G610" s="3"/>
      <c r="H610" s="3"/>
      <c r="I610" s="3"/>
    </row>
    <row r="611" spans="6:9">
      <c r="F611" s="3"/>
      <c r="G611" s="3"/>
      <c r="H611" s="3"/>
      <c r="I611" s="3"/>
    </row>
    <row r="612" spans="6:9">
      <c r="F612" s="3"/>
      <c r="G612" s="3"/>
      <c r="H612" s="3"/>
      <c r="I612" s="3"/>
    </row>
    <row r="613" spans="6:9">
      <c r="F613" s="3"/>
      <c r="G613" s="3"/>
      <c r="H613" s="3"/>
      <c r="I613" s="3"/>
    </row>
    <row r="614" spans="6:9">
      <c r="F614" s="3"/>
      <c r="G614" s="3"/>
      <c r="H614" s="3"/>
      <c r="I614" s="3"/>
    </row>
    <row r="615" spans="6:9">
      <c r="F615" s="3"/>
      <c r="G615" s="3"/>
      <c r="H615" s="3"/>
      <c r="I615" s="3"/>
    </row>
    <row r="616" spans="6:9">
      <c r="F616" s="3"/>
      <c r="G616" s="3"/>
      <c r="H616" s="3"/>
      <c r="I616" s="3"/>
    </row>
    <row r="617" spans="6:9">
      <c r="F617" s="3"/>
      <c r="G617" s="3"/>
      <c r="H617" s="3"/>
      <c r="I617" s="3"/>
    </row>
    <row r="618" spans="6:9">
      <c r="F618" s="3"/>
      <c r="G618" s="3"/>
      <c r="H618" s="3"/>
      <c r="I618" s="3"/>
    </row>
    <row r="619" spans="6:9">
      <c r="F619" s="3"/>
      <c r="G619" s="3"/>
      <c r="H619" s="3"/>
      <c r="I619" s="3"/>
    </row>
    <row r="620" spans="6:9">
      <c r="F620" s="3"/>
      <c r="G620" s="3"/>
      <c r="H620" s="3"/>
      <c r="I620" s="3"/>
    </row>
    <row r="621" spans="6:9">
      <c r="F621" s="3"/>
      <c r="G621" s="3"/>
      <c r="H621" s="3"/>
      <c r="I621" s="3"/>
    </row>
    <row r="622" spans="6:9">
      <c r="F622" s="3"/>
      <c r="G622" s="3"/>
      <c r="H622" s="3"/>
      <c r="I622" s="3"/>
    </row>
    <row r="623" spans="6:9">
      <c r="F623" s="3"/>
      <c r="G623" s="3"/>
      <c r="H623" s="3"/>
      <c r="I623" s="3"/>
    </row>
    <row r="624" spans="6:9">
      <c r="F624" s="3"/>
      <c r="G624" s="3"/>
      <c r="H624" s="3"/>
      <c r="I624" s="3"/>
    </row>
    <row r="625" spans="6:9">
      <c r="F625" s="3"/>
      <c r="G625" s="3"/>
      <c r="H625" s="3"/>
      <c r="I625" s="3"/>
    </row>
    <row r="626" spans="6:9">
      <c r="F626" s="3"/>
      <c r="G626" s="3"/>
      <c r="H626" s="3"/>
      <c r="I626" s="3"/>
    </row>
    <row r="627" spans="6:9">
      <c r="F627" s="3"/>
      <c r="G627" s="3"/>
      <c r="H627" s="3"/>
      <c r="I627" s="3"/>
    </row>
    <row r="628" spans="6:9">
      <c r="F628" s="3"/>
      <c r="G628" s="3"/>
      <c r="H628" s="3"/>
      <c r="I628" s="3"/>
    </row>
    <row r="629" spans="6:9">
      <c r="F629" s="3"/>
      <c r="G629" s="3"/>
      <c r="H629" s="3"/>
      <c r="I629" s="3"/>
    </row>
    <row r="630" spans="6:9">
      <c r="F630" s="3"/>
      <c r="G630" s="3"/>
      <c r="H630" s="3"/>
      <c r="I630" s="3"/>
    </row>
    <row r="631" spans="6:9">
      <c r="F631" s="3"/>
      <c r="G631" s="3"/>
      <c r="H631" s="3"/>
      <c r="I631" s="3"/>
    </row>
    <row r="632" spans="6:9">
      <c r="F632" s="3"/>
      <c r="G632" s="3"/>
      <c r="H632" s="3"/>
      <c r="I632" s="3"/>
    </row>
    <row r="633" spans="6:9">
      <c r="F633" s="3"/>
      <c r="G633" s="3"/>
      <c r="H633" s="3"/>
      <c r="I633" s="3"/>
    </row>
    <row r="634" spans="6:9">
      <c r="F634" s="3"/>
      <c r="G634" s="3"/>
      <c r="H634" s="3"/>
      <c r="I634" s="3"/>
    </row>
    <row r="635" spans="6:9">
      <c r="F635" s="3"/>
      <c r="G635" s="3"/>
      <c r="H635" s="3"/>
      <c r="I635" s="3"/>
    </row>
    <row r="636" spans="6:9">
      <c r="F636" s="3"/>
      <c r="G636" s="3"/>
      <c r="H636" s="3"/>
      <c r="I636" s="3"/>
    </row>
    <row r="637" spans="6:9">
      <c r="F637" s="3"/>
      <c r="G637" s="3"/>
      <c r="H637" s="3"/>
      <c r="I637" s="3"/>
    </row>
    <row r="638" spans="6:9">
      <c r="F638" s="3"/>
      <c r="G638" s="3"/>
      <c r="H638" s="3"/>
      <c r="I638" s="3"/>
    </row>
    <row r="639" spans="6:9">
      <c r="F639" s="3"/>
      <c r="G639" s="3"/>
      <c r="H639" s="3"/>
      <c r="I639" s="3"/>
    </row>
    <row r="640" spans="6:9">
      <c r="F640" s="3"/>
      <c r="G640" s="3"/>
      <c r="H640" s="3"/>
      <c r="I640" s="3"/>
    </row>
    <row r="641" spans="6:9">
      <c r="F641" s="3"/>
      <c r="G641" s="3"/>
      <c r="H641" s="3"/>
      <c r="I641" s="3"/>
    </row>
    <row r="642" spans="6:9">
      <c r="F642" s="3"/>
      <c r="G642" s="3"/>
      <c r="H642" s="3"/>
      <c r="I642" s="3"/>
    </row>
    <row r="643" spans="6:9">
      <c r="F643" s="3"/>
      <c r="G643" s="3"/>
      <c r="H643" s="3"/>
      <c r="I643" s="3"/>
    </row>
    <row r="644" spans="6:9">
      <c r="F644" s="3"/>
      <c r="G644" s="3"/>
      <c r="H644" s="3"/>
      <c r="I644" s="3"/>
    </row>
    <row r="645" spans="6:9">
      <c r="F645" s="3"/>
      <c r="G645" s="3"/>
      <c r="H645" s="3"/>
      <c r="I645" s="3"/>
    </row>
    <row r="646" spans="6:9">
      <c r="F646" s="3"/>
      <c r="G646" s="3"/>
      <c r="H646" s="3"/>
      <c r="I646" s="3"/>
    </row>
    <row r="647" spans="6:9">
      <c r="F647" s="3"/>
      <c r="G647" s="3"/>
      <c r="H647" s="3"/>
      <c r="I647" s="3"/>
    </row>
    <row r="648" spans="6:9">
      <c r="F648" s="3"/>
      <c r="G648" s="3"/>
      <c r="H648" s="3"/>
      <c r="I648" s="3"/>
    </row>
    <row r="649" spans="6:9">
      <c r="F649" s="3"/>
      <c r="G649" s="3"/>
      <c r="H649" s="3"/>
      <c r="I649" s="3"/>
    </row>
    <row r="650" spans="6:9">
      <c r="F650" s="3"/>
      <c r="G650" s="3"/>
      <c r="H650" s="3"/>
      <c r="I650" s="3"/>
    </row>
    <row r="651" spans="6:9">
      <c r="F651" s="3"/>
      <c r="G651" s="3"/>
      <c r="H651" s="3"/>
      <c r="I651" s="3"/>
    </row>
    <row r="652" spans="6:9">
      <c r="F652" s="3"/>
      <c r="G652" s="3"/>
      <c r="H652" s="3"/>
      <c r="I652" s="3"/>
    </row>
    <row r="653" spans="6:9">
      <c r="F653" s="3"/>
      <c r="G653" s="3"/>
      <c r="H653" s="3"/>
      <c r="I653" s="3"/>
    </row>
    <row r="654" spans="6:9">
      <c r="F654" s="3"/>
      <c r="G654" s="3"/>
      <c r="H654" s="3"/>
      <c r="I654" s="3"/>
    </row>
    <row r="655" spans="6:9">
      <c r="F655" s="3"/>
      <c r="G655" s="3"/>
      <c r="H655" s="3"/>
      <c r="I655" s="3"/>
    </row>
    <row r="656" spans="6:9">
      <c r="F656" s="3"/>
      <c r="G656" s="3"/>
      <c r="H656" s="3"/>
      <c r="I656" s="3"/>
    </row>
    <row r="657" spans="6:9">
      <c r="F657" s="3"/>
      <c r="G657" s="3"/>
      <c r="H657" s="3"/>
      <c r="I657" s="3"/>
    </row>
    <row r="658" spans="6:9">
      <c r="F658" s="3"/>
      <c r="G658" s="3"/>
      <c r="H658" s="3"/>
      <c r="I658" s="3"/>
    </row>
    <row r="659" spans="6:9">
      <c r="F659" s="3"/>
      <c r="G659" s="3"/>
      <c r="H659" s="3"/>
      <c r="I659" s="3"/>
    </row>
    <row r="660" spans="6:9">
      <c r="F660" s="3"/>
      <c r="G660" s="3"/>
      <c r="H660" s="3"/>
      <c r="I660" s="3"/>
    </row>
    <row r="661" spans="6:9">
      <c r="F661" s="3"/>
      <c r="G661" s="3"/>
      <c r="H661" s="3"/>
      <c r="I661" s="3"/>
    </row>
    <row r="662" spans="6:9">
      <c r="F662" s="3"/>
      <c r="G662" s="3"/>
      <c r="H662" s="3"/>
      <c r="I662" s="3"/>
    </row>
    <row r="663" spans="6:9">
      <c r="F663" s="3"/>
      <c r="G663" s="3"/>
      <c r="H663" s="3"/>
      <c r="I663" s="3"/>
    </row>
    <row r="664" spans="6:9">
      <c r="F664" s="3"/>
      <c r="G664" s="3"/>
      <c r="H664" s="3"/>
      <c r="I664" s="3"/>
    </row>
    <row r="665" spans="6:9">
      <c r="F665" s="3"/>
      <c r="G665" s="3"/>
      <c r="H665" s="3"/>
      <c r="I665" s="3"/>
    </row>
    <row r="666" spans="6:9">
      <c r="F666" s="3"/>
      <c r="G666" s="3"/>
      <c r="H666" s="3"/>
      <c r="I666" s="3"/>
    </row>
    <row r="667" spans="6:9">
      <c r="F667" s="3"/>
      <c r="G667" s="3"/>
      <c r="H667" s="3"/>
      <c r="I667" s="3"/>
    </row>
    <row r="668" spans="6:9">
      <c r="F668" s="3"/>
      <c r="G668" s="3"/>
      <c r="H668" s="3"/>
      <c r="I668" s="3"/>
    </row>
    <row r="669" spans="6:9">
      <c r="F669" s="3"/>
      <c r="G669" s="3"/>
      <c r="H669" s="3"/>
      <c r="I669" s="3"/>
    </row>
    <row r="670" spans="6:9">
      <c r="F670" s="3"/>
      <c r="G670" s="3"/>
      <c r="H670" s="3"/>
      <c r="I670" s="3"/>
    </row>
    <row r="671" spans="6:9">
      <c r="F671" s="3"/>
      <c r="G671" s="3"/>
      <c r="H671" s="3"/>
      <c r="I671" s="3"/>
    </row>
    <row r="672" spans="6:9">
      <c r="F672" s="3"/>
      <c r="G672" s="3"/>
      <c r="H672" s="3"/>
      <c r="I672" s="3"/>
    </row>
    <row r="673" spans="6:9">
      <c r="F673" s="3"/>
      <c r="G673" s="3"/>
      <c r="H673" s="3"/>
      <c r="I673" s="3"/>
    </row>
    <row r="674" spans="6:9">
      <c r="F674" s="3"/>
      <c r="G674" s="3"/>
      <c r="H674" s="3"/>
      <c r="I674" s="3"/>
    </row>
    <row r="675" spans="6:9">
      <c r="F675" s="3"/>
      <c r="G675" s="3"/>
      <c r="H675" s="3"/>
      <c r="I675" s="3"/>
    </row>
    <row r="676" spans="6:9">
      <c r="F676" s="3"/>
      <c r="G676" s="3"/>
      <c r="H676" s="3"/>
      <c r="I676" s="3"/>
    </row>
    <row r="677" spans="6:9">
      <c r="F677" s="3"/>
      <c r="G677" s="3"/>
      <c r="H677" s="3"/>
      <c r="I677" s="3"/>
    </row>
    <row r="678" spans="6:9">
      <c r="F678" s="3"/>
      <c r="G678" s="3"/>
      <c r="H678" s="3"/>
      <c r="I678" s="3"/>
    </row>
    <row r="679" spans="6:9">
      <c r="F679" s="3"/>
      <c r="G679" s="3"/>
      <c r="H679" s="3"/>
      <c r="I679" s="3"/>
    </row>
    <row r="680" spans="6:9">
      <c r="F680" s="3"/>
      <c r="G680" s="3"/>
      <c r="H680" s="3"/>
      <c r="I680" s="3"/>
    </row>
    <row r="681" spans="6:9">
      <c r="F681" s="3"/>
      <c r="G681" s="3"/>
      <c r="H681" s="3"/>
      <c r="I681" s="3"/>
    </row>
    <row r="682" spans="6:9">
      <c r="F682" s="3"/>
      <c r="G682" s="3"/>
      <c r="H682" s="3"/>
      <c r="I682" s="3"/>
    </row>
    <row r="683" spans="6:9">
      <c r="F683" s="3"/>
      <c r="G683" s="3"/>
      <c r="H683" s="3"/>
      <c r="I683" s="3"/>
    </row>
    <row r="684" spans="6:9">
      <c r="F684" s="3"/>
      <c r="G684" s="3"/>
      <c r="H684" s="3"/>
      <c r="I684" s="3"/>
    </row>
    <row r="685" spans="6:9">
      <c r="F685" s="3"/>
      <c r="G685" s="3"/>
      <c r="H685" s="3"/>
      <c r="I685" s="3"/>
    </row>
    <row r="686" spans="6:9">
      <c r="F686" s="3"/>
      <c r="G686" s="3"/>
      <c r="H686" s="3"/>
      <c r="I686" s="3"/>
    </row>
    <row r="687" spans="6:9">
      <c r="F687" s="3"/>
      <c r="G687" s="3"/>
      <c r="H687" s="3"/>
      <c r="I687" s="3"/>
    </row>
    <row r="688" spans="6:9">
      <c r="F688" s="3"/>
      <c r="G688" s="3"/>
      <c r="H688" s="3"/>
      <c r="I688" s="3"/>
    </row>
    <row r="689" spans="6:9">
      <c r="F689" s="3"/>
      <c r="G689" s="3"/>
      <c r="H689" s="3"/>
      <c r="I689" s="3"/>
    </row>
    <row r="690" spans="6:9">
      <c r="F690" s="3"/>
      <c r="G690" s="3"/>
      <c r="H690" s="3"/>
      <c r="I690" s="3"/>
    </row>
    <row r="691" spans="6:9">
      <c r="F691" s="3"/>
      <c r="G691" s="3"/>
      <c r="H691" s="3"/>
      <c r="I691" s="3"/>
    </row>
    <row r="692" spans="6:9">
      <c r="F692" s="3"/>
      <c r="G692" s="3"/>
      <c r="H692" s="3"/>
      <c r="I692" s="3"/>
    </row>
    <row r="693" spans="6:9">
      <c r="F693" s="3"/>
      <c r="G693" s="3"/>
      <c r="H693" s="3"/>
      <c r="I693" s="3"/>
    </row>
    <row r="694" spans="6:9">
      <c r="F694" s="3"/>
      <c r="G694" s="3"/>
      <c r="H694" s="3"/>
      <c r="I694" s="3"/>
    </row>
    <row r="695" spans="6:9">
      <c r="F695" s="3"/>
      <c r="G695" s="3"/>
      <c r="H695" s="3"/>
      <c r="I695" s="3"/>
    </row>
    <row r="696" spans="6:9">
      <c r="F696" s="3"/>
      <c r="G696" s="3"/>
      <c r="H696" s="3"/>
      <c r="I696" s="3"/>
    </row>
    <row r="697" spans="6:9">
      <c r="F697" s="3"/>
      <c r="G697" s="3"/>
      <c r="H697" s="3"/>
      <c r="I697" s="3"/>
    </row>
    <row r="698" spans="6:9">
      <c r="F698" s="3"/>
      <c r="G698" s="3"/>
      <c r="H698" s="3"/>
      <c r="I698" s="3"/>
    </row>
    <row r="699" spans="6:9">
      <c r="F699" s="3"/>
      <c r="G699" s="3"/>
      <c r="H699" s="3"/>
      <c r="I699" s="3"/>
    </row>
    <row r="700" spans="6:9">
      <c r="F700" s="3"/>
      <c r="G700" s="3"/>
      <c r="H700" s="3"/>
      <c r="I700" s="3"/>
    </row>
    <row r="701" spans="6:9">
      <c r="F701" s="3"/>
      <c r="G701" s="3"/>
      <c r="H701" s="3"/>
      <c r="I701" s="3"/>
    </row>
    <row r="702" spans="6:9">
      <c r="F702" s="3"/>
      <c r="G702" s="3"/>
      <c r="H702" s="3"/>
      <c r="I702" s="3"/>
    </row>
    <row r="703" spans="6:9">
      <c r="F703" s="3"/>
      <c r="G703" s="3"/>
      <c r="H703" s="3"/>
      <c r="I703" s="3"/>
    </row>
    <row r="704" spans="6:9">
      <c r="F704" s="3"/>
      <c r="G704" s="3"/>
      <c r="H704" s="3"/>
      <c r="I704" s="3"/>
    </row>
    <row r="705" spans="6:9">
      <c r="F705" s="3"/>
      <c r="G705" s="3"/>
      <c r="H705" s="3"/>
      <c r="I705" s="3"/>
    </row>
    <row r="706" spans="6:9">
      <c r="F706" s="3"/>
      <c r="G706" s="3"/>
      <c r="H706" s="3"/>
      <c r="I706" s="3"/>
    </row>
    <row r="707" spans="6:9">
      <c r="F707" s="3"/>
      <c r="G707" s="3"/>
      <c r="H707" s="3"/>
      <c r="I707" s="3"/>
    </row>
    <row r="708" spans="6:9">
      <c r="F708" s="3"/>
      <c r="G708" s="3"/>
      <c r="H708" s="3"/>
      <c r="I708" s="3"/>
    </row>
    <row r="709" spans="6:9">
      <c r="F709" s="3"/>
      <c r="G709" s="3"/>
      <c r="H709" s="3"/>
      <c r="I709" s="3"/>
    </row>
    <row r="710" spans="6:9">
      <c r="F710" s="3"/>
      <c r="G710" s="3"/>
      <c r="H710" s="3"/>
      <c r="I710" s="3"/>
    </row>
    <row r="711" spans="6:9">
      <c r="F711" s="3"/>
      <c r="G711" s="3"/>
      <c r="H711" s="3"/>
      <c r="I711" s="3"/>
    </row>
    <row r="712" spans="6:9">
      <c r="F712" s="3"/>
      <c r="G712" s="3"/>
      <c r="H712" s="3"/>
      <c r="I712" s="3"/>
    </row>
    <row r="713" spans="6:9">
      <c r="F713" s="3"/>
      <c r="G713" s="3"/>
      <c r="H713" s="3"/>
      <c r="I713" s="3"/>
    </row>
    <row r="714" spans="6:9">
      <c r="F714" s="3"/>
      <c r="G714" s="3"/>
      <c r="H714" s="3"/>
      <c r="I714" s="3"/>
    </row>
    <row r="715" spans="6:9">
      <c r="F715" s="3"/>
      <c r="G715" s="3"/>
      <c r="H715" s="3"/>
      <c r="I715" s="3"/>
    </row>
    <row r="716" spans="6:9">
      <c r="F716" s="3"/>
      <c r="G716" s="3"/>
      <c r="H716" s="3"/>
      <c r="I716" s="3"/>
    </row>
    <row r="717" spans="6:9">
      <c r="F717" s="3"/>
      <c r="G717" s="3"/>
      <c r="H717" s="3"/>
      <c r="I717" s="3"/>
    </row>
    <row r="718" spans="6:9">
      <c r="F718" s="3"/>
      <c r="G718" s="3"/>
      <c r="H718" s="3"/>
      <c r="I718" s="3"/>
    </row>
    <row r="719" spans="6:9">
      <c r="F719" s="3"/>
      <c r="G719" s="3"/>
      <c r="H719" s="3"/>
      <c r="I719" s="3"/>
    </row>
    <row r="720" spans="6:9">
      <c r="F720" s="3"/>
      <c r="G720" s="3"/>
      <c r="H720" s="3"/>
      <c r="I720" s="3"/>
    </row>
    <row r="721" spans="6:9">
      <c r="F721" s="3"/>
      <c r="G721" s="3"/>
      <c r="H721" s="3"/>
      <c r="I721" s="3"/>
    </row>
    <row r="722" spans="6:9">
      <c r="F722" s="3"/>
      <c r="G722" s="3"/>
      <c r="H722" s="3"/>
      <c r="I722" s="3"/>
    </row>
    <row r="723" spans="6:9">
      <c r="F723" s="3"/>
      <c r="G723" s="3"/>
      <c r="H723" s="3"/>
      <c r="I723" s="3"/>
    </row>
    <row r="724" spans="6:9">
      <c r="F724" s="3"/>
      <c r="G724" s="3"/>
      <c r="H724" s="3"/>
      <c r="I724" s="3"/>
    </row>
    <row r="725" spans="6:9">
      <c r="F725" s="3"/>
      <c r="G725" s="3"/>
      <c r="H725" s="3"/>
      <c r="I725" s="3"/>
    </row>
    <row r="726" spans="6:9">
      <c r="F726" s="3"/>
      <c r="G726" s="3"/>
      <c r="H726" s="3"/>
      <c r="I726" s="3"/>
    </row>
    <row r="727" spans="6:9">
      <c r="F727" s="3"/>
      <c r="G727" s="3"/>
      <c r="H727" s="3"/>
      <c r="I727" s="3"/>
    </row>
    <row r="728" spans="6:9">
      <c r="F728" s="3"/>
      <c r="G728" s="3"/>
      <c r="H728" s="3"/>
      <c r="I728" s="3"/>
    </row>
    <row r="729" spans="6:9">
      <c r="F729" s="3"/>
      <c r="G729" s="3"/>
      <c r="H729" s="3"/>
      <c r="I729" s="3"/>
    </row>
    <row r="730" spans="6:9">
      <c r="F730" s="3"/>
      <c r="G730" s="3"/>
      <c r="H730" s="3"/>
      <c r="I730" s="3"/>
    </row>
    <row r="731" spans="6:9">
      <c r="F731" s="3"/>
      <c r="G731" s="3"/>
      <c r="H731" s="3"/>
      <c r="I731" s="3"/>
    </row>
    <row r="732" spans="6:9">
      <c r="F732" s="3"/>
      <c r="G732" s="3"/>
      <c r="H732" s="3"/>
      <c r="I732" s="3"/>
    </row>
    <row r="733" spans="6:9">
      <c r="F733" s="3"/>
      <c r="G733" s="3"/>
      <c r="H733" s="3"/>
      <c r="I733" s="3"/>
    </row>
    <row r="734" spans="6:9">
      <c r="F734" s="3"/>
      <c r="G734" s="3"/>
      <c r="H734" s="3"/>
      <c r="I734" s="3"/>
    </row>
    <row r="735" spans="6:9">
      <c r="F735" s="3"/>
      <c r="G735" s="3"/>
      <c r="H735" s="3"/>
      <c r="I735" s="3"/>
    </row>
    <row r="736" spans="6:9">
      <c r="F736" s="3"/>
      <c r="G736" s="3"/>
      <c r="H736" s="3"/>
      <c r="I736" s="3"/>
    </row>
    <row r="737" spans="6:9">
      <c r="F737" s="3"/>
      <c r="G737" s="3"/>
      <c r="H737" s="3"/>
      <c r="I737" s="3"/>
    </row>
    <row r="738" spans="6:9">
      <c r="F738" s="3"/>
      <c r="G738" s="3"/>
      <c r="H738" s="3"/>
      <c r="I738" s="3"/>
    </row>
    <row r="739" spans="6:9">
      <c r="F739" s="3"/>
      <c r="G739" s="3"/>
      <c r="H739" s="3"/>
      <c r="I739" s="3"/>
    </row>
    <row r="740" spans="6:9">
      <c r="F740" s="3"/>
      <c r="G740" s="3"/>
      <c r="H740" s="3"/>
      <c r="I740" s="3"/>
    </row>
    <row r="741" spans="6:9">
      <c r="F741" s="3"/>
      <c r="G741" s="3"/>
      <c r="H741" s="3"/>
      <c r="I741" s="3"/>
    </row>
    <row r="742" spans="6:9">
      <c r="F742" s="3"/>
      <c r="G742" s="3"/>
      <c r="H742" s="3"/>
      <c r="I742" s="3"/>
    </row>
    <row r="743" spans="6:9">
      <c r="F743" s="3"/>
      <c r="G743" s="3"/>
      <c r="H743" s="3"/>
      <c r="I743" s="3"/>
    </row>
    <row r="744" spans="6:9">
      <c r="F744" s="3"/>
      <c r="G744" s="3"/>
      <c r="H744" s="3"/>
      <c r="I744" s="3"/>
    </row>
    <row r="745" spans="6:9">
      <c r="F745" s="3"/>
      <c r="G745" s="3"/>
      <c r="H745" s="3"/>
      <c r="I745" s="3"/>
    </row>
    <row r="746" spans="6:9">
      <c r="F746" s="3"/>
      <c r="G746" s="3"/>
      <c r="H746" s="3"/>
      <c r="I746" s="3"/>
    </row>
    <row r="747" spans="6:9">
      <c r="F747" s="3"/>
      <c r="G747" s="3"/>
      <c r="H747" s="3"/>
      <c r="I747" s="3"/>
    </row>
    <row r="748" spans="6:9">
      <c r="F748" s="3"/>
      <c r="G748" s="3"/>
      <c r="H748" s="3"/>
      <c r="I748" s="3"/>
    </row>
    <row r="749" spans="6:9">
      <c r="F749" s="3"/>
      <c r="G749" s="3"/>
      <c r="H749" s="3"/>
      <c r="I749" s="3"/>
    </row>
    <row r="750" spans="6:9">
      <c r="F750" s="3"/>
      <c r="G750" s="3"/>
      <c r="H750" s="3"/>
      <c r="I750" s="3"/>
    </row>
    <row r="751" spans="6:9">
      <c r="F751" s="3"/>
      <c r="G751" s="3"/>
      <c r="H751" s="3"/>
      <c r="I751" s="3"/>
    </row>
    <row r="752" spans="6:9">
      <c r="F752" s="3"/>
      <c r="G752" s="3"/>
      <c r="H752" s="3"/>
      <c r="I752" s="3"/>
    </row>
    <row r="753" spans="6:9">
      <c r="F753" s="3"/>
      <c r="G753" s="3"/>
      <c r="H753" s="3"/>
      <c r="I753" s="3"/>
    </row>
    <row r="754" spans="6:9">
      <c r="F754" s="3"/>
      <c r="G754" s="3"/>
      <c r="H754" s="3"/>
      <c r="I754" s="3"/>
    </row>
    <row r="755" spans="6:9">
      <c r="F755" s="3"/>
      <c r="G755" s="3"/>
      <c r="H755" s="3"/>
      <c r="I755" s="3"/>
    </row>
    <row r="756" spans="6:9">
      <c r="F756" s="3"/>
      <c r="G756" s="3"/>
      <c r="H756" s="3"/>
      <c r="I756" s="3"/>
    </row>
    <row r="757" spans="6:9">
      <c r="F757" s="3"/>
      <c r="G757" s="3"/>
      <c r="H757" s="3"/>
      <c r="I757" s="3"/>
    </row>
    <row r="758" spans="6:9">
      <c r="F758" s="3"/>
      <c r="G758" s="3"/>
      <c r="H758" s="3"/>
      <c r="I758" s="3"/>
    </row>
    <row r="759" spans="6:9">
      <c r="F759" s="3"/>
      <c r="G759" s="3"/>
      <c r="H759" s="3"/>
      <c r="I759" s="3"/>
    </row>
    <row r="760" spans="6:9">
      <c r="F760" s="3"/>
      <c r="G760" s="3"/>
      <c r="H760" s="3"/>
      <c r="I760" s="3"/>
    </row>
    <row r="761" spans="6:9">
      <c r="F761" s="3"/>
      <c r="G761" s="3"/>
      <c r="H761" s="3"/>
      <c r="I761" s="3"/>
    </row>
    <row r="762" spans="6:9">
      <c r="F762" s="3"/>
      <c r="G762" s="3"/>
      <c r="H762" s="3"/>
      <c r="I762" s="3"/>
    </row>
    <row r="763" spans="6:9">
      <c r="F763" s="3"/>
      <c r="G763" s="3"/>
      <c r="H763" s="3"/>
      <c r="I763" s="3"/>
    </row>
    <row r="764" spans="6:9">
      <c r="F764" s="3"/>
      <c r="G764" s="3"/>
      <c r="H764" s="3"/>
      <c r="I764" s="3"/>
    </row>
    <row r="765" spans="6:9">
      <c r="F765" s="3"/>
      <c r="G765" s="3"/>
      <c r="H765" s="3"/>
      <c r="I765" s="3"/>
    </row>
    <row r="766" spans="6:9">
      <c r="F766" s="3"/>
      <c r="G766" s="3"/>
      <c r="H766" s="3"/>
      <c r="I766" s="3"/>
    </row>
    <row r="767" spans="6:9">
      <c r="F767" s="3"/>
      <c r="G767" s="3"/>
      <c r="H767" s="3"/>
      <c r="I767" s="3"/>
    </row>
    <row r="768" spans="6:9">
      <c r="F768" s="3"/>
      <c r="G768" s="3"/>
      <c r="H768" s="3"/>
      <c r="I768" s="3"/>
    </row>
    <row r="769" spans="6:9">
      <c r="F769" s="3"/>
      <c r="G769" s="3"/>
      <c r="H769" s="3"/>
      <c r="I769" s="3"/>
    </row>
    <row r="770" spans="6:9">
      <c r="F770" s="3"/>
      <c r="G770" s="3"/>
      <c r="H770" s="3"/>
      <c r="I770" s="3"/>
    </row>
    <row r="771" spans="6:9">
      <c r="F771" s="3"/>
      <c r="G771" s="3"/>
      <c r="H771" s="3"/>
      <c r="I771" s="3"/>
    </row>
    <row r="772" spans="6:9">
      <c r="F772" s="3"/>
      <c r="G772" s="3"/>
      <c r="H772" s="3"/>
      <c r="I772" s="3"/>
    </row>
    <row r="773" spans="6:9">
      <c r="F773" s="3"/>
      <c r="G773" s="3"/>
      <c r="H773" s="3"/>
      <c r="I773" s="3"/>
    </row>
    <row r="774" spans="6:9">
      <c r="F774" s="3"/>
      <c r="G774" s="3"/>
      <c r="H774" s="3"/>
      <c r="I774" s="3"/>
    </row>
    <row r="775" spans="6:9">
      <c r="F775" s="3"/>
      <c r="G775" s="3"/>
      <c r="H775" s="3"/>
      <c r="I775" s="3"/>
    </row>
    <row r="776" spans="6:9">
      <c r="F776" s="3"/>
      <c r="G776" s="3"/>
      <c r="H776" s="3"/>
      <c r="I776" s="3"/>
    </row>
    <row r="777" spans="6:9">
      <c r="F777" s="3"/>
      <c r="G777" s="3"/>
      <c r="H777" s="3"/>
      <c r="I777" s="3"/>
    </row>
    <row r="778" spans="6:9">
      <c r="F778" s="3"/>
      <c r="G778" s="3"/>
      <c r="H778" s="3"/>
      <c r="I778" s="3"/>
    </row>
    <row r="779" spans="6:9">
      <c r="F779" s="3"/>
      <c r="G779" s="3"/>
      <c r="H779" s="3"/>
      <c r="I779" s="3"/>
    </row>
    <row r="780" spans="6:9">
      <c r="F780" s="3"/>
      <c r="G780" s="3"/>
      <c r="H780" s="3"/>
      <c r="I780" s="3"/>
    </row>
    <row r="781" spans="6:9">
      <c r="F781" s="3"/>
      <c r="G781" s="3"/>
      <c r="H781" s="3"/>
      <c r="I781" s="3"/>
    </row>
    <row r="782" spans="6:9">
      <c r="F782" s="3"/>
      <c r="G782" s="3"/>
      <c r="H782" s="3"/>
      <c r="I782" s="3"/>
    </row>
    <row r="783" spans="6:9">
      <c r="F783" s="3"/>
      <c r="G783" s="3"/>
      <c r="H783" s="3"/>
      <c r="I783" s="3"/>
    </row>
    <row r="784" spans="6:9">
      <c r="F784" s="3"/>
      <c r="G784" s="3"/>
      <c r="H784" s="3"/>
      <c r="I784" s="3"/>
    </row>
    <row r="785" spans="6:9">
      <c r="F785" s="3"/>
      <c r="G785" s="3"/>
      <c r="H785" s="3"/>
      <c r="I785" s="3"/>
    </row>
    <row r="786" spans="6:9">
      <c r="F786" s="3"/>
      <c r="G786" s="3"/>
      <c r="H786" s="3"/>
      <c r="I786" s="3"/>
    </row>
    <row r="787" spans="6:9">
      <c r="F787" s="3"/>
      <c r="G787" s="3"/>
      <c r="H787" s="3"/>
      <c r="I787" s="3"/>
    </row>
    <row r="788" spans="6:9">
      <c r="F788" s="3"/>
      <c r="G788" s="3"/>
      <c r="H788" s="3"/>
      <c r="I788" s="3"/>
    </row>
    <row r="789" spans="6:9">
      <c r="F789" s="3"/>
      <c r="G789" s="3"/>
      <c r="H789" s="3"/>
      <c r="I789" s="3"/>
    </row>
    <row r="790" spans="6:9">
      <c r="F790" s="3"/>
      <c r="G790" s="3"/>
      <c r="H790" s="3"/>
      <c r="I790" s="3"/>
    </row>
    <row r="791" spans="6:9">
      <c r="F791" s="3"/>
      <c r="G791" s="3"/>
      <c r="H791" s="3"/>
      <c r="I791" s="3"/>
    </row>
    <row r="792" spans="6:9">
      <c r="F792" s="3"/>
      <c r="G792" s="3"/>
      <c r="H792" s="3"/>
      <c r="I792" s="3"/>
    </row>
    <row r="793" spans="6:9">
      <c r="F793" s="3"/>
      <c r="G793" s="3"/>
      <c r="H793" s="3"/>
      <c r="I793" s="3"/>
    </row>
    <row r="794" spans="6:9">
      <c r="F794" s="3"/>
      <c r="G794" s="3"/>
      <c r="H794" s="3"/>
      <c r="I794" s="3"/>
    </row>
    <row r="795" spans="6:9">
      <c r="F795" s="3"/>
      <c r="G795" s="3"/>
      <c r="H795" s="3"/>
      <c r="I795" s="3"/>
    </row>
    <row r="796" spans="6:9">
      <c r="F796" s="3"/>
      <c r="G796" s="3"/>
      <c r="H796" s="3"/>
      <c r="I796" s="3"/>
    </row>
    <row r="797" spans="6:9">
      <c r="F797" s="3"/>
      <c r="G797" s="3"/>
      <c r="H797" s="3"/>
      <c r="I797" s="3"/>
    </row>
    <row r="798" spans="6:9">
      <c r="F798" s="3"/>
      <c r="G798" s="3"/>
      <c r="H798" s="3"/>
      <c r="I798" s="3"/>
    </row>
    <row r="799" spans="6:9">
      <c r="F799" s="3"/>
      <c r="G799" s="3"/>
      <c r="H799" s="3"/>
      <c r="I799" s="3"/>
    </row>
    <row r="800" spans="6:9">
      <c r="F800" s="3"/>
      <c r="G800" s="3"/>
      <c r="H800" s="3"/>
      <c r="I800" s="3"/>
    </row>
    <row r="801" spans="6:9">
      <c r="F801" s="3"/>
      <c r="G801" s="3"/>
      <c r="H801" s="3"/>
      <c r="I801" s="3"/>
    </row>
    <row r="802" spans="6:9">
      <c r="F802" s="3"/>
      <c r="G802" s="3"/>
      <c r="H802" s="3"/>
      <c r="I802" s="3"/>
    </row>
    <row r="803" spans="6:9">
      <c r="F803" s="3"/>
      <c r="G803" s="3"/>
      <c r="H803" s="3"/>
      <c r="I803" s="3"/>
    </row>
    <row r="804" spans="6:9">
      <c r="F804" s="3"/>
      <c r="G804" s="3"/>
      <c r="H804" s="3"/>
      <c r="I804" s="3"/>
    </row>
    <row r="805" spans="6:9">
      <c r="F805" s="3"/>
      <c r="G805" s="3"/>
      <c r="H805" s="3"/>
      <c r="I805" s="3"/>
    </row>
    <row r="806" spans="6:9">
      <c r="F806" s="3"/>
      <c r="G806" s="3"/>
      <c r="H806" s="3"/>
      <c r="I806" s="3"/>
    </row>
    <row r="807" spans="6:9">
      <c r="F807" s="3"/>
      <c r="G807" s="3"/>
      <c r="H807" s="3"/>
      <c r="I807" s="3"/>
    </row>
    <row r="808" spans="6:9">
      <c r="F808" s="3"/>
      <c r="G808" s="3"/>
      <c r="H808" s="3"/>
      <c r="I808" s="3"/>
    </row>
    <row r="809" spans="6:9">
      <c r="F809" s="3"/>
      <c r="G809" s="3"/>
      <c r="H809" s="3"/>
      <c r="I809" s="3"/>
    </row>
    <row r="810" spans="6:9">
      <c r="F810" s="3"/>
      <c r="G810" s="3"/>
      <c r="H810" s="3"/>
      <c r="I810" s="3"/>
    </row>
    <row r="811" spans="6:9">
      <c r="F811" s="3"/>
      <c r="G811" s="3"/>
      <c r="H811" s="3"/>
      <c r="I811" s="3"/>
    </row>
    <row r="812" spans="6:9">
      <c r="F812" s="3"/>
      <c r="G812" s="3"/>
      <c r="H812" s="3"/>
      <c r="I812" s="3"/>
    </row>
    <row r="813" spans="6:9">
      <c r="F813" s="3"/>
      <c r="G813" s="3"/>
      <c r="H813" s="3"/>
      <c r="I813" s="3"/>
    </row>
    <row r="814" spans="6:9">
      <c r="F814" s="3"/>
      <c r="G814" s="3"/>
      <c r="H814" s="3"/>
      <c r="I814" s="3"/>
    </row>
    <row r="815" spans="6:9">
      <c r="F815" s="3"/>
      <c r="G815" s="3"/>
      <c r="H815" s="3"/>
      <c r="I815" s="3"/>
    </row>
    <row r="816" spans="6:9">
      <c r="F816" s="3"/>
      <c r="G816" s="3"/>
      <c r="H816" s="3"/>
      <c r="I816" s="3"/>
    </row>
    <row r="817" spans="6:9">
      <c r="F817" s="3"/>
      <c r="G817" s="3"/>
      <c r="H817" s="3"/>
      <c r="I817" s="3"/>
    </row>
    <row r="818" spans="6:9">
      <c r="F818" s="3"/>
      <c r="G818" s="3"/>
      <c r="H818" s="3"/>
      <c r="I818" s="3"/>
    </row>
    <row r="819" spans="6:9">
      <c r="F819" s="3"/>
      <c r="G819" s="3"/>
      <c r="H819" s="3"/>
      <c r="I819" s="3"/>
    </row>
    <row r="820" spans="6:9">
      <c r="F820" s="3"/>
      <c r="G820" s="3"/>
      <c r="H820" s="3"/>
      <c r="I820" s="3"/>
    </row>
    <row r="821" spans="6:9">
      <c r="F821" s="3"/>
      <c r="G821" s="3"/>
      <c r="H821" s="3"/>
      <c r="I821" s="3"/>
    </row>
    <row r="822" spans="6:9">
      <c r="F822" s="3"/>
      <c r="G822" s="3"/>
      <c r="H822" s="3"/>
      <c r="I822" s="3"/>
    </row>
    <row r="823" spans="6:9">
      <c r="F823" s="3"/>
      <c r="G823" s="3"/>
      <c r="H823" s="3"/>
      <c r="I823" s="3"/>
    </row>
    <row r="824" spans="6:9">
      <c r="F824" s="3"/>
      <c r="G824" s="3"/>
      <c r="H824" s="3"/>
      <c r="I824" s="3"/>
    </row>
    <row r="825" spans="6:9">
      <c r="F825" s="3"/>
      <c r="G825" s="3"/>
      <c r="H825" s="3"/>
      <c r="I825" s="3"/>
    </row>
    <row r="826" spans="6:9">
      <c r="F826" s="3"/>
      <c r="G826" s="3"/>
      <c r="H826" s="3"/>
      <c r="I826" s="3"/>
    </row>
    <row r="827" spans="6:9">
      <c r="F827" s="3"/>
      <c r="G827" s="3"/>
      <c r="H827" s="3"/>
      <c r="I827" s="3"/>
    </row>
    <row r="828" spans="6:9">
      <c r="F828" s="3"/>
      <c r="G828" s="3"/>
      <c r="H828" s="3"/>
      <c r="I828" s="3"/>
    </row>
    <row r="829" spans="6:9">
      <c r="F829" s="3"/>
      <c r="G829" s="3"/>
      <c r="H829" s="3"/>
      <c r="I829" s="3"/>
    </row>
    <row r="830" spans="6:9">
      <c r="F830" s="3"/>
      <c r="G830" s="3"/>
      <c r="H830" s="3"/>
      <c r="I830" s="3"/>
    </row>
    <row r="831" spans="6:9">
      <c r="F831" s="3"/>
      <c r="G831" s="3"/>
      <c r="H831" s="3"/>
      <c r="I831" s="3"/>
    </row>
    <row r="832" spans="6:9">
      <c r="F832" s="3"/>
      <c r="G832" s="3"/>
      <c r="H832" s="3"/>
      <c r="I832" s="3"/>
    </row>
    <row r="833" spans="6:9">
      <c r="F833" s="3"/>
      <c r="G833" s="3"/>
      <c r="H833" s="3"/>
      <c r="I833" s="3"/>
    </row>
    <row r="834" spans="6:9">
      <c r="F834" s="3"/>
      <c r="G834" s="3"/>
      <c r="H834" s="3"/>
      <c r="I834" s="3"/>
    </row>
    <row r="835" spans="6:9">
      <c r="F835" s="3"/>
      <c r="G835" s="3"/>
      <c r="H835" s="3"/>
      <c r="I835" s="3"/>
    </row>
    <row r="836" spans="6:9">
      <c r="F836" s="3"/>
      <c r="G836" s="3"/>
      <c r="H836" s="3"/>
      <c r="I836" s="3"/>
    </row>
    <row r="837" spans="6:9">
      <c r="F837" s="3"/>
      <c r="G837" s="3"/>
      <c r="H837" s="3"/>
      <c r="I837" s="3"/>
    </row>
    <row r="838" spans="6:9">
      <c r="F838" s="3"/>
      <c r="G838" s="3"/>
      <c r="H838" s="3"/>
      <c r="I838" s="3"/>
    </row>
    <row r="839" spans="6:9">
      <c r="F839" s="3"/>
      <c r="G839" s="3"/>
      <c r="H839" s="3"/>
      <c r="I839" s="3"/>
    </row>
    <row r="840" spans="6:9">
      <c r="F840" s="3"/>
      <c r="G840" s="3"/>
      <c r="H840" s="3"/>
      <c r="I840" s="3"/>
    </row>
    <row r="841" spans="6:9">
      <c r="F841" s="3"/>
      <c r="G841" s="3"/>
      <c r="H841" s="3"/>
      <c r="I841" s="3"/>
    </row>
    <row r="842" spans="6:9">
      <c r="F842" s="3"/>
      <c r="G842" s="3"/>
      <c r="H842" s="3"/>
      <c r="I842" s="3"/>
    </row>
    <row r="843" spans="6:9">
      <c r="F843" s="3"/>
      <c r="G843" s="3"/>
      <c r="H843" s="3"/>
      <c r="I843" s="3"/>
    </row>
    <row r="844" spans="6:9">
      <c r="F844" s="3"/>
      <c r="G844" s="3"/>
      <c r="H844" s="3"/>
      <c r="I844" s="3"/>
    </row>
    <row r="845" spans="6:9">
      <c r="F845" s="3"/>
      <c r="G845" s="3"/>
      <c r="H845" s="3"/>
      <c r="I845" s="3"/>
    </row>
    <row r="846" spans="6:9">
      <c r="F846" s="3"/>
      <c r="G846" s="3"/>
      <c r="H846" s="3"/>
      <c r="I846" s="3"/>
    </row>
    <row r="847" spans="6:9">
      <c r="F847" s="3"/>
      <c r="G847" s="3"/>
      <c r="H847" s="3"/>
      <c r="I847" s="3"/>
    </row>
    <row r="848" spans="6:9">
      <c r="F848" s="3"/>
      <c r="G848" s="3"/>
      <c r="H848" s="3"/>
      <c r="I848" s="3"/>
    </row>
    <row r="849" spans="6:9">
      <c r="F849" s="3"/>
      <c r="G849" s="3"/>
      <c r="H849" s="3"/>
      <c r="I849" s="3"/>
    </row>
    <row r="850" spans="6:9">
      <c r="F850" s="3"/>
      <c r="G850" s="3"/>
      <c r="H850" s="3"/>
      <c r="I850" s="3"/>
    </row>
    <row r="851" spans="6:9">
      <c r="F851" s="3"/>
      <c r="G851" s="3"/>
      <c r="H851" s="3"/>
      <c r="I851" s="3"/>
    </row>
    <row r="852" spans="6:9">
      <c r="F852" s="3"/>
      <c r="G852" s="3"/>
      <c r="H852" s="3"/>
      <c r="I852" s="3"/>
    </row>
    <row r="853" spans="6:9">
      <c r="F853" s="3"/>
      <c r="G853" s="3"/>
      <c r="H853" s="3"/>
      <c r="I853" s="3"/>
    </row>
    <row r="854" spans="6:9">
      <c r="F854" s="3"/>
      <c r="G854" s="3"/>
      <c r="H854" s="3"/>
      <c r="I854" s="3"/>
    </row>
    <row r="855" spans="6:9">
      <c r="F855" s="3"/>
      <c r="G855" s="3"/>
      <c r="H855" s="3"/>
      <c r="I855" s="3"/>
    </row>
    <row r="856" spans="6:9">
      <c r="F856" s="3"/>
      <c r="G856" s="3"/>
      <c r="H856" s="3"/>
      <c r="I856" s="3"/>
    </row>
    <row r="857" spans="6:9">
      <c r="F857" s="3"/>
      <c r="G857" s="3"/>
      <c r="H857" s="3"/>
      <c r="I857" s="3"/>
    </row>
    <row r="858" spans="6:9">
      <c r="F858" s="3"/>
      <c r="G858" s="3"/>
      <c r="H858" s="3"/>
      <c r="I858" s="3"/>
    </row>
    <row r="859" spans="6:9">
      <c r="F859" s="3"/>
      <c r="G859" s="3"/>
      <c r="H859" s="3"/>
      <c r="I859" s="3"/>
    </row>
    <row r="860" spans="6:9">
      <c r="F860" s="3"/>
      <c r="G860" s="3"/>
      <c r="H860" s="3"/>
      <c r="I860" s="3"/>
    </row>
    <row r="861" spans="6:9">
      <c r="F861" s="3"/>
      <c r="G861" s="3"/>
      <c r="H861" s="3"/>
      <c r="I861" s="3"/>
    </row>
    <row r="862" spans="6:9">
      <c r="F862" s="3"/>
      <c r="G862" s="3"/>
      <c r="H862" s="3"/>
      <c r="I862" s="3"/>
    </row>
  </sheetData>
  <mergeCells count="1">
    <mergeCell ref="B6:J6"/>
  </mergeCells>
  <phoneticPr fontId="3" type="noConversion"/>
  <dataValidations count="1">
    <dataValidation allowBlank="1" showInputMessage="1" showErrorMessage="1" sqref="D1:J9 C5:C9 A1:A1048576 B1:B9 B110:J1048576 B11:B12 K1:XFD27 K30:XFD1048576 K28:AF29 AH28:XFD29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38" style="2" bestFit="1" customWidth="1"/>
    <col min="4" max="4" width="4.5703125" style="1" bestFit="1" customWidth="1"/>
    <col min="5" max="5" width="9" style="1" bestFit="1" customWidth="1"/>
    <col min="6" max="6" width="6.28515625" style="1" bestFit="1" customWidth="1"/>
    <col min="7" max="7" width="5.28515625" style="1" bestFit="1" customWidth="1"/>
    <col min="8" max="8" width="8.140625" style="1" bestFit="1" customWidth="1"/>
    <col min="9" max="9" width="8" style="1" bestFit="1" customWidth="1"/>
    <col min="10" max="10" width="10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181</v>
      </c>
      <c r="C1" s="78" t="s" vm="1">
        <v>254</v>
      </c>
    </row>
    <row r="2" spans="2:60">
      <c r="B2" s="57" t="s">
        <v>180</v>
      </c>
      <c r="C2" s="78" t="s">
        <v>255</v>
      </c>
    </row>
    <row r="3" spans="2:60">
      <c r="B3" s="57" t="s">
        <v>182</v>
      </c>
      <c r="C3" s="78" t="s">
        <v>256</v>
      </c>
    </row>
    <row r="4" spans="2:60">
      <c r="B4" s="57" t="s">
        <v>183</v>
      </c>
      <c r="C4" s="78">
        <v>75</v>
      </c>
    </row>
    <row r="6" spans="2:60" ht="26.25" customHeight="1">
      <c r="B6" s="163" t="s">
        <v>216</v>
      </c>
      <c r="C6" s="164"/>
      <c r="D6" s="164"/>
      <c r="E6" s="164"/>
      <c r="F6" s="164"/>
      <c r="G6" s="164"/>
      <c r="H6" s="164"/>
      <c r="I6" s="164"/>
      <c r="J6" s="164"/>
      <c r="K6" s="165"/>
    </row>
    <row r="7" spans="2:60" s="3" customFormat="1" ht="66">
      <c r="B7" s="60" t="s">
        <v>120</v>
      </c>
      <c r="C7" s="60" t="s">
        <v>121</v>
      </c>
      <c r="D7" s="60" t="s">
        <v>15</v>
      </c>
      <c r="E7" s="60" t="s">
        <v>16</v>
      </c>
      <c r="F7" s="60" t="s">
        <v>58</v>
      </c>
      <c r="G7" s="60" t="s">
        <v>105</v>
      </c>
      <c r="H7" s="60" t="s">
        <v>54</v>
      </c>
      <c r="I7" s="60" t="s">
        <v>114</v>
      </c>
      <c r="J7" s="60" t="s">
        <v>184</v>
      </c>
      <c r="K7" s="60" t="s">
        <v>185</v>
      </c>
    </row>
    <row r="8" spans="2:60" s="3" customFormat="1" ht="21.75" customHeight="1">
      <c r="B8" s="16"/>
      <c r="C8" s="70"/>
      <c r="D8" s="17"/>
      <c r="E8" s="17"/>
      <c r="F8" s="17" t="s">
        <v>20</v>
      </c>
      <c r="G8" s="17"/>
      <c r="H8" s="17" t="s">
        <v>20</v>
      </c>
      <c r="I8" s="17" t="s">
        <v>241</v>
      </c>
      <c r="J8" s="33" t="s">
        <v>20</v>
      </c>
      <c r="K8" s="18" t="s">
        <v>20</v>
      </c>
    </row>
    <row r="9" spans="2:60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1" t="s">
        <v>7</v>
      </c>
      <c r="J9" s="21" t="s">
        <v>8</v>
      </c>
      <c r="K9" s="21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100"/>
      <c r="C10" s="100"/>
      <c r="D10" s="100"/>
      <c r="E10" s="100"/>
      <c r="F10" s="100"/>
      <c r="G10" s="100"/>
      <c r="H10" s="100"/>
      <c r="I10" s="100"/>
      <c r="J10" s="100"/>
      <c r="K10" s="100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115"/>
      <c r="C11" s="100"/>
      <c r="D11" s="100"/>
      <c r="E11" s="100"/>
      <c r="F11" s="100"/>
      <c r="G11" s="100"/>
      <c r="H11" s="100"/>
      <c r="I11" s="100"/>
      <c r="J11" s="100"/>
      <c r="K11" s="100"/>
    </row>
    <row r="12" spans="2:60">
      <c r="B12" s="115"/>
      <c r="C12" s="100"/>
      <c r="D12" s="100"/>
      <c r="E12" s="100"/>
      <c r="F12" s="100"/>
      <c r="G12" s="100"/>
      <c r="H12" s="100"/>
      <c r="I12" s="100"/>
      <c r="J12" s="100"/>
      <c r="K12" s="100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100"/>
      <c r="C13" s="100"/>
      <c r="D13" s="100"/>
      <c r="E13" s="100"/>
      <c r="F13" s="100"/>
      <c r="G13" s="100"/>
      <c r="H13" s="100"/>
      <c r="I13" s="100"/>
      <c r="J13" s="100"/>
      <c r="K13" s="100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100"/>
      <c r="C14" s="100"/>
      <c r="D14" s="100"/>
      <c r="E14" s="100"/>
      <c r="F14" s="100"/>
      <c r="G14" s="100"/>
      <c r="H14" s="100"/>
      <c r="I14" s="100"/>
      <c r="J14" s="100"/>
      <c r="K14" s="100"/>
    </row>
    <row r="15" spans="2:60"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100"/>
      <c r="C17" s="100"/>
      <c r="D17" s="100"/>
      <c r="E17" s="100"/>
      <c r="F17" s="100"/>
      <c r="G17" s="100"/>
      <c r="H17" s="100"/>
      <c r="I17" s="100"/>
      <c r="J17" s="100"/>
      <c r="K17" s="100"/>
    </row>
    <row r="18" spans="2:11">
      <c r="B18" s="100"/>
      <c r="C18" s="100"/>
      <c r="D18" s="100"/>
      <c r="E18" s="100"/>
      <c r="F18" s="100"/>
      <c r="G18" s="100"/>
      <c r="H18" s="100"/>
      <c r="I18" s="100"/>
      <c r="J18" s="100"/>
      <c r="K18" s="100"/>
    </row>
    <row r="19" spans="2:11">
      <c r="B19" s="100"/>
      <c r="C19" s="100"/>
      <c r="D19" s="100"/>
      <c r="E19" s="100"/>
      <c r="F19" s="100"/>
      <c r="G19" s="100"/>
      <c r="H19" s="100"/>
      <c r="I19" s="100"/>
      <c r="J19" s="100"/>
      <c r="K19" s="100"/>
    </row>
    <row r="20" spans="2:11">
      <c r="B20" s="100"/>
      <c r="C20" s="100"/>
      <c r="D20" s="100"/>
      <c r="E20" s="100"/>
      <c r="F20" s="100"/>
      <c r="G20" s="100"/>
      <c r="H20" s="100"/>
      <c r="I20" s="100"/>
      <c r="J20" s="100"/>
      <c r="K20" s="100"/>
    </row>
    <row r="21" spans="2:11">
      <c r="B21" s="100"/>
      <c r="C21" s="100"/>
      <c r="D21" s="100"/>
      <c r="E21" s="100"/>
      <c r="F21" s="100"/>
      <c r="G21" s="100"/>
      <c r="H21" s="100"/>
      <c r="I21" s="100"/>
      <c r="J21" s="100"/>
      <c r="K21" s="100"/>
    </row>
    <row r="22" spans="2:11">
      <c r="B22" s="100"/>
      <c r="C22" s="100"/>
      <c r="D22" s="100"/>
      <c r="E22" s="100"/>
      <c r="F22" s="100"/>
      <c r="G22" s="100"/>
      <c r="H22" s="100"/>
      <c r="I22" s="100"/>
      <c r="J22" s="100"/>
      <c r="K22" s="100"/>
    </row>
    <row r="23" spans="2:11">
      <c r="B23" s="100"/>
      <c r="C23" s="100"/>
      <c r="D23" s="100"/>
      <c r="E23" s="100"/>
      <c r="F23" s="100"/>
      <c r="G23" s="100"/>
      <c r="H23" s="100"/>
      <c r="I23" s="100"/>
      <c r="J23" s="100"/>
      <c r="K23" s="100"/>
    </row>
    <row r="24" spans="2:11">
      <c r="B24" s="100"/>
      <c r="C24" s="100"/>
      <c r="D24" s="100"/>
      <c r="E24" s="100"/>
      <c r="F24" s="100"/>
      <c r="G24" s="100"/>
      <c r="H24" s="100"/>
      <c r="I24" s="100"/>
      <c r="J24" s="100"/>
      <c r="K24" s="100"/>
    </row>
    <row r="25" spans="2:11">
      <c r="B25" s="100"/>
      <c r="C25" s="100"/>
      <c r="D25" s="100"/>
      <c r="E25" s="100"/>
      <c r="F25" s="100"/>
      <c r="G25" s="100"/>
      <c r="H25" s="100"/>
      <c r="I25" s="100"/>
      <c r="J25" s="100"/>
      <c r="K25" s="100"/>
    </row>
    <row r="26" spans="2:11">
      <c r="B26" s="100"/>
      <c r="C26" s="100"/>
      <c r="D26" s="100"/>
      <c r="E26" s="100"/>
      <c r="F26" s="100"/>
      <c r="G26" s="100"/>
      <c r="H26" s="100"/>
      <c r="I26" s="100"/>
      <c r="J26" s="100"/>
      <c r="K26" s="100"/>
    </row>
    <row r="27" spans="2:11">
      <c r="B27" s="100"/>
      <c r="C27" s="100"/>
      <c r="D27" s="100"/>
      <c r="E27" s="100"/>
      <c r="F27" s="100"/>
      <c r="G27" s="100"/>
      <c r="H27" s="100"/>
      <c r="I27" s="100"/>
      <c r="J27" s="100"/>
      <c r="K27" s="100"/>
    </row>
    <row r="28" spans="2:11">
      <c r="B28" s="100"/>
      <c r="C28" s="100"/>
      <c r="D28" s="100"/>
      <c r="E28" s="100"/>
      <c r="F28" s="100"/>
      <c r="G28" s="100"/>
      <c r="H28" s="100"/>
      <c r="I28" s="100"/>
      <c r="J28" s="100"/>
      <c r="K28" s="100"/>
    </row>
    <row r="29" spans="2:11">
      <c r="B29" s="100"/>
      <c r="C29" s="100"/>
      <c r="D29" s="100"/>
      <c r="E29" s="100"/>
      <c r="F29" s="100"/>
      <c r="G29" s="100"/>
      <c r="H29" s="100"/>
      <c r="I29" s="100"/>
      <c r="J29" s="100"/>
      <c r="K29" s="100"/>
    </row>
    <row r="30" spans="2:11">
      <c r="B30" s="100"/>
      <c r="C30" s="100"/>
      <c r="D30" s="100"/>
      <c r="E30" s="100"/>
      <c r="F30" s="100"/>
      <c r="G30" s="100"/>
      <c r="H30" s="100"/>
      <c r="I30" s="100"/>
      <c r="J30" s="100"/>
      <c r="K30" s="100"/>
    </row>
    <row r="31" spans="2:11">
      <c r="B31" s="100"/>
      <c r="C31" s="100"/>
      <c r="D31" s="100"/>
      <c r="E31" s="100"/>
      <c r="F31" s="100"/>
      <c r="G31" s="100"/>
      <c r="H31" s="100"/>
      <c r="I31" s="100"/>
      <c r="J31" s="100"/>
      <c r="K31" s="100"/>
    </row>
    <row r="32" spans="2:11">
      <c r="B32" s="100"/>
      <c r="C32" s="100"/>
      <c r="D32" s="100"/>
      <c r="E32" s="100"/>
      <c r="F32" s="100"/>
      <c r="G32" s="100"/>
      <c r="H32" s="100"/>
      <c r="I32" s="100"/>
      <c r="J32" s="100"/>
      <c r="K32" s="100"/>
    </row>
    <row r="33" spans="2:11">
      <c r="B33" s="100"/>
      <c r="C33" s="100"/>
      <c r="D33" s="100"/>
      <c r="E33" s="100"/>
      <c r="F33" s="100"/>
      <c r="G33" s="100"/>
      <c r="H33" s="100"/>
      <c r="I33" s="100"/>
      <c r="J33" s="100"/>
      <c r="K33" s="100"/>
    </row>
    <row r="34" spans="2:11">
      <c r="B34" s="100"/>
      <c r="C34" s="100"/>
      <c r="D34" s="100"/>
      <c r="E34" s="100"/>
      <c r="F34" s="100"/>
      <c r="G34" s="100"/>
      <c r="H34" s="100"/>
      <c r="I34" s="100"/>
      <c r="J34" s="100"/>
      <c r="K34" s="100"/>
    </row>
    <row r="35" spans="2:11">
      <c r="B35" s="100"/>
      <c r="C35" s="100"/>
      <c r="D35" s="100"/>
      <c r="E35" s="100"/>
      <c r="F35" s="100"/>
      <c r="G35" s="100"/>
      <c r="H35" s="100"/>
      <c r="I35" s="100"/>
      <c r="J35" s="100"/>
      <c r="K35" s="100"/>
    </row>
    <row r="36" spans="2:11">
      <c r="B36" s="100"/>
      <c r="C36" s="100"/>
      <c r="D36" s="100"/>
      <c r="E36" s="100"/>
      <c r="F36" s="100"/>
      <c r="G36" s="100"/>
      <c r="H36" s="100"/>
      <c r="I36" s="100"/>
      <c r="J36" s="100"/>
      <c r="K36" s="100"/>
    </row>
    <row r="37" spans="2:11">
      <c r="B37" s="100"/>
      <c r="C37" s="100"/>
      <c r="D37" s="100"/>
      <c r="E37" s="100"/>
      <c r="F37" s="100"/>
      <c r="G37" s="100"/>
      <c r="H37" s="100"/>
      <c r="I37" s="100"/>
      <c r="J37" s="100"/>
      <c r="K37" s="100"/>
    </row>
    <row r="38" spans="2:11">
      <c r="B38" s="100"/>
      <c r="C38" s="100"/>
      <c r="D38" s="100"/>
      <c r="E38" s="100"/>
      <c r="F38" s="100"/>
      <c r="G38" s="100"/>
      <c r="H38" s="100"/>
      <c r="I38" s="100"/>
      <c r="J38" s="100"/>
      <c r="K38" s="100"/>
    </row>
    <row r="39" spans="2:11">
      <c r="B39" s="100"/>
      <c r="C39" s="100"/>
      <c r="D39" s="100"/>
      <c r="E39" s="100"/>
      <c r="F39" s="100"/>
      <c r="G39" s="100"/>
      <c r="H39" s="100"/>
      <c r="I39" s="100"/>
      <c r="J39" s="100"/>
      <c r="K39" s="100"/>
    </row>
    <row r="40" spans="2:11">
      <c r="B40" s="100"/>
      <c r="C40" s="100"/>
      <c r="D40" s="100"/>
      <c r="E40" s="100"/>
      <c r="F40" s="100"/>
      <c r="G40" s="100"/>
      <c r="H40" s="100"/>
      <c r="I40" s="100"/>
      <c r="J40" s="100"/>
      <c r="K40" s="100"/>
    </row>
    <row r="41" spans="2:11">
      <c r="B41" s="100"/>
      <c r="C41" s="100"/>
      <c r="D41" s="100"/>
      <c r="E41" s="100"/>
      <c r="F41" s="100"/>
      <c r="G41" s="100"/>
      <c r="H41" s="100"/>
      <c r="I41" s="100"/>
      <c r="J41" s="100"/>
      <c r="K41" s="100"/>
    </row>
    <row r="42" spans="2:11">
      <c r="B42" s="100"/>
      <c r="C42" s="100"/>
      <c r="D42" s="100"/>
      <c r="E42" s="100"/>
      <c r="F42" s="100"/>
      <c r="G42" s="100"/>
      <c r="H42" s="100"/>
      <c r="I42" s="100"/>
      <c r="J42" s="100"/>
      <c r="K42" s="100"/>
    </row>
    <row r="43" spans="2:11">
      <c r="B43" s="100"/>
      <c r="C43" s="100"/>
      <c r="D43" s="100"/>
      <c r="E43" s="100"/>
      <c r="F43" s="100"/>
      <c r="G43" s="100"/>
      <c r="H43" s="100"/>
      <c r="I43" s="100"/>
      <c r="J43" s="100"/>
      <c r="K43" s="100"/>
    </row>
    <row r="44" spans="2:11">
      <c r="B44" s="100"/>
      <c r="C44" s="100"/>
      <c r="D44" s="100"/>
      <c r="E44" s="100"/>
      <c r="F44" s="100"/>
      <c r="G44" s="100"/>
      <c r="H44" s="100"/>
      <c r="I44" s="100"/>
      <c r="J44" s="100"/>
      <c r="K44" s="100"/>
    </row>
    <row r="45" spans="2:11">
      <c r="B45" s="100"/>
      <c r="C45" s="100"/>
      <c r="D45" s="100"/>
      <c r="E45" s="100"/>
      <c r="F45" s="100"/>
      <c r="G45" s="100"/>
      <c r="H45" s="100"/>
      <c r="I45" s="100"/>
      <c r="J45" s="100"/>
      <c r="K45" s="100"/>
    </row>
    <row r="46" spans="2:11">
      <c r="B46" s="100"/>
      <c r="C46" s="100"/>
      <c r="D46" s="100"/>
      <c r="E46" s="100"/>
      <c r="F46" s="100"/>
      <c r="G46" s="100"/>
      <c r="H46" s="100"/>
      <c r="I46" s="100"/>
      <c r="J46" s="100"/>
      <c r="K46" s="100"/>
    </row>
    <row r="47" spans="2:11">
      <c r="B47" s="100"/>
      <c r="C47" s="100"/>
      <c r="D47" s="100"/>
      <c r="E47" s="100"/>
      <c r="F47" s="100"/>
      <c r="G47" s="100"/>
      <c r="H47" s="100"/>
      <c r="I47" s="100"/>
      <c r="J47" s="100"/>
      <c r="K47" s="100"/>
    </row>
    <row r="48" spans="2:11">
      <c r="B48" s="100"/>
      <c r="C48" s="100"/>
      <c r="D48" s="100"/>
      <c r="E48" s="100"/>
      <c r="F48" s="100"/>
      <c r="G48" s="100"/>
      <c r="H48" s="100"/>
      <c r="I48" s="100"/>
      <c r="J48" s="100"/>
      <c r="K48" s="100"/>
    </row>
    <row r="49" spans="2:11">
      <c r="B49" s="100"/>
      <c r="C49" s="100"/>
      <c r="D49" s="100"/>
      <c r="E49" s="100"/>
      <c r="F49" s="100"/>
      <c r="G49" s="100"/>
      <c r="H49" s="100"/>
      <c r="I49" s="100"/>
      <c r="J49" s="100"/>
      <c r="K49" s="100"/>
    </row>
    <row r="50" spans="2:11">
      <c r="B50" s="100"/>
      <c r="C50" s="100"/>
      <c r="D50" s="100"/>
      <c r="E50" s="100"/>
      <c r="F50" s="100"/>
      <c r="G50" s="100"/>
      <c r="H50" s="100"/>
      <c r="I50" s="100"/>
      <c r="J50" s="100"/>
      <c r="K50" s="100"/>
    </row>
    <row r="51" spans="2:11">
      <c r="B51" s="100"/>
      <c r="C51" s="100"/>
      <c r="D51" s="100"/>
      <c r="E51" s="100"/>
      <c r="F51" s="100"/>
      <c r="G51" s="100"/>
      <c r="H51" s="100"/>
      <c r="I51" s="100"/>
      <c r="J51" s="100"/>
      <c r="K51" s="100"/>
    </row>
    <row r="52" spans="2:11">
      <c r="B52" s="100"/>
      <c r="C52" s="100"/>
      <c r="D52" s="100"/>
      <c r="E52" s="100"/>
      <c r="F52" s="100"/>
      <c r="G52" s="100"/>
      <c r="H52" s="100"/>
      <c r="I52" s="100"/>
      <c r="J52" s="100"/>
      <c r="K52" s="100"/>
    </row>
    <row r="53" spans="2:11">
      <c r="B53" s="100"/>
      <c r="C53" s="100"/>
      <c r="D53" s="100"/>
      <c r="E53" s="100"/>
      <c r="F53" s="100"/>
      <c r="G53" s="100"/>
      <c r="H53" s="100"/>
      <c r="I53" s="100"/>
      <c r="J53" s="100"/>
      <c r="K53" s="100"/>
    </row>
    <row r="54" spans="2:11">
      <c r="B54" s="100"/>
      <c r="C54" s="100"/>
      <c r="D54" s="100"/>
      <c r="E54" s="100"/>
      <c r="F54" s="100"/>
      <c r="G54" s="100"/>
      <c r="H54" s="100"/>
      <c r="I54" s="100"/>
      <c r="J54" s="100"/>
      <c r="K54" s="100"/>
    </row>
    <row r="55" spans="2:11">
      <c r="B55" s="100"/>
      <c r="C55" s="100"/>
      <c r="D55" s="100"/>
      <c r="E55" s="100"/>
      <c r="F55" s="100"/>
      <c r="G55" s="100"/>
      <c r="H55" s="100"/>
      <c r="I55" s="100"/>
      <c r="J55" s="100"/>
      <c r="K55" s="100"/>
    </row>
    <row r="56" spans="2:11">
      <c r="B56" s="100"/>
      <c r="C56" s="100"/>
      <c r="D56" s="100"/>
      <c r="E56" s="100"/>
      <c r="F56" s="100"/>
      <c r="G56" s="100"/>
      <c r="H56" s="100"/>
      <c r="I56" s="100"/>
      <c r="J56" s="100"/>
      <c r="K56" s="100"/>
    </row>
    <row r="57" spans="2:11">
      <c r="B57" s="100"/>
      <c r="C57" s="100"/>
      <c r="D57" s="100"/>
      <c r="E57" s="100"/>
      <c r="F57" s="100"/>
      <c r="G57" s="100"/>
      <c r="H57" s="100"/>
      <c r="I57" s="100"/>
      <c r="J57" s="100"/>
      <c r="K57" s="100"/>
    </row>
    <row r="58" spans="2:11">
      <c r="B58" s="100"/>
      <c r="C58" s="100"/>
      <c r="D58" s="100"/>
      <c r="E58" s="100"/>
      <c r="F58" s="100"/>
      <c r="G58" s="100"/>
      <c r="H58" s="100"/>
      <c r="I58" s="100"/>
      <c r="J58" s="100"/>
      <c r="K58" s="100"/>
    </row>
    <row r="59" spans="2:11">
      <c r="B59" s="100"/>
      <c r="C59" s="100"/>
      <c r="D59" s="100"/>
      <c r="E59" s="100"/>
      <c r="F59" s="100"/>
      <c r="G59" s="100"/>
      <c r="H59" s="100"/>
      <c r="I59" s="100"/>
      <c r="J59" s="100"/>
      <c r="K59" s="100"/>
    </row>
    <row r="60" spans="2:11">
      <c r="B60" s="100"/>
      <c r="C60" s="100"/>
      <c r="D60" s="100"/>
      <c r="E60" s="100"/>
      <c r="F60" s="100"/>
      <c r="G60" s="100"/>
      <c r="H60" s="100"/>
      <c r="I60" s="100"/>
      <c r="J60" s="100"/>
      <c r="K60" s="100"/>
    </row>
    <row r="61" spans="2:11">
      <c r="B61" s="100"/>
      <c r="C61" s="100"/>
      <c r="D61" s="100"/>
      <c r="E61" s="100"/>
      <c r="F61" s="100"/>
      <c r="G61" s="100"/>
      <c r="H61" s="100"/>
      <c r="I61" s="100"/>
      <c r="J61" s="100"/>
      <c r="K61" s="100"/>
    </row>
    <row r="62" spans="2:11">
      <c r="B62" s="100"/>
      <c r="C62" s="100"/>
      <c r="D62" s="100"/>
      <c r="E62" s="100"/>
      <c r="F62" s="100"/>
      <c r="G62" s="100"/>
      <c r="H62" s="100"/>
      <c r="I62" s="100"/>
      <c r="J62" s="100"/>
      <c r="K62" s="100"/>
    </row>
    <row r="63" spans="2:11">
      <c r="B63" s="100"/>
      <c r="C63" s="100"/>
      <c r="D63" s="100"/>
      <c r="E63" s="100"/>
      <c r="F63" s="100"/>
      <c r="G63" s="100"/>
      <c r="H63" s="100"/>
      <c r="I63" s="100"/>
      <c r="J63" s="100"/>
      <c r="K63" s="100"/>
    </row>
    <row r="64" spans="2:11">
      <c r="B64" s="100"/>
      <c r="C64" s="100"/>
      <c r="D64" s="100"/>
      <c r="E64" s="100"/>
      <c r="F64" s="100"/>
      <c r="G64" s="100"/>
      <c r="H64" s="100"/>
      <c r="I64" s="100"/>
      <c r="J64" s="100"/>
      <c r="K64" s="100"/>
    </row>
    <row r="65" spans="2:11">
      <c r="B65" s="100"/>
      <c r="C65" s="100"/>
      <c r="D65" s="100"/>
      <c r="E65" s="100"/>
      <c r="F65" s="100"/>
      <c r="G65" s="100"/>
      <c r="H65" s="100"/>
      <c r="I65" s="100"/>
      <c r="J65" s="100"/>
      <c r="K65" s="100"/>
    </row>
    <row r="66" spans="2:11">
      <c r="B66" s="100"/>
      <c r="C66" s="100"/>
      <c r="D66" s="100"/>
      <c r="E66" s="100"/>
      <c r="F66" s="100"/>
      <c r="G66" s="100"/>
      <c r="H66" s="100"/>
      <c r="I66" s="100"/>
      <c r="J66" s="100"/>
      <c r="K66" s="100"/>
    </row>
    <row r="67" spans="2:11">
      <c r="B67" s="100"/>
      <c r="C67" s="100"/>
      <c r="D67" s="100"/>
      <c r="E67" s="100"/>
      <c r="F67" s="100"/>
      <c r="G67" s="100"/>
      <c r="H67" s="100"/>
      <c r="I67" s="100"/>
      <c r="J67" s="100"/>
      <c r="K67" s="100"/>
    </row>
    <row r="68" spans="2:11">
      <c r="B68" s="100"/>
      <c r="C68" s="100"/>
      <c r="D68" s="100"/>
      <c r="E68" s="100"/>
      <c r="F68" s="100"/>
      <c r="G68" s="100"/>
      <c r="H68" s="100"/>
      <c r="I68" s="100"/>
      <c r="J68" s="100"/>
      <c r="K68" s="100"/>
    </row>
    <row r="69" spans="2:11">
      <c r="B69" s="100"/>
      <c r="C69" s="100"/>
      <c r="D69" s="100"/>
      <c r="E69" s="100"/>
      <c r="F69" s="100"/>
      <c r="G69" s="100"/>
      <c r="H69" s="100"/>
      <c r="I69" s="100"/>
      <c r="J69" s="100"/>
      <c r="K69" s="100"/>
    </row>
    <row r="70" spans="2:11">
      <c r="B70" s="100"/>
      <c r="C70" s="100"/>
      <c r="D70" s="100"/>
      <c r="E70" s="100"/>
      <c r="F70" s="100"/>
      <c r="G70" s="100"/>
      <c r="H70" s="100"/>
      <c r="I70" s="100"/>
      <c r="J70" s="100"/>
      <c r="K70" s="100"/>
    </row>
    <row r="71" spans="2:11">
      <c r="B71" s="100"/>
      <c r="C71" s="100"/>
      <c r="D71" s="100"/>
      <c r="E71" s="100"/>
      <c r="F71" s="100"/>
      <c r="G71" s="100"/>
      <c r="H71" s="100"/>
      <c r="I71" s="100"/>
      <c r="J71" s="100"/>
      <c r="K71" s="100"/>
    </row>
    <row r="72" spans="2:11">
      <c r="B72" s="100"/>
      <c r="C72" s="100"/>
      <c r="D72" s="100"/>
      <c r="E72" s="100"/>
      <c r="F72" s="100"/>
      <c r="G72" s="100"/>
      <c r="H72" s="100"/>
      <c r="I72" s="100"/>
      <c r="J72" s="100"/>
      <c r="K72" s="100"/>
    </row>
    <row r="73" spans="2:11">
      <c r="B73" s="100"/>
      <c r="C73" s="100"/>
      <c r="D73" s="100"/>
      <c r="E73" s="100"/>
      <c r="F73" s="100"/>
      <c r="G73" s="100"/>
      <c r="H73" s="100"/>
      <c r="I73" s="100"/>
      <c r="J73" s="100"/>
      <c r="K73" s="100"/>
    </row>
    <row r="74" spans="2:11">
      <c r="B74" s="100"/>
      <c r="C74" s="100"/>
      <c r="D74" s="100"/>
      <c r="E74" s="100"/>
      <c r="F74" s="100"/>
      <c r="G74" s="100"/>
      <c r="H74" s="100"/>
      <c r="I74" s="100"/>
      <c r="J74" s="100"/>
      <c r="K74" s="100"/>
    </row>
    <row r="75" spans="2:11">
      <c r="B75" s="100"/>
      <c r="C75" s="100"/>
      <c r="D75" s="100"/>
      <c r="E75" s="100"/>
      <c r="F75" s="100"/>
      <c r="G75" s="100"/>
      <c r="H75" s="100"/>
      <c r="I75" s="100"/>
      <c r="J75" s="100"/>
      <c r="K75" s="100"/>
    </row>
    <row r="76" spans="2:11">
      <c r="B76" s="100"/>
      <c r="C76" s="100"/>
      <c r="D76" s="100"/>
      <c r="E76" s="100"/>
      <c r="F76" s="100"/>
      <c r="G76" s="100"/>
      <c r="H76" s="100"/>
      <c r="I76" s="100"/>
      <c r="J76" s="100"/>
      <c r="K76" s="100"/>
    </row>
    <row r="77" spans="2:11">
      <c r="B77" s="100"/>
      <c r="C77" s="100"/>
      <c r="D77" s="100"/>
      <c r="E77" s="100"/>
      <c r="F77" s="100"/>
      <c r="G77" s="100"/>
      <c r="H77" s="100"/>
      <c r="I77" s="100"/>
      <c r="J77" s="100"/>
      <c r="K77" s="100"/>
    </row>
    <row r="78" spans="2:11">
      <c r="B78" s="100"/>
      <c r="C78" s="100"/>
      <c r="D78" s="100"/>
      <c r="E78" s="100"/>
      <c r="F78" s="100"/>
      <c r="G78" s="100"/>
      <c r="H78" s="100"/>
      <c r="I78" s="100"/>
      <c r="J78" s="100"/>
      <c r="K78" s="100"/>
    </row>
    <row r="79" spans="2:11">
      <c r="B79" s="100"/>
      <c r="C79" s="100"/>
      <c r="D79" s="100"/>
      <c r="E79" s="100"/>
      <c r="F79" s="100"/>
      <c r="G79" s="100"/>
      <c r="H79" s="100"/>
      <c r="I79" s="100"/>
      <c r="J79" s="100"/>
      <c r="K79" s="100"/>
    </row>
    <row r="80" spans="2:11">
      <c r="B80" s="100"/>
      <c r="C80" s="100"/>
      <c r="D80" s="100"/>
      <c r="E80" s="100"/>
      <c r="F80" s="100"/>
      <c r="G80" s="100"/>
      <c r="H80" s="100"/>
      <c r="I80" s="100"/>
      <c r="J80" s="100"/>
      <c r="K80" s="100"/>
    </row>
    <row r="81" spans="2:11">
      <c r="B81" s="100"/>
      <c r="C81" s="100"/>
      <c r="D81" s="100"/>
      <c r="E81" s="100"/>
      <c r="F81" s="100"/>
      <c r="G81" s="100"/>
      <c r="H81" s="100"/>
      <c r="I81" s="100"/>
      <c r="J81" s="100"/>
      <c r="K81" s="100"/>
    </row>
    <row r="82" spans="2:11">
      <c r="B82" s="100"/>
      <c r="C82" s="100"/>
      <c r="D82" s="100"/>
      <c r="E82" s="100"/>
      <c r="F82" s="100"/>
      <c r="G82" s="100"/>
      <c r="H82" s="100"/>
      <c r="I82" s="100"/>
      <c r="J82" s="100"/>
      <c r="K82" s="100"/>
    </row>
    <row r="83" spans="2:11">
      <c r="B83" s="100"/>
      <c r="C83" s="100"/>
      <c r="D83" s="100"/>
      <c r="E83" s="100"/>
      <c r="F83" s="100"/>
      <c r="G83" s="100"/>
      <c r="H83" s="100"/>
      <c r="I83" s="100"/>
      <c r="J83" s="100"/>
      <c r="K83" s="100"/>
    </row>
    <row r="84" spans="2:11">
      <c r="B84" s="100"/>
      <c r="C84" s="100"/>
      <c r="D84" s="100"/>
      <c r="E84" s="100"/>
      <c r="F84" s="100"/>
      <c r="G84" s="100"/>
      <c r="H84" s="100"/>
      <c r="I84" s="100"/>
      <c r="J84" s="100"/>
      <c r="K84" s="100"/>
    </row>
    <row r="85" spans="2:11">
      <c r="B85" s="100"/>
      <c r="C85" s="100"/>
      <c r="D85" s="100"/>
      <c r="E85" s="100"/>
      <c r="F85" s="100"/>
      <c r="G85" s="100"/>
      <c r="H85" s="100"/>
      <c r="I85" s="100"/>
      <c r="J85" s="100"/>
      <c r="K85" s="100"/>
    </row>
    <row r="86" spans="2:11">
      <c r="B86" s="100"/>
      <c r="C86" s="100"/>
      <c r="D86" s="100"/>
      <c r="E86" s="100"/>
      <c r="F86" s="100"/>
      <c r="G86" s="100"/>
      <c r="H86" s="100"/>
      <c r="I86" s="100"/>
      <c r="J86" s="100"/>
      <c r="K86" s="100"/>
    </row>
    <row r="87" spans="2:11">
      <c r="B87" s="100"/>
      <c r="C87" s="100"/>
      <c r="D87" s="100"/>
      <c r="E87" s="100"/>
      <c r="F87" s="100"/>
      <c r="G87" s="100"/>
      <c r="H87" s="100"/>
      <c r="I87" s="100"/>
      <c r="J87" s="100"/>
      <c r="K87" s="100"/>
    </row>
    <row r="88" spans="2:11">
      <c r="B88" s="100"/>
      <c r="C88" s="100"/>
      <c r="D88" s="100"/>
      <c r="E88" s="100"/>
      <c r="F88" s="100"/>
      <c r="G88" s="100"/>
      <c r="H88" s="100"/>
      <c r="I88" s="100"/>
      <c r="J88" s="100"/>
      <c r="K88" s="100"/>
    </row>
    <row r="89" spans="2:11">
      <c r="B89" s="100"/>
      <c r="C89" s="100"/>
      <c r="D89" s="100"/>
      <c r="E89" s="100"/>
      <c r="F89" s="100"/>
      <c r="G89" s="100"/>
      <c r="H89" s="100"/>
      <c r="I89" s="100"/>
      <c r="J89" s="100"/>
      <c r="K89" s="100"/>
    </row>
    <row r="90" spans="2:11">
      <c r="B90" s="100"/>
      <c r="C90" s="100"/>
      <c r="D90" s="100"/>
      <c r="E90" s="100"/>
      <c r="F90" s="100"/>
      <c r="G90" s="100"/>
      <c r="H90" s="100"/>
      <c r="I90" s="100"/>
      <c r="J90" s="100"/>
      <c r="K90" s="100"/>
    </row>
    <row r="91" spans="2:11">
      <c r="B91" s="100"/>
      <c r="C91" s="100"/>
      <c r="D91" s="100"/>
      <c r="E91" s="100"/>
      <c r="F91" s="100"/>
      <c r="G91" s="100"/>
      <c r="H91" s="100"/>
      <c r="I91" s="100"/>
      <c r="J91" s="100"/>
      <c r="K91" s="100"/>
    </row>
    <row r="92" spans="2:11">
      <c r="B92" s="100"/>
      <c r="C92" s="100"/>
      <c r="D92" s="100"/>
      <c r="E92" s="100"/>
      <c r="F92" s="100"/>
      <c r="G92" s="100"/>
      <c r="H92" s="100"/>
      <c r="I92" s="100"/>
      <c r="J92" s="100"/>
      <c r="K92" s="100"/>
    </row>
    <row r="93" spans="2:11">
      <c r="B93" s="100"/>
      <c r="C93" s="100"/>
      <c r="D93" s="100"/>
      <c r="E93" s="100"/>
      <c r="F93" s="100"/>
      <c r="G93" s="100"/>
      <c r="H93" s="100"/>
      <c r="I93" s="100"/>
      <c r="J93" s="100"/>
      <c r="K93" s="100"/>
    </row>
    <row r="94" spans="2:11">
      <c r="B94" s="100"/>
      <c r="C94" s="100"/>
      <c r="D94" s="100"/>
      <c r="E94" s="100"/>
      <c r="F94" s="100"/>
      <c r="G94" s="100"/>
      <c r="H94" s="100"/>
      <c r="I94" s="100"/>
      <c r="J94" s="100"/>
      <c r="K94" s="100"/>
    </row>
    <row r="95" spans="2:11">
      <c r="B95" s="100"/>
      <c r="C95" s="100"/>
      <c r="D95" s="100"/>
      <c r="E95" s="100"/>
      <c r="F95" s="100"/>
      <c r="G95" s="100"/>
      <c r="H95" s="100"/>
      <c r="I95" s="100"/>
      <c r="J95" s="100"/>
      <c r="K95" s="100"/>
    </row>
    <row r="96" spans="2:11">
      <c r="B96" s="100"/>
      <c r="C96" s="100"/>
      <c r="D96" s="100"/>
      <c r="E96" s="100"/>
      <c r="F96" s="100"/>
      <c r="G96" s="100"/>
      <c r="H96" s="100"/>
      <c r="I96" s="100"/>
      <c r="J96" s="100"/>
      <c r="K96" s="100"/>
    </row>
    <row r="97" spans="2:11">
      <c r="B97" s="100"/>
      <c r="C97" s="100"/>
      <c r="D97" s="100"/>
      <c r="E97" s="100"/>
      <c r="F97" s="100"/>
      <c r="G97" s="100"/>
      <c r="H97" s="100"/>
      <c r="I97" s="100"/>
      <c r="J97" s="100"/>
      <c r="K97" s="100"/>
    </row>
    <row r="98" spans="2:11">
      <c r="B98" s="100"/>
      <c r="C98" s="100"/>
      <c r="D98" s="100"/>
      <c r="E98" s="100"/>
      <c r="F98" s="100"/>
      <c r="G98" s="100"/>
      <c r="H98" s="100"/>
      <c r="I98" s="100"/>
      <c r="J98" s="100"/>
      <c r="K98" s="100"/>
    </row>
    <row r="99" spans="2:11">
      <c r="B99" s="100"/>
      <c r="C99" s="100"/>
      <c r="D99" s="100"/>
      <c r="E99" s="100"/>
      <c r="F99" s="100"/>
      <c r="G99" s="100"/>
      <c r="H99" s="100"/>
      <c r="I99" s="100"/>
      <c r="J99" s="100"/>
      <c r="K99" s="100"/>
    </row>
    <row r="100" spans="2:11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</row>
    <row r="101" spans="2:11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</row>
    <row r="102" spans="2:11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</row>
    <row r="103" spans="2:11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</row>
    <row r="104" spans="2:11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</row>
    <row r="105" spans="2:11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</row>
    <row r="106" spans="2:11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</row>
    <row r="107" spans="2:11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</row>
    <row r="108" spans="2:11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</row>
    <row r="109" spans="2:11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2"/>
      <c r="G608" s="22"/>
    </row>
    <row r="609" spans="5:7">
      <c r="E609" s="22"/>
      <c r="G609" s="22"/>
    </row>
    <row r="610" spans="5:7">
      <c r="E610" s="22"/>
      <c r="G610" s="22"/>
    </row>
    <row r="611" spans="5:7">
      <c r="E611" s="22"/>
      <c r="G611" s="22"/>
    </row>
    <row r="612" spans="5:7">
      <c r="E612" s="22"/>
      <c r="G612" s="22"/>
    </row>
    <row r="613" spans="5:7">
      <c r="E613" s="22"/>
      <c r="G613" s="22"/>
    </row>
  </sheetData>
  <mergeCells count="1">
    <mergeCell ref="B6:K6"/>
  </mergeCells>
  <dataValidations count="1">
    <dataValidation allowBlank="1" showInputMessage="1" showErrorMessage="1" sqref="C5:C1048576 A1:B1048576 D1:XFD27 D30:XFD1048576 D28:AF29 AH28:XFD29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/>
  </sheetViews>
  <sheetFormatPr defaultColWidth="9.140625" defaultRowHeight="18"/>
  <cols>
    <col min="1" max="1" width="6.28515625" style="1" customWidth="1"/>
    <col min="2" max="2" width="25.85546875" style="2" bestFit="1" customWidth="1"/>
    <col min="3" max="3" width="38" style="1" bestFit="1" customWidth="1"/>
    <col min="4" max="4" width="4.7109375" style="1" bestFit="1" customWidth="1"/>
    <col min="5" max="5" width="11.140625" style="1" bestFit="1" customWidth="1"/>
    <col min="6" max="6" width="6.85546875" style="1" bestFit="1" customWidth="1"/>
    <col min="7" max="7" width="9" style="1" bestFit="1" customWidth="1"/>
    <col min="8" max="8" width="9.140625" style="1" bestFit="1" customWidth="1"/>
    <col min="9" max="9" width="8" style="1" bestFit="1" customWidth="1"/>
    <col min="10" max="10" width="9.140625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181</v>
      </c>
      <c r="C1" s="78" t="s" vm="1">
        <v>254</v>
      </c>
    </row>
    <row r="2" spans="2:60">
      <c r="B2" s="57" t="s">
        <v>180</v>
      </c>
      <c r="C2" s="78" t="s">
        <v>255</v>
      </c>
    </row>
    <row r="3" spans="2:60">
      <c r="B3" s="57" t="s">
        <v>182</v>
      </c>
      <c r="C3" s="78" t="s">
        <v>256</v>
      </c>
    </row>
    <row r="4" spans="2:60">
      <c r="B4" s="57" t="s">
        <v>183</v>
      </c>
      <c r="C4" s="78">
        <v>75</v>
      </c>
    </row>
    <row r="6" spans="2:60" ht="26.25" customHeight="1">
      <c r="B6" s="163" t="s">
        <v>217</v>
      </c>
      <c r="C6" s="164"/>
      <c r="D6" s="164"/>
      <c r="E6" s="164"/>
      <c r="F6" s="164"/>
      <c r="G6" s="164"/>
      <c r="H6" s="164"/>
      <c r="I6" s="164"/>
      <c r="J6" s="164"/>
      <c r="K6" s="165"/>
    </row>
    <row r="7" spans="2:60" s="3" customFormat="1" ht="63">
      <c r="B7" s="60" t="s">
        <v>120</v>
      </c>
      <c r="C7" s="62" t="s">
        <v>45</v>
      </c>
      <c r="D7" s="62" t="s">
        <v>15</v>
      </c>
      <c r="E7" s="62" t="s">
        <v>16</v>
      </c>
      <c r="F7" s="62" t="s">
        <v>58</v>
      </c>
      <c r="G7" s="62" t="s">
        <v>105</v>
      </c>
      <c r="H7" s="62" t="s">
        <v>54</v>
      </c>
      <c r="I7" s="62" t="s">
        <v>114</v>
      </c>
      <c r="J7" s="62" t="s">
        <v>184</v>
      </c>
      <c r="K7" s="64" t="s">
        <v>185</v>
      </c>
    </row>
    <row r="8" spans="2:60" s="3" customFormat="1" ht="21.75" customHeight="1">
      <c r="B8" s="16"/>
      <c r="C8" s="17"/>
      <c r="D8" s="17"/>
      <c r="E8" s="17"/>
      <c r="F8" s="17" t="s">
        <v>20</v>
      </c>
      <c r="G8" s="17"/>
      <c r="H8" s="17" t="s">
        <v>20</v>
      </c>
      <c r="I8" s="17" t="s">
        <v>241</v>
      </c>
      <c r="J8" s="33" t="s">
        <v>20</v>
      </c>
      <c r="K8" s="18" t="s">
        <v>20</v>
      </c>
    </row>
    <row r="9" spans="2:60" s="4" customFormat="1" ht="18" customHeight="1">
      <c r="B9" s="19"/>
      <c r="C9" s="21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1" t="s">
        <v>8</v>
      </c>
      <c r="K9" s="21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145" customFormat="1" ht="18" customHeight="1">
      <c r="B10" s="118" t="s">
        <v>57</v>
      </c>
      <c r="C10" s="119"/>
      <c r="D10" s="119"/>
      <c r="E10" s="119"/>
      <c r="F10" s="119"/>
      <c r="G10" s="119"/>
      <c r="H10" s="121">
        <v>0</v>
      </c>
      <c r="I10" s="120">
        <v>6.9827700000000004</v>
      </c>
      <c r="J10" s="121">
        <v>1</v>
      </c>
      <c r="K10" s="121">
        <v>1.5118040926587755E-5</v>
      </c>
      <c r="L10" s="151"/>
      <c r="M10" s="151"/>
      <c r="N10" s="151"/>
      <c r="O10" s="151"/>
      <c r="P10" s="151"/>
      <c r="Q10" s="151"/>
      <c r="R10" s="151"/>
      <c r="S10" s="151"/>
      <c r="T10" s="151"/>
      <c r="U10" s="151"/>
      <c r="V10" s="151"/>
      <c r="W10" s="151"/>
      <c r="X10" s="151"/>
      <c r="Y10" s="151"/>
      <c r="Z10" s="151"/>
      <c r="BH10" s="146"/>
    </row>
    <row r="11" spans="2:60" s="146" customFormat="1" ht="21" customHeight="1">
      <c r="B11" s="122" t="s">
        <v>234</v>
      </c>
      <c r="C11" s="119"/>
      <c r="D11" s="119"/>
      <c r="E11" s="119"/>
      <c r="F11" s="119"/>
      <c r="G11" s="119"/>
      <c r="H11" s="121">
        <v>0</v>
      </c>
      <c r="I11" s="120">
        <v>6.9827700000000004</v>
      </c>
      <c r="J11" s="121">
        <v>1</v>
      </c>
      <c r="K11" s="121">
        <v>1.5118040926587755E-5</v>
      </c>
      <c r="L11" s="151"/>
      <c r="M11" s="151"/>
      <c r="N11" s="151"/>
      <c r="O11" s="151"/>
      <c r="P11" s="151"/>
      <c r="Q11" s="151"/>
      <c r="R11" s="151"/>
      <c r="S11" s="151"/>
      <c r="T11" s="151"/>
      <c r="U11" s="151"/>
      <c r="V11" s="151"/>
      <c r="W11" s="151"/>
      <c r="X11" s="151"/>
      <c r="Y11" s="151"/>
      <c r="Z11" s="151"/>
    </row>
    <row r="12" spans="2:60" s="146" customFormat="1">
      <c r="B12" s="83" t="s">
        <v>1767</v>
      </c>
      <c r="C12" s="84" t="s">
        <v>1768</v>
      </c>
      <c r="D12" s="84" t="s">
        <v>650</v>
      </c>
      <c r="E12" s="84" t="s">
        <v>314</v>
      </c>
      <c r="F12" s="98">
        <v>6.7750000000000005E-2</v>
      </c>
      <c r="G12" s="97" t="s">
        <v>166</v>
      </c>
      <c r="H12" s="95">
        <v>0</v>
      </c>
      <c r="I12" s="94">
        <v>6.9827700000000004</v>
      </c>
      <c r="J12" s="95">
        <v>1</v>
      </c>
      <c r="K12" s="95">
        <v>1.5118040926587755E-5</v>
      </c>
      <c r="L12" s="151"/>
      <c r="M12" s="151"/>
      <c r="N12" s="151"/>
      <c r="O12" s="151"/>
      <c r="P12" s="151"/>
      <c r="Q12" s="151"/>
      <c r="R12" s="151"/>
      <c r="S12" s="151"/>
      <c r="T12" s="151"/>
      <c r="U12" s="151"/>
      <c r="V12" s="151"/>
      <c r="W12" s="151"/>
      <c r="X12" s="151"/>
      <c r="Y12" s="151"/>
      <c r="Z12" s="151"/>
      <c r="AA12" s="151"/>
      <c r="AB12" s="151"/>
      <c r="AC12" s="151"/>
      <c r="AD12" s="151"/>
      <c r="AE12" s="151"/>
      <c r="AF12" s="151"/>
      <c r="AG12" s="151"/>
      <c r="AH12" s="151"/>
      <c r="AI12" s="151"/>
      <c r="AJ12" s="151"/>
      <c r="AK12" s="151"/>
      <c r="AL12" s="151"/>
      <c r="AM12" s="151"/>
      <c r="AN12" s="151"/>
      <c r="AO12" s="151"/>
      <c r="AP12" s="151"/>
      <c r="AQ12" s="151"/>
      <c r="AR12" s="151"/>
      <c r="AS12" s="151"/>
      <c r="AT12" s="151"/>
      <c r="AU12" s="151"/>
      <c r="AV12" s="151"/>
      <c r="AW12" s="151"/>
      <c r="AX12" s="151"/>
      <c r="AY12" s="151"/>
      <c r="AZ12" s="151"/>
      <c r="BA12" s="151"/>
      <c r="BB12" s="151"/>
      <c r="BC12" s="151"/>
      <c r="BD12" s="151"/>
    </row>
    <row r="13" spans="2:60">
      <c r="B13" s="104"/>
      <c r="C13" s="84"/>
      <c r="D13" s="84"/>
      <c r="E13" s="84"/>
      <c r="F13" s="84"/>
      <c r="G13" s="84"/>
      <c r="H13" s="95"/>
      <c r="I13" s="84"/>
      <c r="J13" s="95"/>
      <c r="K13" s="84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100"/>
      <c r="C14" s="100"/>
      <c r="D14" s="100"/>
      <c r="E14" s="100"/>
      <c r="F14" s="100"/>
      <c r="G14" s="100"/>
      <c r="H14" s="100"/>
      <c r="I14" s="100"/>
      <c r="J14" s="100"/>
      <c r="K14" s="100"/>
    </row>
    <row r="15" spans="2:60"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115"/>
      <c r="C16" s="100"/>
      <c r="D16" s="100"/>
      <c r="E16" s="100"/>
      <c r="F16" s="100"/>
      <c r="G16" s="100"/>
      <c r="H16" s="100"/>
      <c r="I16" s="100"/>
      <c r="J16" s="100"/>
      <c r="K16" s="100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115"/>
      <c r="C17" s="100"/>
      <c r="D17" s="100"/>
      <c r="E17" s="100"/>
      <c r="F17" s="100"/>
      <c r="G17" s="100"/>
      <c r="H17" s="100"/>
      <c r="I17" s="100"/>
      <c r="J17" s="100"/>
      <c r="K17" s="100"/>
    </row>
    <row r="18" spans="2:11">
      <c r="B18" s="100"/>
      <c r="C18" s="100"/>
      <c r="D18" s="100"/>
      <c r="E18" s="100"/>
      <c r="F18" s="100"/>
      <c r="G18" s="100"/>
      <c r="H18" s="100"/>
      <c r="I18" s="100"/>
      <c r="J18" s="100"/>
      <c r="K18" s="100"/>
    </row>
    <row r="19" spans="2:11">
      <c r="B19" s="100"/>
      <c r="C19" s="100"/>
      <c r="D19" s="100"/>
      <c r="E19" s="100"/>
      <c r="F19" s="100"/>
      <c r="G19" s="100"/>
      <c r="H19" s="100"/>
      <c r="I19" s="100"/>
      <c r="J19" s="100"/>
      <c r="K19" s="100"/>
    </row>
    <row r="20" spans="2:11">
      <c r="B20" s="100"/>
      <c r="C20" s="100"/>
      <c r="D20" s="100"/>
      <c r="E20" s="100"/>
      <c r="F20" s="100"/>
      <c r="G20" s="100"/>
      <c r="H20" s="100"/>
      <c r="I20" s="100"/>
      <c r="J20" s="100"/>
      <c r="K20" s="100"/>
    </row>
    <row r="21" spans="2:11">
      <c r="B21" s="100"/>
      <c r="C21" s="100"/>
      <c r="D21" s="100"/>
      <c r="E21" s="100"/>
      <c r="F21" s="100"/>
      <c r="G21" s="100"/>
      <c r="H21" s="100"/>
      <c r="I21" s="100"/>
      <c r="J21" s="100"/>
      <c r="K21" s="100"/>
    </row>
    <row r="22" spans="2:11">
      <c r="B22" s="100"/>
      <c r="C22" s="100"/>
      <c r="D22" s="100"/>
      <c r="E22" s="100"/>
      <c r="F22" s="100"/>
      <c r="G22" s="100"/>
      <c r="H22" s="100"/>
      <c r="I22" s="100"/>
      <c r="J22" s="100"/>
      <c r="K22" s="100"/>
    </row>
    <row r="23" spans="2:11">
      <c r="B23" s="100"/>
      <c r="C23" s="100"/>
      <c r="D23" s="100"/>
      <c r="E23" s="100"/>
      <c r="F23" s="100"/>
      <c r="G23" s="100"/>
      <c r="H23" s="100"/>
      <c r="I23" s="100"/>
      <c r="J23" s="100"/>
      <c r="K23" s="100"/>
    </row>
    <row r="24" spans="2:11">
      <c r="B24" s="100"/>
      <c r="C24" s="100"/>
      <c r="D24" s="100"/>
      <c r="E24" s="100"/>
      <c r="F24" s="100"/>
      <c r="G24" s="100"/>
      <c r="H24" s="100"/>
      <c r="I24" s="100"/>
      <c r="J24" s="100"/>
      <c r="K24" s="100"/>
    </row>
    <row r="25" spans="2:11">
      <c r="B25" s="100"/>
      <c r="C25" s="100"/>
      <c r="D25" s="100"/>
      <c r="E25" s="100"/>
      <c r="F25" s="100"/>
      <c r="G25" s="100"/>
      <c r="H25" s="100"/>
      <c r="I25" s="100"/>
      <c r="J25" s="100"/>
      <c r="K25" s="100"/>
    </row>
    <row r="26" spans="2:11">
      <c r="B26" s="100"/>
      <c r="C26" s="100"/>
      <c r="D26" s="100"/>
      <c r="E26" s="100"/>
      <c r="F26" s="100"/>
      <c r="G26" s="100"/>
      <c r="H26" s="100"/>
      <c r="I26" s="100"/>
      <c r="J26" s="100"/>
      <c r="K26" s="100"/>
    </row>
    <row r="27" spans="2:11">
      <c r="B27" s="100"/>
      <c r="C27" s="100"/>
      <c r="D27" s="100"/>
      <c r="E27" s="100"/>
      <c r="F27" s="100"/>
      <c r="G27" s="100"/>
      <c r="H27" s="100"/>
      <c r="I27" s="100"/>
      <c r="J27" s="100"/>
      <c r="K27" s="100"/>
    </row>
    <row r="28" spans="2:11">
      <c r="B28" s="100"/>
      <c r="C28" s="100"/>
      <c r="D28" s="100"/>
      <c r="E28" s="100"/>
      <c r="F28" s="100"/>
      <c r="G28" s="100"/>
      <c r="H28" s="100"/>
      <c r="I28" s="100"/>
      <c r="J28" s="100"/>
      <c r="K28" s="100"/>
    </row>
    <row r="29" spans="2:11">
      <c r="B29" s="100"/>
      <c r="C29" s="100"/>
      <c r="D29" s="100"/>
      <c r="E29" s="100"/>
      <c r="F29" s="100"/>
      <c r="G29" s="100"/>
      <c r="H29" s="100"/>
      <c r="I29" s="100"/>
      <c r="J29" s="100"/>
      <c r="K29" s="100"/>
    </row>
    <row r="30" spans="2:11">
      <c r="B30" s="100"/>
      <c r="C30" s="100"/>
      <c r="D30" s="100"/>
      <c r="E30" s="100"/>
      <c r="F30" s="100"/>
      <c r="G30" s="100"/>
      <c r="H30" s="100"/>
      <c r="I30" s="100"/>
      <c r="J30" s="100"/>
      <c r="K30" s="100"/>
    </row>
    <row r="31" spans="2:11">
      <c r="B31" s="100"/>
      <c r="C31" s="100"/>
      <c r="D31" s="100"/>
      <c r="E31" s="100"/>
      <c r="F31" s="100"/>
      <c r="G31" s="100"/>
      <c r="H31" s="100"/>
      <c r="I31" s="100"/>
      <c r="J31" s="100"/>
      <c r="K31" s="100"/>
    </row>
    <row r="32" spans="2:11">
      <c r="B32" s="100"/>
      <c r="C32" s="100"/>
      <c r="D32" s="100"/>
      <c r="E32" s="100"/>
      <c r="F32" s="100"/>
      <c r="G32" s="100"/>
      <c r="H32" s="100"/>
      <c r="I32" s="100"/>
      <c r="J32" s="100"/>
      <c r="K32" s="100"/>
    </row>
    <row r="33" spans="2:11">
      <c r="B33" s="100"/>
      <c r="C33" s="100"/>
      <c r="D33" s="100"/>
      <c r="E33" s="100"/>
      <c r="F33" s="100"/>
      <c r="G33" s="100"/>
      <c r="H33" s="100"/>
      <c r="I33" s="100"/>
      <c r="J33" s="100"/>
      <c r="K33" s="100"/>
    </row>
    <row r="34" spans="2:11">
      <c r="B34" s="100"/>
      <c r="C34" s="100"/>
      <c r="D34" s="100"/>
      <c r="E34" s="100"/>
      <c r="F34" s="100"/>
      <c r="G34" s="100"/>
      <c r="H34" s="100"/>
      <c r="I34" s="100"/>
      <c r="J34" s="100"/>
      <c r="K34" s="100"/>
    </row>
    <row r="35" spans="2:11">
      <c r="B35" s="100"/>
      <c r="C35" s="100"/>
      <c r="D35" s="100"/>
      <c r="E35" s="100"/>
      <c r="F35" s="100"/>
      <c r="G35" s="100"/>
      <c r="H35" s="100"/>
      <c r="I35" s="100"/>
      <c r="J35" s="100"/>
      <c r="K35" s="100"/>
    </row>
    <row r="36" spans="2:11">
      <c r="B36" s="100"/>
      <c r="C36" s="100"/>
      <c r="D36" s="100"/>
      <c r="E36" s="100"/>
      <c r="F36" s="100"/>
      <c r="G36" s="100"/>
      <c r="H36" s="100"/>
      <c r="I36" s="100"/>
      <c r="J36" s="100"/>
      <c r="K36" s="100"/>
    </row>
    <row r="37" spans="2:11">
      <c r="B37" s="100"/>
      <c r="C37" s="100"/>
      <c r="D37" s="100"/>
      <c r="E37" s="100"/>
      <c r="F37" s="100"/>
      <c r="G37" s="100"/>
      <c r="H37" s="100"/>
      <c r="I37" s="100"/>
      <c r="J37" s="100"/>
      <c r="K37" s="100"/>
    </row>
    <row r="38" spans="2:11">
      <c r="B38" s="100"/>
      <c r="C38" s="100"/>
      <c r="D38" s="100"/>
      <c r="E38" s="100"/>
      <c r="F38" s="100"/>
      <c r="G38" s="100"/>
      <c r="H38" s="100"/>
      <c r="I38" s="100"/>
      <c r="J38" s="100"/>
      <c r="K38" s="100"/>
    </row>
    <row r="39" spans="2:11">
      <c r="B39" s="100"/>
      <c r="C39" s="100"/>
      <c r="D39" s="100"/>
      <c r="E39" s="100"/>
      <c r="F39" s="100"/>
      <c r="G39" s="100"/>
      <c r="H39" s="100"/>
      <c r="I39" s="100"/>
      <c r="J39" s="100"/>
      <c r="K39" s="100"/>
    </row>
    <row r="40" spans="2:11">
      <c r="B40" s="100"/>
      <c r="C40" s="100"/>
      <c r="D40" s="100"/>
      <c r="E40" s="100"/>
      <c r="F40" s="100"/>
      <c r="G40" s="100"/>
      <c r="H40" s="100"/>
      <c r="I40" s="100"/>
      <c r="J40" s="100"/>
      <c r="K40" s="100"/>
    </row>
    <row r="41" spans="2:11">
      <c r="B41" s="100"/>
      <c r="C41" s="100"/>
      <c r="D41" s="100"/>
      <c r="E41" s="100"/>
      <c r="F41" s="100"/>
      <c r="G41" s="100"/>
      <c r="H41" s="100"/>
      <c r="I41" s="100"/>
      <c r="J41" s="100"/>
      <c r="K41" s="100"/>
    </row>
    <row r="42" spans="2:11">
      <c r="B42" s="100"/>
      <c r="C42" s="100"/>
      <c r="D42" s="100"/>
      <c r="E42" s="100"/>
      <c r="F42" s="100"/>
      <c r="G42" s="100"/>
      <c r="H42" s="100"/>
      <c r="I42" s="100"/>
      <c r="J42" s="100"/>
      <c r="K42" s="100"/>
    </row>
    <row r="43" spans="2:11">
      <c r="B43" s="100"/>
      <c r="C43" s="100"/>
      <c r="D43" s="100"/>
      <c r="E43" s="100"/>
      <c r="F43" s="100"/>
      <c r="G43" s="100"/>
      <c r="H43" s="100"/>
      <c r="I43" s="100"/>
      <c r="J43" s="100"/>
      <c r="K43" s="100"/>
    </row>
    <row r="44" spans="2:11">
      <c r="B44" s="100"/>
      <c r="C44" s="100"/>
      <c r="D44" s="100"/>
      <c r="E44" s="100"/>
      <c r="F44" s="100"/>
      <c r="G44" s="100"/>
      <c r="H44" s="100"/>
      <c r="I44" s="100"/>
      <c r="J44" s="100"/>
      <c r="K44" s="100"/>
    </row>
    <row r="45" spans="2:11">
      <c r="B45" s="100"/>
      <c r="C45" s="100"/>
      <c r="D45" s="100"/>
      <c r="E45" s="100"/>
      <c r="F45" s="100"/>
      <c r="G45" s="100"/>
      <c r="H45" s="100"/>
      <c r="I45" s="100"/>
      <c r="J45" s="100"/>
      <c r="K45" s="100"/>
    </row>
    <row r="46" spans="2:11">
      <c r="B46" s="100"/>
      <c r="C46" s="100"/>
      <c r="D46" s="100"/>
      <c r="E46" s="100"/>
      <c r="F46" s="100"/>
      <c r="G46" s="100"/>
      <c r="H46" s="100"/>
      <c r="I46" s="100"/>
      <c r="J46" s="100"/>
      <c r="K46" s="100"/>
    </row>
    <row r="47" spans="2:11">
      <c r="B47" s="100"/>
      <c r="C47" s="100"/>
      <c r="D47" s="100"/>
      <c r="E47" s="100"/>
      <c r="F47" s="100"/>
      <c r="G47" s="100"/>
      <c r="H47" s="100"/>
      <c r="I47" s="100"/>
      <c r="J47" s="100"/>
      <c r="K47" s="100"/>
    </row>
    <row r="48" spans="2:11">
      <c r="B48" s="100"/>
      <c r="C48" s="100"/>
      <c r="D48" s="100"/>
      <c r="E48" s="100"/>
      <c r="F48" s="100"/>
      <c r="G48" s="100"/>
      <c r="H48" s="100"/>
      <c r="I48" s="100"/>
      <c r="J48" s="100"/>
      <c r="K48" s="100"/>
    </row>
    <row r="49" spans="2:11">
      <c r="B49" s="100"/>
      <c r="C49" s="100"/>
      <c r="D49" s="100"/>
      <c r="E49" s="100"/>
      <c r="F49" s="100"/>
      <c r="G49" s="100"/>
      <c r="H49" s="100"/>
      <c r="I49" s="100"/>
      <c r="J49" s="100"/>
      <c r="K49" s="100"/>
    </row>
    <row r="50" spans="2:11">
      <c r="B50" s="100"/>
      <c r="C50" s="100"/>
      <c r="D50" s="100"/>
      <c r="E50" s="100"/>
      <c r="F50" s="100"/>
      <c r="G50" s="100"/>
      <c r="H50" s="100"/>
      <c r="I50" s="100"/>
      <c r="J50" s="100"/>
      <c r="K50" s="100"/>
    </row>
    <row r="51" spans="2:11">
      <c r="B51" s="100"/>
      <c r="C51" s="100"/>
      <c r="D51" s="100"/>
      <c r="E51" s="100"/>
      <c r="F51" s="100"/>
      <c r="G51" s="100"/>
      <c r="H51" s="100"/>
      <c r="I51" s="100"/>
      <c r="J51" s="100"/>
      <c r="K51" s="100"/>
    </row>
    <row r="52" spans="2:11">
      <c r="B52" s="100"/>
      <c r="C52" s="100"/>
      <c r="D52" s="100"/>
      <c r="E52" s="100"/>
      <c r="F52" s="100"/>
      <c r="G52" s="100"/>
      <c r="H52" s="100"/>
      <c r="I52" s="100"/>
      <c r="J52" s="100"/>
      <c r="K52" s="100"/>
    </row>
    <row r="53" spans="2:11">
      <c r="B53" s="100"/>
      <c r="C53" s="100"/>
      <c r="D53" s="100"/>
      <c r="E53" s="100"/>
      <c r="F53" s="100"/>
      <c r="G53" s="100"/>
      <c r="H53" s="100"/>
      <c r="I53" s="100"/>
      <c r="J53" s="100"/>
      <c r="K53" s="100"/>
    </row>
    <row r="54" spans="2:11">
      <c r="B54" s="100"/>
      <c r="C54" s="100"/>
      <c r="D54" s="100"/>
      <c r="E54" s="100"/>
      <c r="F54" s="100"/>
      <c r="G54" s="100"/>
      <c r="H54" s="100"/>
      <c r="I54" s="100"/>
      <c r="J54" s="100"/>
      <c r="K54" s="100"/>
    </row>
    <row r="55" spans="2:11">
      <c r="B55" s="100"/>
      <c r="C55" s="100"/>
      <c r="D55" s="100"/>
      <c r="E55" s="100"/>
      <c r="F55" s="100"/>
      <c r="G55" s="100"/>
      <c r="H55" s="100"/>
      <c r="I55" s="100"/>
      <c r="J55" s="100"/>
      <c r="K55" s="100"/>
    </row>
    <row r="56" spans="2:11">
      <c r="B56" s="100"/>
      <c r="C56" s="100"/>
      <c r="D56" s="100"/>
      <c r="E56" s="100"/>
      <c r="F56" s="100"/>
      <c r="G56" s="100"/>
      <c r="H56" s="100"/>
      <c r="I56" s="100"/>
      <c r="J56" s="100"/>
      <c r="K56" s="100"/>
    </row>
    <row r="57" spans="2:11">
      <c r="B57" s="100"/>
      <c r="C57" s="100"/>
      <c r="D57" s="100"/>
      <c r="E57" s="100"/>
      <c r="F57" s="100"/>
      <c r="G57" s="100"/>
      <c r="H57" s="100"/>
      <c r="I57" s="100"/>
      <c r="J57" s="100"/>
      <c r="K57" s="100"/>
    </row>
    <row r="58" spans="2:11">
      <c r="B58" s="100"/>
      <c r="C58" s="100"/>
      <c r="D58" s="100"/>
      <c r="E58" s="100"/>
      <c r="F58" s="100"/>
      <c r="G58" s="100"/>
      <c r="H58" s="100"/>
      <c r="I58" s="100"/>
      <c r="J58" s="100"/>
      <c r="K58" s="100"/>
    </row>
    <row r="59" spans="2:11">
      <c r="B59" s="100"/>
      <c r="C59" s="100"/>
      <c r="D59" s="100"/>
      <c r="E59" s="100"/>
      <c r="F59" s="100"/>
      <c r="G59" s="100"/>
      <c r="H59" s="100"/>
      <c r="I59" s="100"/>
      <c r="J59" s="100"/>
      <c r="K59" s="100"/>
    </row>
    <row r="60" spans="2:11">
      <c r="B60" s="100"/>
      <c r="C60" s="100"/>
      <c r="D60" s="100"/>
      <c r="E60" s="100"/>
      <c r="F60" s="100"/>
      <c r="G60" s="100"/>
      <c r="H60" s="100"/>
      <c r="I60" s="100"/>
      <c r="J60" s="100"/>
      <c r="K60" s="100"/>
    </row>
    <row r="61" spans="2:11">
      <c r="B61" s="100"/>
      <c r="C61" s="100"/>
      <c r="D61" s="100"/>
      <c r="E61" s="100"/>
      <c r="F61" s="100"/>
      <c r="G61" s="100"/>
      <c r="H61" s="100"/>
      <c r="I61" s="100"/>
      <c r="J61" s="100"/>
      <c r="K61" s="100"/>
    </row>
    <row r="62" spans="2:11">
      <c r="B62" s="100"/>
      <c r="C62" s="100"/>
      <c r="D62" s="100"/>
      <c r="E62" s="100"/>
      <c r="F62" s="100"/>
      <c r="G62" s="100"/>
      <c r="H62" s="100"/>
      <c r="I62" s="100"/>
      <c r="J62" s="100"/>
      <c r="K62" s="100"/>
    </row>
    <row r="63" spans="2:11">
      <c r="B63" s="100"/>
      <c r="C63" s="100"/>
      <c r="D63" s="100"/>
      <c r="E63" s="100"/>
      <c r="F63" s="100"/>
      <c r="G63" s="100"/>
      <c r="H63" s="100"/>
      <c r="I63" s="100"/>
      <c r="J63" s="100"/>
      <c r="K63" s="100"/>
    </row>
    <row r="64" spans="2:11">
      <c r="B64" s="100"/>
      <c r="C64" s="100"/>
      <c r="D64" s="100"/>
      <c r="E64" s="100"/>
      <c r="F64" s="100"/>
      <c r="G64" s="100"/>
      <c r="H64" s="100"/>
      <c r="I64" s="100"/>
      <c r="J64" s="100"/>
      <c r="K64" s="100"/>
    </row>
    <row r="65" spans="2:11">
      <c r="B65" s="100"/>
      <c r="C65" s="100"/>
      <c r="D65" s="100"/>
      <c r="E65" s="100"/>
      <c r="F65" s="100"/>
      <c r="G65" s="100"/>
      <c r="H65" s="100"/>
      <c r="I65" s="100"/>
      <c r="J65" s="100"/>
      <c r="K65" s="100"/>
    </row>
    <row r="66" spans="2:11">
      <c r="B66" s="100"/>
      <c r="C66" s="100"/>
      <c r="D66" s="100"/>
      <c r="E66" s="100"/>
      <c r="F66" s="100"/>
      <c r="G66" s="100"/>
      <c r="H66" s="100"/>
      <c r="I66" s="100"/>
      <c r="J66" s="100"/>
      <c r="K66" s="100"/>
    </row>
    <row r="67" spans="2:11">
      <c r="B67" s="100"/>
      <c r="C67" s="100"/>
      <c r="D67" s="100"/>
      <c r="E67" s="100"/>
      <c r="F67" s="100"/>
      <c r="G67" s="100"/>
      <c r="H67" s="100"/>
      <c r="I67" s="100"/>
      <c r="J67" s="100"/>
      <c r="K67" s="100"/>
    </row>
    <row r="68" spans="2:11">
      <c r="B68" s="100"/>
      <c r="C68" s="100"/>
      <c r="D68" s="100"/>
      <c r="E68" s="100"/>
      <c r="F68" s="100"/>
      <c r="G68" s="100"/>
      <c r="H68" s="100"/>
      <c r="I68" s="100"/>
      <c r="J68" s="100"/>
      <c r="K68" s="100"/>
    </row>
    <row r="69" spans="2:11">
      <c r="B69" s="100"/>
      <c r="C69" s="100"/>
      <c r="D69" s="100"/>
      <c r="E69" s="100"/>
      <c r="F69" s="100"/>
      <c r="G69" s="100"/>
      <c r="H69" s="100"/>
      <c r="I69" s="100"/>
      <c r="J69" s="100"/>
      <c r="K69" s="100"/>
    </row>
    <row r="70" spans="2:11">
      <c r="B70" s="100"/>
      <c r="C70" s="100"/>
      <c r="D70" s="100"/>
      <c r="E70" s="100"/>
      <c r="F70" s="100"/>
      <c r="G70" s="100"/>
      <c r="H70" s="100"/>
      <c r="I70" s="100"/>
      <c r="J70" s="100"/>
      <c r="K70" s="100"/>
    </row>
    <row r="71" spans="2:11">
      <c r="B71" s="100"/>
      <c r="C71" s="100"/>
      <c r="D71" s="100"/>
      <c r="E71" s="100"/>
      <c r="F71" s="100"/>
      <c r="G71" s="100"/>
      <c r="H71" s="100"/>
      <c r="I71" s="100"/>
      <c r="J71" s="100"/>
      <c r="K71" s="100"/>
    </row>
    <row r="72" spans="2:11">
      <c r="B72" s="100"/>
      <c r="C72" s="100"/>
      <c r="D72" s="100"/>
      <c r="E72" s="100"/>
      <c r="F72" s="100"/>
      <c r="G72" s="100"/>
      <c r="H72" s="100"/>
      <c r="I72" s="100"/>
      <c r="J72" s="100"/>
      <c r="K72" s="100"/>
    </row>
    <row r="73" spans="2:11">
      <c r="B73" s="100"/>
      <c r="C73" s="100"/>
      <c r="D73" s="100"/>
      <c r="E73" s="100"/>
      <c r="F73" s="100"/>
      <c r="G73" s="100"/>
      <c r="H73" s="100"/>
      <c r="I73" s="100"/>
      <c r="J73" s="100"/>
      <c r="K73" s="100"/>
    </row>
    <row r="74" spans="2:11">
      <c r="B74" s="100"/>
      <c r="C74" s="100"/>
      <c r="D74" s="100"/>
      <c r="E74" s="100"/>
      <c r="F74" s="100"/>
      <c r="G74" s="100"/>
      <c r="H74" s="100"/>
      <c r="I74" s="100"/>
      <c r="J74" s="100"/>
      <c r="K74" s="100"/>
    </row>
    <row r="75" spans="2:11">
      <c r="B75" s="100"/>
      <c r="C75" s="100"/>
      <c r="D75" s="100"/>
      <c r="E75" s="100"/>
      <c r="F75" s="100"/>
      <c r="G75" s="100"/>
      <c r="H75" s="100"/>
      <c r="I75" s="100"/>
      <c r="J75" s="100"/>
      <c r="K75" s="100"/>
    </row>
    <row r="76" spans="2:11">
      <c r="B76" s="100"/>
      <c r="C76" s="100"/>
      <c r="D76" s="100"/>
      <c r="E76" s="100"/>
      <c r="F76" s="100"/>
      <c r="G76" s="100"/>
      <c r="H76" s="100"/>
      <c r="I76" s="100"/>
      <c r="J76" s="100"/>
      <c r="K76" s="100"/>
    </row>
    <row r="77" spans="2:11">
      <c r="B77" s="100"/>
      <c r="C77" s="100"/>
      <c r="D77" s="100"/>
      <c r="E77" s="100"/>
      <c r="F77" s="100"/>
      <c r="G77" s="100"/>
      <c r="H77" s="100"/>
      <c r="I77" s="100"/>
      <c r="J77" s="100"/>
      <c r="K77" s="100"/>
    </row>
    <row r="78" spans="2:11">
      <c r="B78" s="100"/>
      <c r="C78" s="100"/>
      <c r="D78" s="100"/>
      <c r="E78" s="100"/>
      <c r="F78" s="100"/>
      <c r="G78" s="100"/>
      <c r="H78" s="100"/>
      <c r="I78" s="100"/>
      <c r="J78" s="100"/>
      <c r="K78" s="100"/>
    </row>
    <row r="79" spans="2:11">
      <c r="B79" s="100"/>
      <c r="C79" s="100"/>
      <c r="D79" s="100"/>
      <c r="E79" s="100"/>
      <c r="F79" s="100"/>
      <c r="G79" s="100"/>
      <c r="H79" s="100"/>
      <c r="I79" s="100"/>
      <c r="J79" s="100"/>
      <c r="K79" s="100"/>
    </row>
    <row r="80" spans="2:11">
      <c r="B80" s="100"/>
      <c r="C80" s="100"/>
      <c r="D80" s="100"/>
      <c r="E80" s="100"/>
      <c r="F80" s="100"/>
      <c r="G80" s="100"/>
      <c r="H80" s="100"/>
      <c r="I80" s="100"/>
      <c r="J80" s="100"/>
      <c r="K80" s="100"/>
    </row>
    <row r="81" spans="2:11">
      <c r="B81" s="100"/>
      <c r="C81" s="100"/>
      <c r="D81" s="100"/>
      <c r="E81" s="100"/>
      <c r="F81" s="100"/>
      <c r="G81" s="100"/>
      <c r="H81" s="100"/>
      <c r="I81" s="100"/>
      <c r="J81" s="100"/>
      <c r="K81" s="100"/>
    </row>
    <row r="82" spans="2:11">
      <c r="B82" s="100"/>
      <c r="C82" s="100"/>
      <c r="D82" s="100"/>
      <c r="E82" s="100"/>
      <c r="F82" s="100"/>
      <c r="G82" s="100"/>
      <c r="H82" s="100"/>
      <c r="I82" s="100"/>
      <c r="J82" s="100"/>
      <c r="K82" s="100"/>
    </row>
    <row r="83" spans="2:11">
      <c r="B83" s="100"/>
      <c r="C83" s="100"/>
      <c r="D83" s="100"/>
      <c r="E83" s="100"/>
      <c r="F83" s="100"/>
      <c r="G83" s="100"/>
      <c r="H83" s="100"/>
      <c r="I83" s="100"/>
      <c r="J83" s="100"/>
      <c r="K83" s="100"/>
    </row>
    <row r="84" spans="2:11">
      <c r="B84" s="100"/>
      <c r="C84" s="100"/>
      <c r="D84" s="100"/>
      <c r="E84" s="100"/>
      <c r="F84" s="100"/>
      <c r="G84" s="100"/>
      <c r="H84" s="100"/>
      <c r="I84" s="100"/>
      <c r="J84" s="100"/>
      <c r="K84" s="100"/>
    </row>
    <row r="85" spans="2:11">
      <c r="B85" s="100"/>
      <c r="C85" s="100"/>
      <c r="D85" s="100"/>
      <c r="E85" s="100"/>
      <c r="F85" s="100"/>
      <c r="G85" s="100"/>
      <c r="H85" s="100"/>
      <c r="I85" s="100"/>
      <c r="J85" s="100"/>
      <c r="K85" s="100"/>
    </row>
    <row r="86" spans="2:11">
      <c r="B86" s="100"/>
      <c r="C86" s="100"/>
      <c r="D86" s="100"/>
      <c r="E86" s="100"/>
      <c r="F86" s="100"/>
      <c r="G86" s="100"/>
      <c r="H86" s="100"/>
      <c r="I86" s="100"/>
      <c r="J86" s="100"/>
      <c r="K86" s="100"/>
    </row>
    <row r="87" spans="2:11">
      <c r="B87" s="100"/>
      <c r="C87" s="100"/>
      <c r="D87" s="100"/>
      <c r="E87" s="100"/>
      <c r="F87" s="100"/>
      <c r="G87" s="100"/>
      <c r="H87" s="100"/>
      <c r="I87" s="100"/>
      <c r="J87" s="100"/>
      <c r="K87" s="100"/>
    </row>
    <row r="88" spans="2:11">
      <c r="B88" s="100"/>
      <c r="C88" s="100"/>
      <c r="D88" s="100"/>
      <c r="E88" s="100"/>
      <c r="F88" s="100"/>
      <c r="G88" s="100"/>
      <c r="H88" s="100"/>
      <c r="I88" s="100"/>
      <c r="J88" s="100"/>
      <c r="K88" s="100"/>
    </row>
    <row r="89" spans="2:11">
      <c r="B89" s="100"/>
      <c r="C89" s="100"/>
      <c r="D89" s="100"/>
      <c r="E89" s="100"/>
      <c r="F89" s="100"/>
      <c r="G89" s="100"/>
      <c r="H89" s="100"/>
      <c r="I89" s="100"/>
      <c r="J89" s="100"/>
      <c r="K89" s="100"/>
    </row>
    <row r="90" spans="2:11">
      <c r="B90" s="100"/>
      <c r="C90" s="100"/>
      <c r="D90" s="100"/>
      <c r="E90" s="100"/>
      <c r="F90" s="100"/>
      <c r="G90" s="100"/>
      <c r="H90" s="100"/>
      <c r="I90" s="100"/>
      <c r="J90" s="100"/>
      <c r="K90" s="100"/>
    </row>
    <row r="91" spans="2:11">
      <c r="B91" s="100"/>
      <c r="C91" s="100"/>
      <c r="D91" s="100"/>
      <c r="E91" s="100"/>
      <c r="F91" s="100"/>
      <c r="G91" s="100"/>
      <c r="H91" s="100"/>
      <c r="I91" s="100"/>
      <c r="J91" s="100"/>
      <c r="K91" s="100"/>
    </row>
    <row r="92" spans="2:11">
      <c r="B92" s="100"/>
      <c r="C92" s="100"/>
      <c r="D92" s="100"/>
      <c r="E92" s="100"/>
      <c r="F92" s="100"/>
      <c r="G92" s="100"/>
      <c r="H92" s="100"/>
      <c r="I92" s="100"/>
      <c r="J92" s="100"/>
      <c r="K92" s="100"/>
    </row>
    <row r="93" spans="2:11">
      <c r="B93" s="100"/>
      <c r="C93" s="100"/>
      <c r="D93" s="100"/>
      <c r="E93" s="100"/>
      <c r="F93" s="100"/>
      <c r="G93" s="100"/>
      <c r="H93" s="100"/>
      <c r="I93" s="100"/>
      <c r="J93" s="100"/>
      <c r="K93" s="100"/>
    </row>
    <row r="94" spans="2:11">
      <c r="B94" s="100"/>
      <c r="C94" s="100"/>
      <c r="D94" s="100"/>
      <c r="E94" s="100"/>
      <c r="F94" s="100"/>
      <c r="G94" s="100"/>
      <c r="H94" s="100"/>
      <c r="I94" s="100"/>
      <c r="J94" s="100"/>
      <c r="K94" s="100"/>
    </row>
    <row r="95" spans="2:11">
      <c r="B95" s="100"/>
      <c r="C95" s="100"/>
      <c r="D95" s="100"/>
      <c r="E95" s="100"/>
      <c r="F95" s="100"/>
      <c r="G95" s="100"/>
      <c r="H95" s="100"/>
      <c r="I95" s="100"/>
      <c r="J95" s="100"/>
      <c r="K95" s="100"/>
    </row>
    <row r="96" spans="2:11">
      <c r="B96" s="100"/>
      <c r="C96" s="100"/>
      <c r="D96" s="100"/>
      <c r="E96" s="100"/>
      <c r="F96" s="100"/>
      <c r="G96" s="100"/>
      <c r="H96" s="100"/>
      <c r="I96" s="100"/>
      <c r="J96" s="100"/>
      <c r="K96" s="100"/>
    </row>
    <row r="97" spans="2:11">
      <c r="B97" s="100"/>
      <c r="C97" s="100"/>
      <c r="D97" s="100"/>
      <c r="E97" s="100"/>
      <c r="F97" s="100"/>
      <c r="G97" s="100"/>
      <c r="H97" s="100"/>
      <c r="I97" s="100"/>
      <c r="J97" s="100"/>
      <c r="K97" s="100"/>
    </row>
    <row r="98" spans="2:11">
      <c r="B98" s="100"/>
      <c r="C98" s="100"/>
      <c r="D98" s="100"/>
      <c r="E98" s="100"/>
      <c r="F98" s="100"/>
      <c r="G98" s="100"/>
      <c r="H98" s="100"/>
      <c r="I98" s="100"/>
      <c r="J98" s="100"/>
      <c r="K98" s="100"/>
    </row>
    <row r="99" spans="2:11">
      <c r="B99" s="100"/>
      <c r="C99" s="100"/>
      <c r="D99" s="100"/>
      <c r="E99" s="100"/>
      <c r="F99" s="100"/>
      <c r="G99" s="100"/>
      <c r="H99" s="100"/>
      <c r="I99" s="100"/>
      <c r="J99" s="100"/>
      <c r="K99" s="100"/>
    </row>
    <row r="100" spans="2:11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</row>
    <row r="101" spans="2:11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</row>
    <row r="102" spans="2:11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</row>
    <row r="103" spans="2:11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</row>
    <row r="104" spans="2:11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</row>
    <row r="105" spans="2:11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</row>
    <row r="106" spans="2:11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</row>
    <row r="107" spans="2:11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</row>
    <row r="108" spans="2:11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</row>
    <row r="109" spans="2:11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</row>
    <row r="110" spans="2:11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</row>
    <row r="111" spans="2:11">
      <c r="B111" s="100"/>
      <c r="C111" s="100"/>
      <c r="D111" s="100"/>
      <c r="E111" s="100"/>
      <c r="F111" s="100"/>
      <c r="G111" s="100"/>
      <c r="H111" s="100"/>
      <c r="I111" s="100"/>
      <c r="J111" s="100"/>
      <c r="K111" s="100"/>
    </row>
    <row r="112" spans="2:11">
      <c r="B112" s="100"/>
      <c r="C112" s="100"/>
      <c r="D112" s="100"/>
      <c r="E112" s="100"/>
      <c r="F112" s="100"/>
      <c r="G112" s="100"/>
      <c r="H112" s="100"/>
      <c r="I112" s="100"/>
      <c r="J112" s="100"/>
      <c r="K112" s="100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2"/>
      <c r="G608" s="22"/>
    </row>
    <row r="609" spans="5:7">
      <c r="E609" s="22"/>
      <c r="G609" s="22"/>
    </row>
    <row r="610" spans="5:7">
      <c r="E610" s="22"/>
      <c r="G610" s="22"/>
    </row>
    <row r="611" spans="5:7">
      <c r="E611" s="22"/>
      <c r="G611" s="22"/>
    </row>
    <row r="612" spans="5:7">
      <c r="E612" s="22"/>
      <c r="G612" s="22"/>
    </row>
    <row r="613" spans="5:7">
      <c r="E613" s="22"/>
      <c r="G613" s="22"/>
    </row>
  </sheetData>
  <mergeCells count="1">
    <mergeCell ref="B6:K6"/>
  </mergeCells>
  <phoneticPr fontId="3" type="noConversion"/>
  <dataValidations count="1">
    <dataValidation allowBlank="1" showInputMessage="1" showErrorMessage="1" sqref="C5:C1048576 A1:B1048576 AH28:XFD29 D30:XFD1048576 D28:AF29 D1:XFD27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AU109"/>
  <sheetViews>
    <sheetView rightToLeft="1" workbookViewId="0"/>
  </sheetViews>
  <sheetFormatPr defaultColWidth="9.140625" defaultRowHeight="18"/>
  <cols>
    <col min="1" max="1" width="6.28515625" style="1" customWidth="1"/>
    <col min="2" max="2" width="29.140625" style="2" bestFit="1" customWidth="1"/>
    <col min="3" max="3" width="38" style="1" bestFit="1" customWidth="1"/>
    <col min="4" max="4" width="11.85546875" style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47">
      <c r="B1" s="57" t="s">
        <v>181</v>
      </c>
      <c r="C1" s="78" t="s" vm="1">
        <v>254</v>
      </c>
    </row>
    <row r="2" spans="2:47">
      <c r="B2" s="57" t="s">
        <v>180</v>
      </c>
      <c r="C2" s="78" t="s">
        <v>255</v>
      </c>
    </row>
    <row r="3" spans="2:47">
      <c r="B3" s="57" t="s">
        <v>182</v>
      </c>
      <c r="C3" s="78" t="s">
        <v>256</v>
      </c>
    </row>
    <row r="4" spans="2:47">
      <c r="B4" s="57" t="s">
        <v>183</v>
      </c>
      <c r="C4" s="78">
        <v>75</v>
      </c>
    </row>
    <row r="6" spans="2:47" ht="26.25" customHeight="1">
      <c r="B6" s="163" t="s">
        <v>218</v>
      </c>
      <c r="C6" s="164"/>
      <c r="D6" s="165"/>
    </row>
    <row r="7" spans="2:47" s="3" customFormat="1" ht="31.5">
      <c r="B7" s="60" t="s">
        <v>120</v>
      </c>
      <c r="C7" s="65" t="s">
        <v>111</v>
      </c>
      <c r="D7" s="66" t="s">
        <v>110</v>
      </c>
    </row>
    <row r="8" spans="2:47" s="3" customFormat="1">
      <c r="B8" s="16"/>
      <c r="C8" s="33" t="s">
        <v>241</v>
      </c>
      <c r="D8" s="18" t="s">
        <v>22</v>
      </c>
    </row>
    <row r="9" spans="2:47" s="4" customFormat="1" ht="18" customHeight="1">
      <c r="B9" s="19"/>
      <c r="C9" s="20" t="s">
        <v>1</v>
      </c>
      <c r="D9" s="21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47" s="145" customFormat="1" ht="18" customHeight="1">
      <c r="B10" s="105" t="s">
        <v>1769</v>
      </c>
      <c r="C10" s="157">
        <v>2708.7646407082493</v>
      </c>
      <c r="D10" s="100"/>
      <c r="E10" s="151"/>
      <c r="F10" s="151"/>
      <c r="G10" s="151"/>
      <c r="H10" s="151"/>
      <c r="I10" s="151"/>
      <c r="J10" s="151"/>
      <c r="K10" s="151"/>
      <c r="L10" s="151"/>
      <c r="M10" s="151"/>
      <c r="N10" s="151"/>
      <c r="O10" s="151"/>
      <c r="P10" s="151"/>
      <c r="Q10" s="151"/>
    </row>
    <row r="11" spans="2:47" s="146" customFormat="1">
      <c r="B11" s="81" t="s">
        <v>26</v>
      </c>
      <c r="C11" s="157">
        <v>369.35775770252258</v>
      </c>
      <c r="D11" s="100"/>
      <c r="E11" s="151"/>
      <c r="F11" s="151"/>
      <c r="G11" s="151"/>
      <c r="H11" s="151"/>
      <c r="I11" s="151"/>
      <c r="J11" s="151"/>
      <c r="K11" s="151"/>
      <c r="L11" s="151"/>
      <c r="M11" s="151"/>
      <c r="N11" s="151"/>
      <c r="O11" s="151"/>
      <c r="P11" s="151"/>
      <c r="Q11" s="151"/>
    </row>
    <row r="12" spans="2:47" s="146" customFormat="1">
      <c r="B12" s="127" t="s">
        <v>1775</v>
      </c>
      <c r="C12" s="129">
        <v>100.41564649009018</v>
      </c>
      <c r="D12" s="128">
        <v>47467</v>
      </c>
      <c r="E12" s="151"/>
      <c r="F12" s="151"/>
      <c r="G12" s="151"/>
      <c r="H12" s="151"/>
      <c r="I12" s="151"/>
      <c r="J12" s="151"/>
      <c r="K12" s="151"/>
      <c r="L12" s="151"/>
      <c r="M12" s="151"/>
      <c r="N12" s="151"/>
      <c r="O12" s="151"/>
      <c r="P12" s="151"/>
      <c r="Q12" s="151"/>
    </row>
    <row r="13" spans="2:47" s="146" customFormat="1">
      <c r="B13" s="127" t="s">
        <v>1770</v>
      </c>
      <c r="C13" s="129">
        <v>268.94211121243239</v>
      </c>
      <c r="D13" s="128">
        <v>46132</v>
      </c>
      <c r="E13" s="151"/>
      <c r="F13" s="151"/>
      <c r="G13" s="151"/>
      <c r="H13" s="151"/>
      <c r="I13" s="151"/>
      <c r="J13" s="151"/>
      <c r="K13" s="151"/>
      <c r="L13" s="151"/>
      <c r="M13" s="151"/>
      <c r="N13" s="151"/>
      <c r="O13" s="151"/>
      <c r="P13" s="151"/>
      <c r="Q13" s="151"/>
      <c r="R13" s="151"/>
      <c r="S13" s="151"/>
      <c r="T13" s="151"/>
      <c r="U13" s="151"/>
      <c r="V13" s="151"/>
      <c r="W13" s="151"/>
      <c r="X13" s="151"/>
      <c r="Y13" s="151"/>
      <c r="Z13" s="151"/>
      <c r="AA13" s="151"/>
      <c r="AB13" s="151"/>
      <c r="AC13" s="151"/>
      <c r="AD13" s="151"/>
      <c r="AE13" s="151"/>
      <c r="AF13" s="151"/>
      <c r="AG13" s="151"/>
      <c r="AH13" s="151"/>
      <c r="AI13" s="151"/>
      <c r="AJ13" s="151"/>
      <c r="AK13" s="151"/>
      <c r="AL13" s="151"/>
      <c r="AM13" s="151"/>
      <c r="AN13" s="151"/>
      <c r="AO13" s="151"/>
      <c r="AP13" s="151"/>
      <c r="AQ13" s="151"/>
      <c r="AR13" s="151"/>
      <c r="AS13" s="151"/>
      <c r="AT13" s="151"/>
      <c r="AU13" s="151"/>
    </row>
    <row r="14" spans="2:47" s="146" customFormat="1">
      <c r="B14" s="100"/>
      <c r="C14" s="100"/>
      <c r="D14" s="100"/>
      <c r="E14" s="151"/>
      <c r="F14" s="151"/>
      <c r="G14" s="151"/>
      <c r="H14" s="151"/>
      <c r="I14" s="151"/>
      <c r="J14" s="151"/>
      <c r="K14" s="151"/>
      <c r="L14" s="151"/>
      <c r="M14" s="151"/>
      <c r="N14" s="151"/>
      <c r="O14" s="151"/>
      <c r="P14" s="151"/>
      <c r="Q14" s="151"/>
      <c r="R14" s="151"/>
      <c r="S14" s="151"/>
      <c r="T14" s="151"/>
      <c r="U14" s="151"/>
      <c r="V14" s="151"/>
      <c r="W14" s="151"/>
      <c r="X14" s="151"/>
      <c r="Y14" s="151"/>
      <c r="Z14" s="151"/>
      <c r="AA14" s="151"/>
      <c r="AB14" s="151"/>
      <c r="AC14" s="151"/>
      <c r="AD14" s="151"/>
      <c r="AE14" s="151"/>
      <c r="AF14" s="151"/>
      <c r="AG14" s="151"/>
      <c r="AH14" s="151"/>
      <c r="AI14" s="151"/>
      <c r="AJ14" s="151"/>
      <c r="AK14" s="151"/>
      <c r="AL14" s="151"/>
      <c r="AM14" s="151"/>
      <c r="AN14" s="151"/>
      <c r="AO14" s="151"/>
      <c r="AP14" s="151"/>
      <c r="AQ14" s="151"/>
      <c r="AR14" s="151"/>
      <c r="AS14" s="151"/>
      <c r="AT14" s="151"/>
      <c r="AU14" s="151"/>
    </row>
    <row r="15" spans="2:47" s="146" customFormat="1">
      <c r="B15" s="81" t="s">
        <v>1771</v>
      </c>
      <c r="C15" s="157">
        <v>2339.4068830057267</v>
      </c>
      <c r="D15" s="100"/>
      <c r="E15" s="151"/>
      <c r="F15" s="151"/>
      <c r="G15" s="151"/>
      <c r="H15" s="151"/>
      <c r="I15" s="151"/>
      <c r="J15" s="151"/>
      <c r="K15" s="151"/>
      <c r="L15" s="151"/>
      <c r="M15" s="151"/>
      <c r="N15" s="151"/>
      <c r="O15" s="151"/>
      <c r="P15" s="151"/>
      <c r="Q15" s="151"/>
    </row>
    <row r="16" spans="2:47" s="146" customFormat="1">
      <c r="B16" s="127" t="s">
        <v>1773</v>
      </c>
      <c r="C16" s="129">
        <v>357.85919958491309</v>
      </c>
      <c r="D16" s="128">
        <v>44429</v>
      </c>
      <c r="E16" s="151"/>
      <c r="F16" s="151"/>
      <c r="G16" s="151"/>
      <c r="H16" s="151"/>
      <c r="I16" s="151"/>
      <c r="J16" s="151"/>
      <c r="K16" s="151"/>
      <c r="L16" s="151"/>
      <c r="M16" s="151"/>
      <c r="N16" s="151"/>
      <c r="O16" s="151"/>
      <c r="P16" s="151"/>
      <c r="Q16" s="151"/>
      <c r="R16" s="151"/>
      <c r="S16" s="151"/>
      <c r="T16" s="151"/>
      <c r="U16" s="151"/>
      <c r="V16" s="151"/>
      <c r="W16" s="151"/>
      <c r="X16" s="151"/>
      <c r="Y16" s="151"/>
      <c r="Z16" s="151"/>
      <c r="AA16" s="151"/>
      <c r="AB16" s="151"/>
      <c r="AC16" s="151"/>
      <c r="AD16" s="151"/>
      <c r="AE16" s="151"/>
      <c r="AF16" s="151"/>
      <c r="AG16" s="151"/>
      <c r="AH16" s="151"/>
      <c r="AI16" s="151"/>
      <c r="AJ16" s="151"/>
      <c r="AK16" s="151"/>
      <c r="AL16" s="151"/>
      <c r="AM16" s="151"/>
      <c r="AN16" s="151"/>
      <c r="AO16" s="151"/>
      <c r="AP16" s="151"/>
      <c r="AQ16" s="151"/>
      <c r="AR16" s="151"/>
      <c r="AS16" s="151"/>
      <c r="AT16" s="151"/>
      <c r="AU16" s="151"/>
    </row>
    <row r="17" spans="2:47" s="146" customFormat="1">
      <c r="B17" s="127" t="s">
        <v>1774</v>
      </c>
      <c r="C17" s="129">
        <v>534.91492617378367</v>
      </c>
      <c r="D17" s="128">
        <v>44722</v>
      </c>
      <c r="E17" s="151"/>
      <c r="F17" s="151"/>
      <c r="G17" s="151"/>
      <c r="H17" s="151"/>
      <c r="I17" s="151"/>
      <c r="J17" s="151"/>
      <c r="K17" s="151"/>
      <c r="L17" s="151"/>
      <c r="M17" s="151"/>
      <c r="N17" s="151"/>
      <c r="O17" s="151"/>
      <c r="P17" s="151"/>
      <c r="Q17" s="151"/>
      <c r="R17" s="151"/>
      <c r="S17" s="151"/>
      <c r="T17" s="151"/>
      <c r="U17" s="151"/>
      <c r="V17" s="151"/>
      <c r="W17" s="151"/>
      <c r="X17" s="151"/>
      <c r="Y17" s="151"/>
      <c r="Z17" s="151"/>
      <c r="AA17" s="151"/>
      <c r="AB17" s="151"/>
      <c r="AC17" s="151"/>
      <c r="AD17" s="151"/>
      <c r="AE17" s="151"/>
      <c r="AF17" s="151"/>
      <c r="AG17" s="151"/>
      <c r="AH17" s="151"/>
      <c r="AI17" s="151"/>
      <c r="AJ17" s="151"/>
      <c r="AK17" s="151"/>
      <c r="AL17" s="151"/>
      <c r="AM17" s="151"/>
      <c r="AN17" s="151"/>
      <c r="AO17" s="151"/>
      <c r="AP17" s="151"/>
      <c r="AQ17" s="151"/>
      <c r="AR17" s="151"/>
      <c r="AS17" s="151"/>
      <c r="AT17" s="151"/>
      <c r="AU17" s="151"/>
    </row>
    <row r="18" spans="2:47" s="146" customFormat="1">
      <c r="B18" s="127" t="s">
        <v>1776</v>
      </c>
      <c r="C18" s="129">
        <v>354.66473646893149</v>
      </c>
      <c r="D18" s="128">
        <v>47026</v>
      </c>
      <c r="E18" s="151"/>
      <c r="F18" s="151"/>
      <c r="G18" s="151"/>
      <c r="H18" s="151"/>
      <c r="I18" s="151"/>
      <c r="J18" s="151"/>
      <c r="K18" s="151"/>
      <c r="L18" s="151"/>
      <c r="M18" s="151"/>
      <c r="N18" s="151"/>
      <c r="O18" s="151"/>
      <c r="P18" s="151"/>
      <c r="Q18" s="151"/>
    </row>
    <row r="19" spans="2:47">
      <c r="B19" s="127" t="s">
        <v>1777</v>
      </c>
      <c r="C19" s="129">
        <v>315.23652096996312</v>
      </c>
      <c r="D19" s="128">
        <v>46938</v>
      </c>
    </row>
    <row r="20" spans="2:47">
      <c r="B20" s="127" t="s">
        <v>1778</v>
      </c>
      <c r="C20" s="129">
        <v>38.235437724314338</v>
      </c>
      <c r="D20" s="128">
        <v>46663</v>
      </c>
    </row>
    <row r="21" spans="2:47">
      <c r="B21" s="127" t="s">
        <v>1624</v>
      </c>
      <c r="C21" s="129">
        <v>0.57302973000000001</v>
      </c>
      <c r="D21" s="128">
        <v>46938</v>
      </c>
    </row>
    <row r="22" spans="2:47">
      <c r="B22" s="127" t="s">
        <v>1779</v>
      </c>
      <c r="C22" s="129">
        <v>0.65086515000000356</v>
      </c>
      <c r="D22" s="128">
        <v>46938</v>
      </c>
    </row>
    <row r="23" spans="2:47">
      <c r="B23" s="127" t="s">
        <v>1626</v>
      </c>
      <c r="C23" s="129">
        <v>49.202068499999996</v>
      </c>
      <c r="D23" s="128">
        <v>46938</v>
      </c>
    </row>
    <row r="24" spans="2:47">
      <c r="B24" s="127" t="s">
        <v>1780</v>
      </c>
      <c r="C24" s="129">
        <v>180.21603529474137</v>
      </c>
      <c r="D24" s="128">
        <v>46722</v>
      </c>
    </row>
    <row r="25" spans="2:47">
      <c r="B25" s="127" t="s">
        <v>1781</v>
      </c>
      <c r="C25" s="129">
        <v>267.29419330816108</v>
      </c>
      <c r="D25" s="128">
        <v>47031</v>
      </c>
    </row>
    <row r="26" spans="2:47">
      <c r="B26" s="127" t="s">
        <v>1782</v>
      </c>
      <c r="C26" s="129">
        <v>178.19247025582874</v>
      </c>
      <c r="D26" s="128">
        <v>47102</v>
      </c>
    </row>
    <row r="27" spans="2:47">
      <c r="B27" s="127" t="s">
        <v>1772</v>
      </c>
      <c r="C27" s="129">
        <v>62.367399845090134</v>
      </c>
      <c r="D27" s="128">
        <v>46054</v>
      </c>
    </row>
    <row r="28" spans="2:47">
      <c r="B28" s="100"/>
      <c r="C28" s="100"/>
      <c r="D28" s="100"/>
    </row>
    <row r="29" spans="2:47">
      <c r="B29" s="100"/>
      <c r="C29" s="100"/>
      <c r="D29" s="100"/>
    </row>
    <row r="30" spans="2:47">
      <c r="B30" s="100"/>
      <c r="C30" s="100"/>
      <c r="D30" s="100"/>
    </row>
    <row r="31" spans="2:47">
      <c r="B31" s="100"/>
      <c r="C31" s="100"/>
      <c r="D31" s="100"/>
    </row>
    <row r="32" spans="2:47">
      <c r="B32" s="100"/>
      <c r="C32" s="100"/>
      <c r="D32" s="100"/>
    </row>
    <row r="33" spans="2:4">
      <c r="B33" s="100"/>
      <c r="C33" s="100"/>
      <c r="D33" s="100"/>
    </row>
    <row r="34" spans="2:4">
      <c r="B34" s="100"/>
      <c r="C34" s="100"/>
      <c r="D34" s="100"/>
    </row>
    <row r="35" spans="2:4">
      <c r="B35" s="100"/>
      <c r="C35" s="100"/>
      <c r="D35" s="100"/>
    </row>
    <row r="36" spans="2:4">
      <c r="B36" s="100"/>
      <c r="C36" s="100"/>
      <c r="D36" s="100"/>
    </row>
    <row r="37" spans="2:4">
      <c r="B37" s="100"/>
      <c r="C37" s="100"/>
      <c r="D37" s="100"/>
    </row>
    <row r="38" spans="2:4">
      <c r="B38" s="100"/>
      <c r="C38" s="100"/>
      <c r="D38" s="100"/>
    </row>
    <row r="39" spans="2:4">
      <c r="B39" s="100"/>
      <c r="C39" s="100"/>
      <c r="D39" s="100"/>
    </row>
    <row r="40" spans="2:4">
      <c r="B40" s="100"/>
      <c r="C40" s="100"/>
      <c r="D40" s="100"/>
    </row>
    <row r="41" spans="2:4">
      <c r="B41" s="100"/>
      <c r="C41" s="100"/>
      <c r="D41" s="100"/>
    </row>
    <row r="42" spans="2:4">
      <c r="B42" s="100"/>
      <c r="C42" s="100"/>
      <c r="D42" s="100"/>
    </row>
    <row r="43" spans="2:4">
      <c r="B43" s="100"/>
      <c r="C43" s="100"/>
      <c r="D43" s="100"/>
    </row>
    <row r="44" spans="2:4">
      <c r="B44" s="100"/>
      <c r="C44" s="100"/>
      <c r="D44" s="100"/>
    </row>
    <row r="45" spans="2:4">
      <c r="B45" s="100"/>
      <c r="C45" s="100"/>
      <c r="D45" s="100"/>
    </row>
    <row r="46" spans="2:4">
      <c r="B46" s="100"/>
      <c r="C46" s="100"/>
      <c r="D46" s="100"/>
    </row>
    <row r="47" spans="2:4">
      <c r="B47" s="100"/>
      <c r="C47" s="100"/>
      <c r="D47" s="100"/>
    </row>
    <row r="48" spans="2:4">
      <c r="B48" s="100"/>
      <c r="C48" s="100"/>
      <c r="D48" s="100"/>
    </row>
    <row r="49" spans="2:4">
      <c r="B49" s="100"/>
      <c r="C49" s="100"/>
      <c r="D49" s="100"/>
    </row>
    <row r="50" spans="2:4">
      <c r="B50" s="100"/>
      <c r="C50" s="100"/>
      <c r="D50" s="100"/>
    </row>
    <row r="51" spans="2:4">
      <c r="B51" s="100"/>
      <c r="C51" s="100"/>
      <c r="D51" s="100"/>
    </row>
    <row r="52" spans="2:4">
      <c r="B52" s="100"/>
      <c r="C52" s="100"/>
      <c r="D52" s="100"/>
    </row>
    <row r="53" spans="2:4">
      <c r="B53" s="100"/>
      <c r="C53" s="100"/>
      <c r="D53" s="100"/>
    </row>
    <row r="54" spans="2:4">
      <c r="B54" s="100"/>
      <c r="C54" s="100"/>
      <c r="D54" s="100"/>
    </row>
    <row r="55" spans="2:4">
      <c r="B55" s="100"/>
      <c r="C55" s="100"/>
      <c r="D55" s="100"/>
    </row>
    <row r="56" spans="2:4">
      <c r="B56" s="100"/>
      <c r="C56" s="100"/>
      <c r="D56" s="100"/>
    </row>
    <row r="57" spans="2:4">
      <c r="B57" s="100"/>
      <c r="C57" s="100"/>
      <c r="D57" s="100"/>
    </row>
    <row r="58" spans="2:4">
      <c r="B58" s="100"/>
      <c r="C58" s="100"/>
      <c r="D58" s="100"/>
    </row>
    <row r="59" spans="2:4">
      <c r="B59" s="100"/>
      <c r="C59" s="100"/>
      <c r="D59" s="100"/>
    </row>
    <row r="60" spans="2:4">
      <c r="B60" s="100"/>
      <c r="C60" s="100"/>
      <c r="D60" s="100"/>
    </row>
    <row r="61" spans="2:4">
      <c r="B61" s="100"/>
      <c r="C61" s="100"/>
      <c r="D61" s="100"/>
    </row>
    <row r="62" spans="2:4">
      <c r="B62" s="100"/>
      <c r="C62" s="100"/>
      <c r="D62" s="100"/>
    </row>
    <row r="63" spans="2:4">
      <c r="B63" s="100"/>
      <c r="C63" s="100"/>
      <c r="D63" s="100"/>
    </row>
    <row r="64" spans="2:4">
      <c r="B64" s="100"/>
      <c r="C64" s="100"/>
      <c r="D64" s="100"/>
    </row>
    <row r="65" spans="2:4">
      <c r="B65" s="100"/>
      <c r="C65" s="100"/>
      <c r="D65" s="100"/>
    </row>
    <row r="66" spans="2:4">
      <c r="B66" s="100"/>
      <c r="C66" s="100"/>
      <c r="D66" s="100"/>
    </row>
    <row r="67" spans="2:4">
      <c r="B67" s="100"/>
      <c r="C67" s="100"/>
      <c r="D67" s="100"/>
    </row>
    <row r="68" spans="2:4">
      <c r="B68" s="100"/>
      <c r="C68" s="100"/>
      <c r="D68" s="100"/>
    </row>
    <row r="69" spans="2:4">
      <c r="B69" s="100"/>
      <c r="C69" s="100"/>
      <c r="D69" s="100"/>
    </row>
    <row r="70" spans="2:4">
      <c r="B70" s="100"/>
      <c r="C70" s="100"/>
      <c r="D70" s="100"/>
    </row>
    <row r="71" spans="2:4">
      <c r="B71" s="100"/>
      <c r="C71" s="100"/>
      <c r="D71" s="100"/>
    </row>
    <row r="72" spans="2:4">
      <c r="B72" s="100"/>
      <c r="C72" s="100"/>
      <c r="D72" s="100"/>
    </row>
    <row r="73" spans="2:4">
      <c r="B73" s="100"/>
      <c r="C73" s="100"/>
      <c r="D73" s="100"/>
    </row>
    <row r="74" spans="2:4">
      <c r="B74" s="100"/>
      <c r="C74" s="100"/>
      <c r="D74" s="100"/>
    </row>
    <row r="75" spans="2:4">
      <c r="B75" s="100"/>
      <c r="C75" s="100"/>
      <c r="D75" s="100"/>
    </row>
    <row r="76" spans="2:4">
      <c r="B76" s="100"/>
      <c r="C76" s="100"/>
      <c r="D76" s="100"/>
    </row>
    <row r="77" spans="2:4">
      <c r="B77" s="100"/>
      <c r="C77" s="100"/>
      <c r="D77" s="100"/>
    </row>
    <row r="78" spans="2:4">
      <c r="B78" s="100"/>
      <c r="C78" s="100"/>
      <c r="D78" s="100"/>
    </row>
    <row r="79" spans="2:4">
      <c r="B79" s="100"/>
      <c r="C79" s="100"/>
      <c r="D79" s="100"/>
    </row>
    <row r="80" spans="2:4">
      <c r="B80" s="100"/>
      <c r="C80" s="100"/>
      <c r="D80" s="100"/>
    </row>
    <row r="81" spans="2:4">
      <c r="B81" s="100"/>
      <c r="C81" s="100"/>
      <c r="D81" s="100"/>
    </row>
    <row r="82" spans="2:4">
      <c r="B82" s="100"/>
      <c r="C82" s="100"/>
      <c r="D82" s="100"/>
    </row>
    <row r="83" spans="2:4">
      <c r="B83" s="100"/>
      <c r="C83" s="100"/>
      <c r="D83" s="100"/>
    </row>
    <row r="84" spans="2:4">
      <c r="B84" s="100"/>
      <c r="C84" s="100"/>
      <c r="D84" s="100"/>
    </row>
    <row r="85" spans="2:4">
      <c r="B85" s="100"/>
      <c r="C85" s="100"/>
      <c r="D85" s="100"/>
    </row>
    <row r="86" spans="2:4">
      <c r="B86" s="100"/>
      <c r="C86" s="100"/>
      <c r="D86" s="100"/>
    </row>
    <row r="87" spans="2:4">
      <c r="B87" s="100"/>
      <c r="C87" s="100"/>
      <c r="D87" s="100"/>
    </row>
    <row r="88" spans="2:4">
      <c r="B88" s="100"/>
      <c r="C88" s="100"/>
      <c r="D88" s="100"/>
    </row>
    <row r="89" spans="2:4">
      <c r="B89" s="100"/>
      <c r="C89" s="100"/>
      <c r="D89" s="100"/>
    </row>
    <row r="90" spans="2:4">
      <c r="B90" s="100"/>
      <c r="C90" s="100"/>
      <c r="D90" s="100"/>
    </row>
    <row r="91" spans="2:4">
      <c r="B91" s="100"/>
      <c r="C91" s="100"/>
      <c r="D91" s="100"/>
    </row>
    <row r="92" spans="2:4">
      <c r="B92" s="100"/>
      <c r="C92" s="100"/>
      <c r="D92" s="100"/>
    </row>
    <row r="93" spans="2:4">
      <c r="B93" s="100"/>
      <c r="C93" s="100"/>
      <c r="D93" s="100"/>
    </row>
    <row r="94" spans="2:4">
      <c r="B94" s="100"/>
      <c r="C94" s="100"/>
      <c r="D94" s="100"/>
    </row>
    <row r="95" spans="2:4">
      <c r="B95" s="100"/>
      <c r="C95" s="100"/>
      <c r="D95" s="100"/>
    </row>
    <row r="96" spans="2:4">
      <c r="B96" s="100"/>
      <c r="C96" s="100"/>
      <c r="D96" s="100"/>
    </row>
    <row r="97" spans="2:4">
      <c r="B97" s="100"/>
      <c r="C97" s="100"/>
      <c r="D97" s="100"/>
    </row>
    <row r="98" spans="2:4">
      <c r="B98" s="100"/>
      <c r="C98" s="100"/>
      <c r="D98" s="100"/>
    </row>
    <row r="99" spans="2:4">
      <c r="B99" s="100"/>
      <c r="C99" s="100"/>
      <c r="D99" s="100"/>
    </row>
    <row r="100" spans="2:4">
      <c r="B100" s="100"/>
      <c r="C100" s="100"/>
      <c r="D100" s="100"/>
    </row>
    <row r="101" spans="2:4">
      <c r="B101" s="100"/>
      <c r="C101" s="100"/>
      <c r="D101" s="100"/>
    </row>
    <row r="102" spans="2:4">
      <c r="B102" s="100"/>
      <c r="C102" s="100"/>
      <c r="D102" s="100"/>
    </row>
    <row r="103" spans="2:4">
      <c r="B103" s="100"/>
      <c r="C103" s="100"/>
      <c r="D103" s="100"/>
    </row>
    <row r="104" spans="2:4">
      <c r="B104" s="100"/>
      <c r="C104" s="100"/>
      <c r="D104" s="100"/>
    </row>
    <row r="105" spans="2:4">
      <c r="B105" s="100"/>
      <c r="C105" s="100"/>
      <c r="D105" s="100"/>
    </row>
    <row r="106" spans="2:4">
      <c r="B106" s="100"/>
      <c r="C106" s="100"/>
      <c r="D106" s="100"/>
    </row>
    <row r="107" spans="2:4">
      <c r="B107" s="100"/>
      <c r="C107" s="100"/>
      <c r="D107" s="100"/>
    </row>
    <row r="108" spans="2:4">
      <c r="B108" s="100"/>
      <c r="C108" s="100"/>
      <c r="D108" s="100"/>
    </row>
    <row r="109" spans="2:4">
      <c r="B109" s="100"/>
      <c r="C109" s="100"/>
      <c r="D109" s="100"/>
    </row>
  </sheetData>
  <mergeCells count="1">
    <mergeCell ref="B6:D6"/>
  </mergeCells>
  <phoneticPr fontId="3" type="noConversion"/>
  <dataValidations count="1">
    <dataValidation allowBlank="1" showInputMessage="1" showErrorMessage="1" sqref="AH28:XFD29 F13:XFD13 D30:XFD1048576 D28:AF29 D1:XFD11 C13:D13 A1:B11 C5:C11 D18:XFD27 A13:B17 A12:XFD12 C14:XFD17 A18:C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B1:R39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38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5.5703125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181</v>
      </c>
      <c r="C1" s="78" t="s" vm="1">
        <v>254</v>
      </c>
    </row>
    <row r="2" spans="2:18">
      <c r="B2" s="57" t="s">
        <v>180</v>
      </c>
      <c r="C2" s="78" t="s">
        <v>255</v>
      </c>
    </row>
    <row r="3" spans="2:18">
      <c r="B3" s="57" t="s">
        <v>182</v>
      </c>
      <c r="C3" s="78" t="s">
        <v>256</v>
      </c>
    </row>
    <row r="4" spans="2:18">
      <c r="B4" s="57" t="s">
        <v>183</v>
      </c>
      <c r="C4" s="78">
        <v>75</v>
      </c>
    </row>
    <row r="6" spans="2:18" ht="26.25" customHeight="1">
      <c r="B6" s="163" t="s">
        <v>221</v>
      </c>
      <c r="C6" s="164"/>
      <c r="D6" s="164"/>
      <c r="E6" s="164"/>
      <c r="F6" s="164"/>
      <c r="G6" s="164"/>
      <c r="H6" s="164"/>
      <c r="I6" s="164"/>
      <c r="J6" s="164"/>
      <c r="K6" s="164"/>
      <c r="L6" s="164"/>
      <c r="M6" s="164"/>
      <c r="N6" s="164"/>
      <c r="O6" s="164"/>
      <c r="P6" s="165"/>
    </row>
    <row r="7" spans="2:18" s="3" customFormat="1" ht="78.75">
      <c r="B7" s="23" t="s">
        <v>120</v>
      </c>
      <c r="C7" s="31" t="s">
        <v>45</v>
      </c>
      <c r="D7" s="31" t="s">
        <v>66</v>
      </c>
      <c r="E7" s="31" t="s">
        <v>15</v>
      </c>
      <c r="F7" s="31" t="s">
        <v>67</v>
      </c>
      <c r="G7" s="31" t="s">
        <v>106</v>
      </c>
      <c r="H7" s="31" t="s">
        <v>18</v>
      </c>
      <c r="I7" s="31" t="s">
        <v>105</v>
      </c>
      <c r="J7" s="31" t="s">
        <v>17</v>
      </c>
      <c r="K7" s="31" t="s">
        <v>219</v>
      </c>
      <c r="L7" s="31" t="s">
        <v>243</v>
      </c>
      <c r="M7" s="31" t="s">
        <v>220</v>
      </c>
      <c r="N7" s="31" t="s">
        <v>60</v>
      </c>
      <c r="O7" s="31" t="s">
        <v>184</v>
      </c>
      <c r="P7" s="32" t="s">
        <v>186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245</v>
      </c>
      <c r="M8" s="33" t="s">
        <v>241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1" t="s">
        <v>7</v>
      </c>
      <c r="J9" s="21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1" t="s">
        <v>13</v>
      </c>
      <c r="P9" s="21" t="s">
        <v>14</v>
      </c>
      <c r="Q9" s="5"/>
    </row>
    <row r="10" spans="2:18" s="4" customFormat="1" ht="18" customHeight="1">
      <c r="B10" s="100"/>
      <c r="C10" s="100"/>
      <c r="D10" s="100"/>
      <c r="E10" s="100"/>
      <c r="F10" s="100"/>
      <c r="G10" s="100"/>
      <c r="H10" s="100"/>
      <c r="I10" s="100"/>
      <c r="J10" s="100"/>
      <c r="K10" s="100"/>
      <c r="L10" s="100"/>
      <c r="M10" s="100"/>
      <c r="N10" s="100"/>
      <c r="O10" s="100"/>
      <c r="P10" s="100"/>
      <c r="Q10" s="5"/>
    </row>
    <row r="11" spans="2:18" ht="20.25" customHeight="1">
      <c r="B11" s="99" t="s">
        <v>253</v>
      </c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</row>
    <row r="12" spans="2:18">
      <c r="B12" s="99" t="s">
        <v>116</v>
      </c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</row>
    <row r="13" spans="2:18">
      <c r="B13" s="99" t="s">
        <v>244</v>
      </c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</row>
    <row r="14" spans="2:18">
      <c r="B14" s="100"/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</row>
    <row r="15" spans="2:18"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</row>
    <row r="16" spans="2:18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</row>
    <row r="17" spans="2:16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</row>
    <row r="18" spans="2:16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</row>
    <row r="19" spans="2:16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</row>
    <row r="20" spans="2:16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</row>
    <row r="21" spans="2:16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</row>
    <row r="22" spans="2:16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</row>
    <row r="23" spans="2:16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</row>
    <row r="24" spans="2:16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</row>
    <row r="25" spans="2:16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</row>
    <row r="26" spans="2:16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</row>
    <row r="27" spans="2:16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</row>
    <row r="28" spans="2:16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</row>
    <row r="29" spans="2:16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</row>
    <row r="30" spans="2:16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</row>
    <row r="31" spans="2:16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</row>
    <row r="32" spans="2:16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</row>
    <row r="33" spans="2:16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</row>
    <row r="34" spans="2:16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</row>
    <row r="35" spans="2:16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</row>
    <row r="36" spans="2:16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</row>
    <row r="37" spans="2:16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</row>
    <row r="38" spans="2:16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</row>
    <row r="39" spans="2:16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</row>
    <row r="40" spans="2:16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</row>
    <row r="41" spans="2:16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</row>
    <row r="42" spans="2:16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</row>
    <row r="43" spans="2:16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</row>
    <row r="44" spans="2:16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</row>
    <row r="45" spans="2:16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</row>
    <row r="46" spans="2:16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</row>
    <row r="47" spans="2:16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</row>
    <row r="48" spans="2:16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</row>
    <row r="49" spans="2:16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</row>
    <row r="50" spans="2:16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</row>
    <row r="51" spans="2:16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</row>
    <row r="52" spans="2:16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</row>
    <row r="53" spans="2:16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</row>
    <row r="54" spans="2:16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</row>
    <row r="55" spans="2:16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</row>
    <row r="56" spans="2:16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</row>
    <row r="57" spans="2:16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</row>
    <row r="58" spans="2:16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</row>
    <row r="59" spans="2:16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</row>
    <row r="60" spans="2:16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</row>
    <row r="61" spans="2:16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</row>
    <row r="62" spans="2:16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</row>
    <row r="63" spans="2:16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</row>
    <row r="64" spans="2:16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</row>
    <row r="65" spans="2:16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</row>
    <row r="66" spans="2:16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</row>
    <row r="67" spans="2:16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</row>
    <row r="68" spans="2:16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</row>
    <row r="69" spans="2:16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</row>
    <row r="70" spans="2:16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</row>
    <row r="71" spans="2:16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</row>
    <row r="72" spans="2:16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</row>
    <row r="73" spans="2:16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</row>
    <row r="74" spans="2:16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</row>
    <row r="75" spans="2:16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</row>
    <row r="76" spans="2:16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</row>
    <row r="77" spans="2:16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</row>
    <row r="78" spans="2:16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</row>
    <row r="79" spans="2:16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</row>
    <row r="80" spans="2:16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</row>
    <row r="81" spans="2:16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</row>
    <row r="82" spans="2:16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</row>
    <row r="83" spans="2:16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</row>
    <row r="84" spans="2:16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</row>
    <row r="85" spans="2:16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</row>
    <row r="86" spans="2:16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</row>
    <row r="87" spans="2:16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</row>
    <row r="88" spans="2:16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</row>
    <row r="89" spans="2:16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</row>
    <row r="90" spans="2:16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</row>
    <row r="91" spans="2:16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</row>
    <row r="92" spans="2:16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</row>
    <row r="93" spans="2:16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</row>
    <row r="94" spans="2:16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</row>
    <row r="95" spans="2:16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</row>
    <row r="96" spans="2:16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</row>
    <row r="97" spans="2:16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</row>
    <row r="98" spans="2:16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</row>
    <row r="99" spans="2:16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</row>
    <row r="100" spans="2:16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</row>
    <row r="101" spans="2:16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</row>
    <row r="102" spans="2:16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</row>
    <row r="103" spans="2:16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</row>
    <row r="104" spans="2:16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</row>
    <row r="105" spans="2:16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</row>
    <row r="106" spans="2:16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</row>
    <row r="107" spans="2:16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</row>
    <row r="108" spans="2:16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</row>
    <row r="109" spans="2:16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4"/>
      <c r="D397" s="1"/>
    </row>
    <row r="398" spans="2:4">
      <c r="B398" s="44"/>
      <c r="D398" s="1"/>
    </row>
    <row r="399" spans="2:4">
      <c r="B399" s="3"/>
      <c r="D399" s="1"/>
    </row>
  </sheetData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B1:AM513"/>
  <sheetViews>
    <sheetView rightToLeft="1" workbookViewId="0">
      <selection activeCell="C17" sqref="C17"/>
    </sheetView>
  </sheetViews>
  <sheetFormatPr defaultColWidth="9.140625" defaultRowHeight="18"/>
  <cols>
    <col min="1" max="1" width="6.28515625" style="146" customWidth="1"/>
    <col min="2" max="2" width="36.42578125" style="149" bestFit="1" customWidth="1"/>
    <col min="3" max="3" width="38" style="149" bestFit="1" customWidth="1"/>
    <col min="4" max="4" width="6.5703125" style="149" bestFit="1" customWidth="1"/>
    <col min="5" max="5" width="7" style="146" bestFit="1" customWidth="1"/>
    <col min="6" max="6" width="11.140625" style="146" bestFit="1" customWidth="1"/>
    <col min="7" max="7" width="12.28515625" style="146" bestFit="1" customWidth="1"/>
    <col min="8" max="8" width="6.85546875" style="146" bestFit="1" customWidth="1"/>
    <col min="9" max="9" width="7.5703125" style="146" bestFit="1" customWidth="1"/>
    <col min="10" max="10" width="10.140625" style="146" bestFit="1" customWidth="1"/>
    <col min="11" max="11" width="9.140625" style="146" bestFit="1" customWidth="1"/>
    <col min="12" max="12" width="9" style="146" customWidth="1"/>
    <col min="13" max="13" width="6.7109375" style="146" customWidth="1"/>
    <col min="14" max="14" width="7.7109375" style="146" customWidth="1"/>
    <col min="15" max="15" width="7.140625" style="146" customWidth="1"/>
    <col min="16" max="16" width="6" style="146" customWidth="1"/>
    <col min="17" max="17" width="7.85546875" style="146" customWidth="1"/>
    <col min="18" max="18" width="8.140625" style="146" customWidth="1"/>
    <col min="19" max="19" width="6.28515625" style="146" customWidth="1"/>
    <col min="20" max="20" width="8" style="146" customWidth="1"/>
    <col min="21" max="21" width="8.7109375" style="146" customWidth="1"/>
    <col min="22" max="22" width="10" style="146" customWidth="1"/>
    <col min="23" max="23" width="9.5703125" style="146" customWidth="1"/>
    <col min="24" max="24" width="6.140625" style="146" customWidth="1"/>
    <col min="25" max="26" width="5.7109375" style="146" customWidth="1"/>
    <col min="27" max="27" width="6.85546875" style="146" customWidth="1"/>
    <col min="28" max="28" width="6.42578125" style="146" customWidth="1"/>
    <col min="29" max="29" width="6.7109375" style="146" customWidth="1"/>
    <col min="30" max="30" width="7.28515625" style="146" customWidth="1"/>
    <col min="31" max="37" width="5.7109375" style="146" customWidth="1"/>
    <col min="38" max="38" width="3.42578125" style="146" customWidth="1"/>
    <col min="39" max="39" width="5.7109375" style="146" hidden="1" customWidth="1"/>
    <col min="40" max="40" width="10.140625" style="146" customWidth="1"/>
    <col min="41" max="41" width="13.85546875" style="146" customWidth="1"/>
    <col min="42" max="42" width="5.7109375" style="146" customWidth="1"/>
    <col min="43" max="16384" width="9.140625" style="146"/>
  </cols>
  <sheetData>
    <row r="1" spans="2:13" s="1" customFormat="1">
      <c r="B1" s="57" t="s">
        <v>181</v>
      </c>
      <c r="C1" s="78" t="s" vm="1">
        <v>254</v>
      </c>
      <c r="D1" s="2"/>
    </row>
    <row r="2" spans="2:13" s="1" customFormat="1">
      <c r="B2" s="57" t="s">
        <v>180</v>
      </c>
      <c r="C2" s="78" t="s">
        <v>255</v>
      </c>
      <c r="D2" s="2"/>
    </row>
    <row r="3" spans="2:13" s="1" customFormat="1">
      <c r="B3" s="57" t="s">
        <v>182</v>
      </c>
      <c r="C3" s="78" t="s">
        <v>256</v>
      </c>
      <c r="D3" s="2"/>
    </row>
    <row r="4" spans="2:13" s="1" customFormat="1">
      <c r="B4" s="57" t="s">
        <v>183</v>
      </c>
      <c r="C4" s="78">
        <v>75</v>
      </c>
      <c r="D4" s="2"/>
    </row>
    <row r="5" spans="2:13" s="1" customFormat="1">
      <c r="B5" s="2"/>
      <c r="C5" s="2"/>
      <c r="D5" s="2"/>
    </row>
    <row r="6" spans="2:13" s="1" customFormat="1" ht="26.25" customHeight="1">
      <c r="B6" s="161" t="s">
        <v>210</v>
      </c>
      <c r="C6" s="162"/>
      <c r="D6" s="162"/>
      <c r="E6" s="162"/>
      <c r="F6" s="162"/>
      <c r="G6" s="162"/>
      <c r="H6" s="162"/>
      <c r="I6" s="162"/>
      <c r="J6" s="162"/>
      <c r="K6" s="162"/>
      <c r="L6" s="162"/>
    </row>
    <row r="7" spans="2:13" s="3" customFormat="1" ht="63">
      <c r="B7" s="13" t="s">
        <v>119</v>
      </c>
      <c r="C7" s="14" t="s">
        <v>45</v>
      </c>
      <c r="D7" s="14" t="s">
        <v>121</v>
      </c>
      <c r="E7" s="14" t="s">
        <v>15</v>
      </c>
      <c r="F7" s="14" t="s">
        <v>67</v>
      </c>
      <c r="G7" s="14" t="s">
        <v>105</v>
      </c>
      <c r="H7" s="14" t="s">
        <v>17</v>
      </c>
      <c r="I7" s="14" t="s">
        <v>19</v>
      </c>
      <c r="J7" s="14" t="s">
        <v>63</v>
      </c>
      <c r="K7" s="14" t="s">
        <v>184</v>
      </c>
      <c r="L7" s="14" t="s">
        <v>185</v>
      </c>
      <c r="M7" s="1"/>
    </row>
    <row r="8" spans="2:13" s="3" customFormat="1" ht="28.5" customHeight="1">
      <c r="B8" s="16"/>
      <c r="C8" s="17"/>
      <c r="D8" s="17"/>
      <c r="E8" s="17"/>
      <c r="F8" s="17"/>
      <c r="G8" s="17"/>
      <c r="H8" s="17" t="s">
        <v>20</v>
      </c>
      <c r="I8" s="17" t="s">
        <v>20</v>
      </c>
      <c r="J8" s="17" t="s">
        <v>241</v>
      </c>
      <c r="K8" s="17" t="s">
        <v>20</v>
      </c>
      <c r="L8" s="17" t="s">
        <v>20</v>
      </c>
    </row>
    <row r="9" spans="2:13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</row>
    <row r="10" spans="2:13" s="145" customFormat="1" ht="18" customHeight="1">
      <c r="B10" s="118" t="s">
        <v>44</v>
      </c>
      <c r="C10" s="119"/>
      <c r="D10" s="119"/>
      <c r="E10" s="119"/>
      <c r="F10" s="119"/>
      <c r="G10" s="119"/>
      <c r="H10" s="119"/>
      <c r="I10" s="119"/>
      <c r="J10" s="120">
        <v>41956.995140173996</v>
      </c>
      <c r="K10" s="121">
        <v>1</v>
      </c>
      <c r="L10" s="121">
        <v>9.0838960711264155E-2</v>
      </c>
    </row>
    <row r="11" spans="2:13">
      <c r="B11" s="122" t="s">
        <v>234</v>
      </c>
      <c r="C11" s="119"/>
      <c r="D11" s="119"/>
      <c r="E11" s="119"/>
      <c r="F11" s="119"/>
      <c r="G11" s="119"/>
      <c r="H11" s="119"/>
      <c r="I11" s="119"/>
      <c r="J11" s="120">
        <v>41956.995140173996</v>
      </c>
      <c r="K11" s="121">
        <v>1</v>
      </c>
      <c r="L11" s="121">
        <v>9.0838960711264155E-2</v>
      </c>
    </row>
    <row r="12" spans="2:13">
      <c r="B12" s="101" t="s">
        <v>42</v>
      </c>
      <c r="C12" s="82"/>
      <c r="D12" s="82"/>
      <c r="E12" s="82"/>
      <c r="F12" s="82"/>
      <c r="G12" s="82"/>
      <c r="H12" s="82"/>
      <c r="I12" s="82"/>
      <c r="J12" s="91">
        <v>30161.937440173995</v>
      </c>
      <c r="K12" s="92">
        <v>0.7188774443786089</v>
      </c>
      <c r="L12" s="92">
        <v>6.5302079926122442E-2</v>
      </c>
    </row>
    <row r="13" spans="2:13">
      <c r="B13" s="87" t="s">
        <v>1718</v>
      </c>
      <c r="C13" s="84" t="s">
        <v>1719</v>
      </c>
      <c r="D13" s="84">
        <v>12</v>
      </c>
      <c r="E13" s="84" t="s">
        <v>313</v>
      </c>
      <c r="F13" s="84" t="s">
        <v>314</v>
      </c>
      <c r="G13" s="97" t="s">
        <v>166</v>
      </c>
      <c r="H13" s="98">
        <v>0</v>
      </c>
      <c r="I13" s="98">
        <v>0</v>
      </c>
      <c r="J13" s="94">
        <v>35.25367709599999</v>
      </c>
      <c r="K13" s="95">
        <v>8.4023360057652104E-4</v>
      </c>
      <c r="L13" s="95">
        <v>7.6325947031054609E-5</v>
      </c>
    </row>
    <row r="14" spans="2:13">
      <c r="B14" s="87" t="s">
        <v>1720</v>
      </c>
      <c r="C14" s="84" t="s">
        <v>1721</v>
      </c>
      <c r="D14" s="84">
        <v>10</v>
      </c>
      <c r="E14" s="84" t="s">
        <v>313</v>
      </c>
      <c r="F14" s="84" t="s">
        <v>314</v>
      </c>
      <c r="G14" s="97" t="s">
        <v>166</v>
      </c>
      <c r="H14" s="98">
        <v>0</v>
      </c>
      <c r="I14" s="98">
        <v>0</v>
      </c>
      <c r="J14" s="94">
        <v>6465.6483099999987</v>
      </c>
      <c r="K14" s="95">
        <v>0.15410179609857508</v>
      </c>
      <c r="L14" s="95">
        <v>1.3998447001333701E-2</v>
      </c>
    </row>
    <row r="15" spans="2:13">
      <c r="B15" s="87" t="s">
        <v>1720</v>
      </c>
      <c r="C15" s="84" t="s">
        <v>1722</v>
      </c>
      <c r="D15" s="84">
        <v>10</v>
      </c>
      <c r="E15" s="84" t="s">
        <v>313</v>
      </c>
      <c r="F15" s="84" t="s">
        <v>314</v>
      </c>
      <c r="G15" s="97" t="s">
        <v>166</v>
      </c>
      <c r="H15" s="98">
        <v>0</v>
      </c>
      <c r="I15" s="98">
        <v>0</v>
      </c>
      <c r="J15" s="94">
        <v>35.180903077999993</v>
      </c>
      <c r="K15" s="95">
        <v>8.3849910987343645E-4</v>
      </c>
      <c r="L15" s="95">
        <v>7.616838769822306E-5</v>
      </c>
    </row>
    <row r="16" spans="2:13">
      <c r="B16" s="87" t="s">
        <v>1723</v>
      </c>
      <c r="C16" s="84" t="s">
        <v>1724</v>
      </c>
      <c r="D16" s="84">
        <v>20</v>
      </c>
      <c r="E16" s="84" t="s">
        <v>313</v>
      </c>
      <c r="F16" s="84" t="s">
        <v>314</v>
      </c>
      <c r="G16" s="97" t="s">
        <v>166</v>
      </c>
      <c r="H16" s="98">
        <v>0</v>
      </c>
      <c r="I16" s="98">
        <v>0</v>
      </c>
      <c r="J16" s="94">
        <v>23625.854549999996</v>
      </c>
      <c r="K16" s="95">
        <v>0.56309691556958386</v>
      </c>
      <c r="L16" s="95">
        <v>5.1151138590059458E-2</v>
      </c>
    </row>
    <row r="17" spans="2:12">
      <c r="B17" s="83"/>
      <c r="C17" s="84"/>
      <c r="D17" s="84"/>
      <c r="E17" s="84"/>
      <c r="F17" s="84"/>
      <c r="G17" s="84"/>
      <c r="H17" s="84"/>
      <c r="I17" s="84"/>
      <c r="J17" s="84"/>
      <c r="K17" s="95"/>
      <c r="L17" s="84"/>
    </row>
    <row r="18" spans="2:12">
      <c r="B18" s="101" t="s">
        <v>43</v>
      </c>
      <c r="C18" s="82"/>
      <c r="D18" s="82"/>
      <c r="E18" s="82"/>
      <c r="F18" s="82"/>
      <c r="G18" s="82"/>
      <c r="H18" s="82"/>
      <c r="I18" s="82"/>
      <c r="J18" s="91">
        <v>11795.057699999999</v>
      </c>
      <c r="K18" s="92">
        <v>0.2811225556213911</v>
      </c>
      <c r="L18" s="92">
        <v>2.5536880785141717E-2</v>
      </c>
    </row>
    <row r="19" spans="2:12">
      <c r="B19" s="87" t="s">
        <v>1720</v>
      </c>
      <c r="C19" s="84" t="s">
        <v>1725</v>
      </c>
      <c r="D19" s="84">
        <v>10</v>
      </c>
      <c r="E19" s="84" t="s">
        <v>313</v>
      </c>
      <c r="F19" s="84" t="s">
        <v>314</v>
      </c>
      <c r="G19" s="97" t="s">
        <v>165</v>
      </c>
      <c r="H19" s="98">
        <v>0</v>
      </c>
      <c r="I19" s="98">
        <v>0</v>
      </c>
      <c r="J19" s="94">
        <v>6172.9631100000006</v>
      </c>
      <c r="K19" s="95">
        <v>0.14712595812394971</v>
      </c>
      <c r="L19" s="95">
        <v>1.3364769129628563E-2</v>
      </c>
    </row>
    <row r="20" spans="2:12">
      <c r="B20" s="87" t="s">
        <v>1720</v>
      </c>
      <c r="C20" s="84" t="s">
        <v>1726</v>
      </c>
      <c r="D20" s="84">
        <v>10</v>
      </c>
      <c r="E20" s="84" t="s">
        <v>313</v>
      </c>
      <c r="F20" s="84" t="s">
        <v>314</v>
      </c>
      <c r="G20" s="97" t="s">
        <v>175</v>
      </c>
      <c r="H20" s="98">
        <v>0</v>
      </c>
      <c r="I20" s="98">
        <v>0</v>
      </c>
      <c r="J20" s="94">
        <v>14.272790000000001</v>
      </c>
      <c r="K20" s="95">
        <v>3.4017664878802881E-4</v>
      </c>
      <c r="L20" s="95">
        <v>3.0901293234145252E-5</v>
      </c>
    </row>
    <row r="21" spans="2:12">
      <c r="B21" s="87" t="s">
        <v>1720</v>
      </c>
      <c r="C21" s="84" t="s">
        <v>1727</v>
      </c>
      <c r="D21" s="84">
        <v>10</v>
      </c>
      <c r="E21" s="84" t="s">
        <v>313</v>
      </c>
      <c r="F21" s="84" t="s">
        <v>314</v>
      </c>
      <c r="G21" s="97" t="s">
        <v>167</v>
      </c>
      <c r="H21" s="98">
        <v>0</v>
      </c>
      <c r="I21" s="98">
        <v>0</v>
      </c>
      <c r="J21" s="94">
        <v>427.23305999999997</v>
      </c>
      <c r="K21" s="95">
        <v>1.0182641978355656E-2</v>
      </c>
      <c r="L21" s="95">
        <v>9.2498061460871846E-4</v>
      </c>
    </row>
    <row r="22" spans="2:12">
      <c r="B22" s="87" t="s">
        <v>1723</v>
      </c>
      <c r="C22" s="84" t="s">
        <v>1728</v>
      </c>
      <c r="D22" s="84">
        <v>20</v>
      </c>
      <c r="E22" s="84" t="s">
        <v>313</v>
      </c>
      <c r="F22" s="84" t="s">
        <v>314</v>
      </c>
      <c r="G22" s="97" t="s">
        <v>1166</v>
      </c>
      <c r="H22" s="98">
        <v>0</v>
      </c>
      <c r="I22" s="98">
        <v>0</v>
      </c>
      <c r="J22" s="94">
        <v>20.691569999999995</v>
      </c>
      <c r="K22" s="95">
        <v>4.9316138896199769E-4</v>
      </c>
      <c r="L22" s="95">
        <v>4.4798268036231367E-5</v>
      </c>
    </row>
    <row r="23" spans="2:12">
      <c r="B23" s="87" t="s">
        <v>1723</v>
      </c>
      <c r="C23" s="84" t="s">
        <v>1729</v>
      </c>
      <c r="D23" s="84">
        <v>20</v>
      </c>
      <c r="E23" s="84" t="s">
        <v>313</v>
      </c>
      <c r="F23" s="84" t="s">
        <v>314</v>
      </c>
      <c r="G23" s="97" t="s">
        <v>169</v>
      </c>
      <c r="H23" s="98">
        <v>0</v>
      </c>
      <c r="I23" s="98">
        <v>0</v>
      </c>
      <c r="J23" s="94">
        <v>16.9114</v>
      </c>
      <c r="K23" s="95">
        <v>4.0306508946841296E-4</v>
      </c>
      <c r="L23" s="95">
        <v>3.6614013826303342E-5</v>
      </c>
    </row>
    <row r="24" spans="2:12">
      <c r="B24" s="87" t="s">
        <v>1723</v>
      </c>
      <c r="C24" s="84" t="s">
        <v>1730</v>
      </c>
      <c r="D24" s="84">
        <v>20</v>
      </c>
      <c r="E24" s="84" t="s">
        <v>313</v>
      </c>
      <c r="F24" s="84" t="s">
        <v>314</v>
      </c>
      <c r="G24" s="97" t="s">
        <v>173</v>
      </c>
      <c r="H24" s="98">
        <v>0</v>
      </c>
      <c r="I24" s="98">
        <v>0</v>
      </c>
      <c r="J24" s="94">
        <v>2.8371599999999995</v>
      </c>
      <c r="K24" s="95">
        <v>6.7620667078787221E-5</v>
      </c>
      <c r="L24" s="95">
        <v>6.1425911200394262E-6</v>
      </c>
    </row>
    <row r="25" spans="2:12">
      <c r="B25" s="87" t="s">
        <v>1723</v>
      </c>
      <c r="C25" s="84" t="s">
        <v>1731</v>
      </c>
      <c r="D25" s="84">
        <v>20</v>
      </c>
      <c r="E25" s="84" t="s">
        <v>313</v>
      </c>
      <c r="F25" s="84" t="s">
        <v>314</v>
      </c>
      <c r="G25" s="97" t="s">
        <v>175</v>
      </c>
      <c r="H25" s="98">
        <v>0</v>
      </c>
      <c r="I25" s="98">
        <v>0</v>
      </c>
      <c r="J25" s="94">
        <v>9.7930000000000003E-2</v>
      </c>
      <c r="K25" s="95">
        <v>2.3340565660821508E-6</v>
      </c>
      <c r="L25" s="95">
        <v>2.1202327270420461E-7</v>
      </c>
    </row>
    <row r="26" spans="2:12">
      <c r="B26" s="87" t="s">
        <v>1723</v>
      </c>
      <c r="C26" s="84" t="s">
        <v>1732</v>
      </c>
      <c r="D26" s="84">
        <v>20</v>
      </c>
      <c r="E26" s="84" t="s">
        <v>313</v>
      </c>
      <c r="F26" s="84" t="s">
        <v>314</v>
      </c>
      <c r="G26" s="97" t="s">
        <v>170</v>
      </c>
      <c r="H26" s="98">
        <v>0</v>
      </c>
      <c r="I26" s="98">
        <v>0</v>
      </c>
      <c r="J26" s="94">
        <v>4.520859999999999</v>
      </c>
      <c r="K26" s="95">
        <v>1.0774985160153323E-4</v>
      </c>
      <c r="L26" s="95">
        <v>9.7878845362762197E-6</v>
      </c>
    </row>
    <row r="27" spans="2:12">
      <c r="B27" s="87" t="s">
        <v>1723</v>
      </c>
      <c r="C27" s="84" t="s">
        <v>1733</v>
      </c>
      <c r="D27" s="84">
        <v>20</v>
      </c>
      <c r="E27" s="84" t="s">
        <v>313</v>
      </c>
      <c r="F27" s="84" t="s">
        <v>314</v>
      </c>
      <c r="G27" s="97" t="s">
        <v>168</v>
      </c>
      <c r="H27" s="98">
        <v>0</v>
      </c>
      <c r="I27" s="98">
        <v>0</v>
      </c>
      <c r="J27" s="94">
        <v>327.1202199999999</v>
      </c>
      <c r="K27" s="95">
        <v>7.7965597609439136E-3</v>
      </c>
      <c r="L27" s="95">
        <v>7.0823138580740721E-4</v>
      </c>
    </row>
    <row r="28" spans="2:12">
      <c r="B28" s="87" t="s">
        <v>1723</v>
      </c>
      <c r="C28" s="84" t="s">
        <v>1734</v>
      </c>
      <c r="D28" s="84">
        <v>20</v>
      </c>
      <c r="E28" s="84" t="s">
        <v>313</v>
      </c>
      <c r="F28" s="84" t="s">
        <v>314</v>
      </c>
      <c r="G28" s="97" t="s">
        <v>174</v>
      </c>
      <c r="H28" s="98">
        <v>0</v>
      </c>
      <c r="I28" s="98">
        <v>0</v>
      </c>
      <c r="J28" s="94">
        <v>14.869699999999996</v>
      </c>
      <c r="K28" s="95">
        <v>3.544033587324798E-4</v>
      </c>
      <c r="L28" s="95">
        <v>3.2193632779839786E-5</v>
      </c>
    </row>
    <row r="29" spans="2:12">
      <c r="B29" s="87" t="s">
        <v>1723</v>
      </c>
      <c r="C29" s="84" t="s">
        <v>1735</v>
      </c>
      <c r="D29" s="84">
        <v>20</v>
      </c>
      <c r="E29" s="84" t="s">
        <v>313</v>
      </c>
      <c r="F29" s="84" t="s">
        <v>314</v>
      </c>
      <c r="G29" s="97" t="s">
        <v>165</v>
      </c>
      <c r="H29" s="98">
        <v>0</v>
      </c>
      <c r="I29" s="98">
        <v>0</v>
      </c>
      <c r="J29" s="94">
        <v>4582.9056799999998</v>
      </c>
      <c r="K29" s="95">
        <v>0.10922864386949029</v>
      </c>
      <c r="L29" s="95">
        <v>9.9222164890052922E-3</v>
      </c>
    </row>
    <row r="30" spans="2:12">
      <c r="B30" s="87" t="s">
        <v>1723</v>
      </c>
      <c r="C30" s="84" t="s">
        <v>1736</v>
      </c>
      <c r="D30" s="84">
        <v>20</v>
      </c>
      <c r="E30" s="84" t="s">
        <v>313</v>
      </c>
      <c r="F30" s="84" t="s">
        <v>314</v>
      </c>
      <c r="G30" s="97" t="s">
        <v>172</v>
      </c>
      <c r="H30" s="98">
        <v>0</v>
      </c>
      <c r="I30" s="98">
        <v>0</v>
      </c>
      <c r="J30" s="94">
        <v>2.5881599999999993</v>
      </c>
      <c r="K30" s="95">
        <v>6.1686019014307956E-5</v>
      </c>
      <c r="L30" s="95">
        <v>5.6034938576750131E-6</v>
      </c>
    </row>
    <row r="31" spans="2:12">
      <c r="B31" s="87" t="s">
        <v>1723</v>
      </c>
      <c r="C31" s="84" t="s">
        <v>1737</v>
      </c>
      <c r="D31" s="84">
        <v>20</v>
      </c>
      <c r="E31" s="84" t="s">
        <v>313</v>
      </c>
      <c r="F31" s="84" t="s">
        <v>314</v>
      </c>
      <c r="G31" s="97" t="s">
        <v>167</v>
      </c>
      <c r="H31" s="98">
        <v>0</v>
      </c>
      <c r="I31" s="98">
        <v>0</v>
      </c>
      <c r="J31" s="94">
        <v>208.04605999999995</v>
      </c>
      <c r="K31" s="95">
        <v>4.9585548084399161E-3</v>
      </c>
      <c r="L31" s="95">
        <v>4.504299654285235E-4</v>
      </c>
    </row>
    <row r="32" spans="2:12">
      <c r="B32" s="83"/>
      <c r="C32" s="84"/>
      <c r="D32" s="84"/>
      <c r="E32" s="84"/>
      <c r="F32" s="84"/>
      <c r="G32" s="84"/>
      <c r="H32" s="84"/>
      <c r="I32" s="84"/>
      <c r="J32" s="84"/>
      <c r="K32" s="95"/>
      <c r="L32" s="84"/>
    </row>
    <row r="33" spans="2:12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</row>
    <row r="34" spans="2:12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</row>
    <row r="35" spans="2:12">
      <c r="B35" s="147" t="s">
        <v>253</v>
      </c>
      <c r="C35" s="100"/>
      <c r="D35" s="100"/>
      <c r="E35" s="100"/>
      <c r="F35" s="100"/>
      <c r="G35" s="100"/>
      <c r="H35" s="100"/>
      <c r="I35" s="100"/>
      <c r="J35" s="100"/>
      <c r="K35" s="100"/>
      <c r="L35" s="100"/>
    </row>
    <row r="36" spans="2:12">
      <c r="B36" s="148"/>
      <c r="C36" s="100"/>
      <c r="D36" s="100"/>
      <c r="E36" s="100"/>
      <c r="F36" s="100"/>
      <c r="G36" s="100"/>
      <c r="H36" s="100"/>
      <c r="I36" s="100"/>
      <c r="J36" s="100"/>
      <c r="K36" s="100"/>
      <c r="L36" s="100"/>
    </row>
    <row r="37" spans="2:12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</row>
    <row r="38" spans="2:12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</row>
    <row r="39" spans="2:12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</row>
    <row r="40" spans="2:12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</row>
    <row r="41" spans="2:12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</row>
    <row r="42" spans="2:12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</row>
    <row r="43" spans="2:12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</row>
    <row r="44" spans="2:12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</row>
    <row r="45" spans="2:12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</row>
    <row r="46" spans="2:12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</row>
    <row r="47" spans="2:12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</row>
    <row r="48" spans="2:12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</row>
    <row r="49" spans="2:12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</row>
    <row r="50" spans="2:12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</row>
    <row r="51" spans="2:12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</row>
    <row r="52" spans="2:12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</row>
    <row r="53" spans="2:12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</row>
    <row r="54" spans="2:12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</row>
    <row r="55" spans="2:12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</row>
    <row r="56" spans="2:12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</row>
    <row r="57" spans="2:12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</row>
    <row r="58" spans="2:12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</row>
    <row r="59" spans="2:12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</row>
    <row r="60" spans="2:12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</row>
    <row r="61" spans="2:12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</row>
    <row r="62" spans="2:12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</row>
    <row r="63" spans="2:12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</row>
    <row r="64" spans="2:12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</row>
    <row r="65" spans="2:12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</row>
    <row r="66" spans="2:12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</row>
    <row r="67" spans="2:12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</row>
    <row r="68" spans="2:12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</row>
    <row r="69" spans="2:12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</row>
    <row r="70" spans="2:12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</row>
    <row r="71" spans="2:12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</row>
    <row r="72" spans="2:12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</row>
    <row r="73" spans="2:12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</row>
    <row r="74" spans="2:12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</row>
    <row r="75" spans="2:12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</row>
    <row r="76" spans="2:12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</row>
    <row r="77" spans="2:12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</row>
    <row r="78" spans="2:12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</row>
    <row r="79" spans="2:12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</row>
    <row r="80" spans="2:12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</row>
    <row r="81" spans="2:12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</row>
    <row r="82" spans="2:12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</row>
    <row r="83" spans="2:12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</row>
    <row r="84" spans="2:12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</row>
    <row r="85" spans="2:12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</row>
    <row r="86" spans="2:12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</row>
    <row r="87" spans="2:12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</row>
    <row r="88" spans="2:12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</row>
    <row r="89" spans="2:12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</row>
    <row r="90" spans="2:12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</row>
    <row r="91" spans="2:12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</row>
    <row r="92" spans="2:12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</row>
    <row r="93" spans="2:12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</row>
    <row r="94" spans="2:12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</row>
    <row r="95" spans="2:12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</row>
    <row r="96" spans="2:12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</row>
    <row r="97" spans="2:12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</row>
    <row r="98" spans="2:12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</row>
    <row r="99" spans="2:12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</row>
    <row r="100" spans="2:12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</row>
    <row r="101" spans="2:12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</row>
    <row r="102" spans="2:12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</row>
    <row r="103" spans="2:12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</row>
    <row r="104" spans="2:12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</row>
    <row r="105" spans="2:12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</row>
    <row r="106" spans="2:12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</row>
    <row r="107" spans="2:12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</row>
    <row r="108" spans="2:12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</row>
    <row r="109" spans="2:12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</row>
    <row r="110" spans="2:12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</row>
    <row r="111" spans="2:12">
      <c r="B111" s="100"/>
      <c r="C111" s="100"/>
      <c r="D111" s="100"/>
      <c r="E111" s="100"/>
      <c r="F111" s="100"/>
      <c r="G111" s="100"/>
      <c r="H111" s="100"/>
      <c r="I111" s="100"/>
      <c r="J111" s="100"/>
      <c r="K111" s="100"/>
      <c r="L111" s="100"/>
    </row>
    <row r="112" spans="2:12">
      <c r="B112" s="100"/>
      <c r="C112" s="100"/>
      <c r="D112" s="100"/>
      <c r="E112" s="100"/>
      <c r="F112" s="100"/>
      <c r="G112" s="100"/>
      <c r="H112" s="100"/>
      <c r="I112" s="100"/>
      <c r="J112" s="100"/>
      <c r="K112" s="100"/>
      <c r="L112" s="100"/>
    </row>
    <row r="113" spans="2:12">
      <c r="B113" s="100"/>
      <c r="C113" s="100"/>
      <c r="D113" s="100"/>
      <c r="E113" s="100"/>
      <c r="F113" s="100"/>
      <c r="G113" s="100"/>
      <c r="H113" s="100"/>
      <c r="I113" s="100"/>
      <c r="J113" s="100"/>
      <c r="K113" s="100"/>
      <c r="L113" s="100"/>
    </row>
    <row r="114" spans="2:12">
      <c r="B114" s="100"/>
      <c r="C114" s="100"/>
      <c r="D114" s="100"/>
      <c r="E114" s="100"/>
      <c r="F114" s="100"/>
      <c r="G114" s="100"/>
      <c r="H114" s="100"/>
      <c r="I114" s="100"/>
      <c r="J114" s="100"/>
      <c r="K114" s="100"/>
      <c r="L114" s="100"/>
    </row>
    <row r="115" spans="2:12">
      <c r="B115" s="100"/>
      <c r="C115" s="100"/>
      <c r="D115" s="100"/>
      <c r="E115" s="100"/>
      <c r="F115" s="100"/>
      <c r="G115" s="100"/>
      <c r="H115" s="100"/>
      <c r="I115" s="100"/>
      <c r="J115" s="100"/>
      <c r="K115" s="100"/>
      <c r="L115" s="100"/>
    </row>
    <row r="116" spans="2:12">
      <c r="B116" s="100"/>
      <c r="C116" s="100"/>
      <c r="D116" s="100"/>
      <c r="E116" s="100"/>
      <c r="F116" s="100"/>
      <c r="G116" s="100"/>
      <c r="H116" s="100"/>
      <c r="I116" s="100"/>
      <c r="J116" s="100"/>
      <c r="K116" s="100"/>
      <c r="L116" s="100"/>
    </row>
    <row r="117" spans="2:12">
      <c r="B117" s="100"/>
      <c r="C117" s="100"/>
      <c r="D117" s="100"/>
      <c r="E117" s="100"/>
      <c r="F117" s="100"/>
      <c r="G117" s="100"/>
      <c r="H117" s="100"/>
      <c r="I117" s="100"/>
      <c r="J117" s="100"/>
      <c r="K117" s="100"/>
      <c r="L117" s="100"/>
    </row>
    <row r="118" spans="2:12">
      <c r="B118" s="100"/>
      <c r="C118" s="100"/>
      <c r="D118" s="100"/>
      <c r="E118" s="100"/>
      <c r="F118" s="100"/>
      <c r="G118" s="100"/>
      <c r="H118" s="100"/>
      <c r="I118" s="100"/>
      <c r="J118" s="100"/>
      <c r="K118" s="100"/>
      <c r="L118" s="100"/>
    </row>
    <row r="119" spans="2:12">
      <c r="B119" s="100"/>
      <c r="C119" s="100"/>
      <c r="D119" s="100"/>
      <c r="E119" s="100"/>
      <c r="F119" s="100"/>
      <c r="G119" s="100"/>
      <c r="H119" s="100"/>
      <c r="I119" s="100"/>
      <c r="J119" s="100"/>
      <c r="K119" s="100"/>
      <c r="L119" s="100"/>
    </row>
    <row r="120" spans="2:12">
      <c r="B120" s="100"/>
      <c r="C120" s="100"/>
      <c r="D120" s="100"/>
      <c r="E120" s="100"/>
      <c r="F120" s="100"/>
      <c r="G120" s="100"/>
      <c r="H120" s="100"/>
      <c r="I120" s="100"/>
      <c r="J120" s="100"/>
      <c r="K120" s="100"/>
      <c r="L120" s="100"/>
    </row>
    <row r="121" spans="2:12">
      <c r="B121" s="100"/>
      <c r="C121" s="100"/>
      <c r="D121" s="100"/>
      <c r="E121" s="100"/>
      <c r="F121" s="100"/>
      <c r="G121" s="100"/>
      <c r="H121" s="100"/>
      <c r="I121" s="100"/>
      <c r="J121" s="100"/>
      <c r="K121" s="100"/>
      <c r="L121" s="100"/>
    </row>
    <row r="122" spans="2:12">
      <c r="B122" s="100"/>
      <c r="C122" s="100"/>
      <c r="D122" s="100"/>
      <c r="E122" s="100"/>
      <c r="F122" s="100"/>
      <c r="G122" s="100"/>
      <c r="H122" s="100"/>
      <c r="I122" s="100"/>
      <c r="J122" s="100"/>
      <c r="K122" s="100"/>
      <c r="L122" s="100"/>
    </row>
    <row r="123" spans="2:12">
      <c r="B123" s="100"/>
      <c r="C123" s="100"/>
      <c r="D123" s="100"/>
      <c r="E123" s="100"/>
      <c r="F123" s="100"/>
      <c r="G123" s="100"/>
      <c r="H123" s="100"/>
      <c r="I123" s="100"/>
      <c r="J123" s="100"/>
      <c r="K123" s="100"/>
      <c r="L123" s="100"/>
    </row>
    <row r="124" spans="2:12">
      <c r="B124" s="100"/>
      <c r="C124" s="100"/>
      <c r="D124" s="100"/>
      <c r="E124" s="100"/>
      <c r="F124" s="100"/>
      <c r="G124" s="100"/>
      <c r="H124" s="100"/>
      <c r="I124" s="100"/>
      <c r="J124" s="100"/>
      <c r="K124" s="100"/>
      <c r="L124" s="100"/>
    </row>
    <row r="125" spans="2:12">
      <c r="B125" s="100"/>
      <c r="C125" s="100"/>
      <c r="D125" s="100"/>
      <c r="E125" s="100"/>
      <c r="F125" s="100"/>
      <c r="G125" s="100"/>
      <c r="H125" s="100"/>
      <c r="I125" s="100"/>
      <c r="J125" s="100"/>
      <c r="K125" s="100"/>
      <c r="L125" s="100"/>
    </row>
    <row r="126" spans="2:12">
      <c r="B126" s="100"/>
      <c r="C126" s="100"/>
      <c r="D126" s="100"/>
      <c r="E126" s="100"/>
      <c r="F126" s="100"/>
      <c r="G126" s="100"/>
      <c r="H126" s="100"/>
      <c r="I126" s="100"/>
      <c r="J126" s="100"/>
      <c r="K126" s="100"/>
      <c r="L126" s="100"/>
    </row>
    <row r="127" spans="2:12">
      <c r="B127" s="100"/>
      <c r="C127" s="100"/>
      <c r="D127" s="100"/>
      <c r="E127" s="100"/>
      <c r="F127" s="100"/>
      <c r="G127" s="100"/>
      <c r="H127" s="100"/>
      <c r="I127" s="100"/>
      <c r="J127" s="100"/>
      <c r="K127" s="100"/>
      <c r="L127" s="100"/>
    </row>
    <row r="128" spans="2:12">
      <c r="B128" s="100"/>
      <c r="C128" s="100"/>
      <c r="D128" s="100"/>
      <c r="E128" s="100"/>
      <c r="F128" s="100"/>
      <c r="G128" s="100"/>
      <c r="H128" s="100"/>
      <c r="I128" s="100"/>
      <c r="J128" s="100"/>
      <c r="K128" s="100"/>
      <c r="L128" s="100"/>
    </row>
    <row r="129" spans="2:12">
      <c r="B129" s="100"/>
      <c r="C129" s="100"/>
      <c r="D129" s="100"/>
      <c r="E129" s="100"/>
      <c r="F129" s="100"/>
      <c r="G129" s="100"/>
      <c r="H129" s="100"/>
      <c r="I129" s="100"/>
      <c r="J129" s="100"/>
      <c r="K129" s="100"/>
      <c r="L129" s="100"/>
    </row>
    <row r="130" spans="2:12">
      <c r="B130" s="100"/>
      <c r="C130" s="100"/>
      <c r="D130" s="100"/>
      <c r="E130" s="100"/>
      <c r="F130" s="100"/>
      <c r="G130" s="100"/>
      <c r="H130" s="100"/>
      <c r="I130" s="100"/>
      <c r="J130" s="100"/>
      <c r="K130" s="100"/>
      <c r="L130" s="100"/>
    </row>
    <row r="131" spans="2:12">
      <c r="B131" s="100"/>
      <c r="C131" s="100"/>
      <c r="D131" s="100"/>
      <c r="E131" s="100"/>
      <c r="F131" s="100"/>
      <c r="G131" s="100"/>
      <c r="H131" s="100"/>
      <c r="I131" s="100"/>
      <c r="J131" s="100"/>
      <c r="K131" s="100"/>
      <c r="L131" s="100"/>
    </row>
    <row r="132" spans="2:12">
      <c r="D132" s="146"/>
    </row>
    <row r="133" spans="2:12">
      <c r="D133" s="146"/>
    </row>
    <row r="134" spans="2:12">
      <c r="D134" s="146"/>
    </row>
    <row r="135" spans="2:12">
      <c r="D135" s="146"/>
    </row>
    <row r="136" spans="2:12">
      <c r="D136" s="146"/>
    </row>
    <row r="137" spans="2:12">
      <c r="D137" s="146"/>
    </row>
    <row r="138" spans="2:12">
      <c r="D138" s="146"/>
    </row>
    <row r="139" spans="2:12">
      <c r="D139" s="146"/>
    </row>
    <row r="140" spans="2:12">
      <c r="D140" s="146"/>
    </row>
    <row r="141" spans="2:12">
      <c r="D141" s="146"/>
    </row>
    <row r="142" spans="2:12">
      <c r="D142" s="146"/>
    </row>
    <row r="143" spans="2:12">
      <c r="D143" s="146"/>
    </row>
    <row r="144" spans="2:12">
      <c r="D144" s="146"/>
    </row>
    <row r="145" spans="2:3" s="146" customFormat="1">
      <c r="B145" s="149"/>
      <c r="C145" s="149"/>
    </row>
    <row r="146" spans="2:3" s="146" customFormat="1">
      <c r="B146" s="149"/>
      <c r="C146" s="149"/>
    </row>
    <row r="147" spans="2:3" s="146" customFormat="1">
      <c r="B147" s="149"/>
      <c r="C147" s="149"/>
    </row>
    <row r="148" spans="2:3" s="146" customFormat="1">
      <c r="B148" s="149"/>
      <c r="C148" s="149"/>
    </row>
    <row r="149" spans="2:3" s="146" customFormat="1">
      <c r="B149" s="149"/>
      <c r="C149" s="149"/>
    </row>
    <row r="150" spans="2:3" s="146" customFormat="1">
      <c r="B150" s="149"/>
      <c r="C150" s="149"/>
    </row>
    <row r="151" spans="2:3" s="146" customFormat="1">
      <c r="B151" s="149"/>
      <c r="C151" s="149"/>
    </row>
    <row r="152" spans="2:3" s="146" customFormat="1">
      <c r="B152" s="149"/>
      <c r="C152" s="149"/>
    </row>
    <row r="153" spans="2:3" s="146" customFormat="1">
      <c r="B153" s="149"/>
      <c r="C153" s="149"/>
    </row>
    <row r="154" spans="2:3" s="146" customFormat="1">
      <c r="B154" s="149"/>
      <c r="C154" s="149"/>
    </row>
    <row r="155" spans="2:3" s="146" customFormat="1">
      <c r="B155" s="149"/>
      <c r="C155" s="149"/>
    </row>
    <row r="156" spans="2:3" s="146" customFormat="1">
      <c r="B156" s="149"/>
      <c r="C156" s="149"/>
    </row>
    <row r="157" spans="2:3" s="146" customFormat="1">
      <c r="B157" s="149"/>
      <c r="C157" s="149"/>
    </row>
    <row r="158" spans="2:3" s="146" customFormat="1">
      <c r="B158" s="149"/>
      <c r="C158" s="149"/>
    </row>
    <row r="159" spans="2:3" s="146" customFormat="1">
      <c r="B159" s="149"/>
      <c r="C159" s="149"/>
    </row>
    <row r="160" spans="2:3" s="146" customFormat="1">
      <c r="B160" s="149"/>
      <c r="C160" s="149"/>
    </row>
    <row r="161" spans="2:3" s="146" customFormat="1">
      <c r="B161" s="149"/>
      <c r="C161" s="149"/>
    </row>
    <row r="162" spans="2:3" s="146" customFormat="1">
      <c r="B162" s="149"/>
      <c r="C162" s="149"/>
    </row>
    <row r="163" spans="2:3" s="146" customFormat="1">
      <c r="B163" s="149"/>
      <c r="C163" s="149"/>
    </row>
    <row r="164" spans="2:3" s="146" customFormat="1">
      <c r="B164" s="149"/>
      <c r="C164" s="149"/>
    </row>
    <row r="165" spans="2:3" s="146" customFormat="1">
      <c r="B165" s="149"/>
      <c r="C165" s="149"/>
    </row>
    <row r="166" spans="2:3" s="146" customFormat="1">
      <c r="B166" s="149"/>
      <c r="C166" s="149"/>
    </row>
    <row r="167" spans="2:3" s="146" customFormat="1">
      <c r="B167" s="149"/>
      <c r="C167" s="149"/>
    </row>
    <row r="168" spans="2:3" s="146" customFormat="1">
      <c r="B168" s="149"/>
      <c r="C168" s="149"/>
    </row>
    <row r="169" spans="2:3" s="146" customFormat="1">
      <c r="B169" s="149"/>
      <c r="C169" s="149"/>
    </row>
    <row r="170" spans="2:3" s="146" customFormat="1">
      <c r="B170" s="149"/>
      <c r="C170" s="149"/>
    </row>
    <row r="171" spans="2:3" s="146" customFormat="1">
      <c r="B171" s="149"/>
      <c r="C171" s="149"/>
    </row>
    <row r="172" spans="2:3" s="146" customFormat="1">
      <c r="B172" s="149"/>
      <c r="C172" s="149"/>
    </row>
    <row r="173" spans="2:3" s="146" customFormat="1">
      <c r="B173" s="149"/>
      <c r="C173" s="149"/>
    </row>
    <row r="174" spans="2:3" s="146" customFormat="1">
      <c r="B174" s="149"/>
      <c r="C174" s="149"/>
    </row>
    <row r="175" spans="2:3" s="146" customFormat="1">
      <c r="B175" s="149"/>
      <c r="C175" s="149"/>
    </row>
    <row r="176" spans="2:3" s="146" customFormat="1">
      <c r="B176" s="149"/>
      <c r="C176" s="149"/>
    </row>
    <row r="177" spans="2:3" s="146" customFormat="1">
      <c r="B177" s="149"/>
      <c r="C177" s="149"/>
    </row>
    <row r="178" spans="2:3" s="146" customFormat="1">
      <c r="B178" s="149"/>
      <c r="C178" s="149"/>
    </row>
    <row r="179" spans="2:3" s="146" customFormat="1">
      <c r="B179" s="149"/>
      <c r="C179" s="149"/>
    </row>
    <row r="180" spans="2:3" s="146" customFormat="1">
      <c r="B180" s="149"/>
      <c r="C180" s="149"/>
    </row>
    <row r="181" spans="2:3" s="146" customFormat="1">
      <c r="B181" s="149"/>
      <c r="C181" s="149"/>
    </row>
    <row r="182" spans="2:3" s="146" customFormat="1">
      <c r="B182" s="149"/>
      <c r="C182" s="149"/>
    </row>
    <row r="183" spans="2:3" s="146" customFormat="1">
      <c r="B183" s="149"/>
      <c r="C183" s="149"/>
    </row>
    <row r="184" spans="2:3" s="146" customFormat="1">
      <c r="B184" s="149"/>
      <c r="C184" s="149"/>
    </row>
    <row r="185" spans="2:3" s="146" customFormat="1">
      <c r="B185" s="149"/>
      <c r="C185" s="149"/>
    </row>
    <row r="186" spans="2:3" s="146" customFormat="1">
      <c r="B186" s="149"/>
      <c r="C186" s="149"/>
    </row>
    <row r="187" spans="2:3" s="146" customFormat="1">
      <c r="B187" s="149"/>
      <c r="C187" s="149"/>
    </row>
    <row r="188" spans="2:3" s="146" customFormat="1">
      <c r="B188" s="149"/>
      <c r="C188" s="149"/>
    </row>
    <row r="189" spans="2:3" s="146" customFormat="1">
      <c r="B189" s="149"/>
      <c r="C189" s="149"/>
    </row>
    <row r="190" spans="2:3" s="146" customFormat="1">
      <c r="B190" s="149"/>
      <c r="C190" s="149"/>
    </row>
    <row r="191" spans="2:3" s="146" customFormat="1">
      <c r="B191" s="149"/>
      <c r="C191" s="149"/>
    </row>
    <row r="192" spans="2:3" s="146" customFormat="1">
      <c r="B192" s="149"/>
      <c r="C192" s="149"/>
    </row>
    <row r="193" spans="2:3" s="146" customFormat="1">
      <c r="B193" s="149"/>
      <c r="C193" s="149"/>
    </row>
    <row r="194" spans="2:3" s="146" customFormat="1">
      <c r="B194" s="149"/>
      <c r="C194" s="149"/>
    </row>
    <row r="195" spans="2:3" s="146" customFormat="1">
      <c r="B195" s="149"/>
      <c r="C195" s="149"/>
    </row>
    <row r="196" spans="2:3" s="146" customFormat="1">
      <c r="B196" s="149"/>
      <c r="C196" s="149"/>
    </row>
    <row r="197" spans="2:3" s="146" customFormat="1">
      <c r="B197" s="149"/>
      <c r="C197" s="149"/>
    </row>
    <row r="198" spans="2:3" s="146" customFormat="1">
      <c r="B198" s="149"/>
      <c r="C198" s="149"/>
    </row>
    <row r="199" spans="2:3" s="146" customFormat="1">
      <c r="B199" s="149"/>
      <c r="C199" s="149"/>
    </row>
    <row r="200" spans="2:3" s="146" customFormat="1">
      <c r="B200" s="149"/>
      <c r="C200" s="149"/>
    </row>
    <row r="201" spans="2:3" s="146" customFormat="1">
      <c r="B201" s="149"/>
      <c r="C201" s="149"/>
    </row>
    <row r="202" spans="2:3" s="146" customFormat="1">
      <c r="B202" s="149"/>
      <c r="C202" s="149"/>
    </row>
    <row r="203" spans="2:3" s="146" customFormat="1">
      <c r="B203" s="149"/>
      <c r="C203" s="149"/>
    </row>
    <row r="204" spans="2:3" s="146" customFormat="1">
      <c r="B204" s="149"/>
      <c r="C204" s="149"/>
    </row>
    <row r="205" spans="2:3" s="146" customFormat="1">
      <c r="B205" s="149"/>
      <c r="C205" s="149"/>
    </row>
    <row r="206" spans="2:3" s="146" customFormat="1">
      <c r="B206" s="149"/>
      <c r="C206" s="149"/>
    </row>
    <row r="207" spans="2:3" s="146" customFormat="1">
      <c r="B207" s="149"/>
      <c r="C207" s="149"/>
    </row>
    <row r="208" spans="2:3" s="146" customFormat="1">
      <c r="B208" s="149"/>
      <c r="C208" s="149"/>
    </row>
    <row r="209" spans="2:3" s="146" customFormat="1">
      <c r="B209" s="149"/>
      <c r="C209" s="149"/>
    </row>
    <row r="210" spans="2:3" s="146" customFormat="1">
      <c r="B210" s="149"/>
      <c r="C210" s="149"/>
    </row>
    <row r="211" spans="2:3" s="146" customFormat="1">
      <c r="B211" s="149"/>
      <c r="C211" s="149"/>
    </row>
    <row r="212" spans="2:3" s="146" customFormat="1">
      <c r="B212" s="149"/>
      <c r="C212" s="149"/>
    </row>
    <row r="213" spans="2:3" s="146" customFormat="1">
      <c r="B213" s="149"/>
      <c r="C213" s="149"/>
    </row>
    <row r="214" spans="2:3" s="146" customFormat="1">
      <c r="B214" s="149"/>
      <c r="C214" s="149"/>
    </row>
    <row r="215" spans="2:3" s="146" customFormat="1">
      <c r="B215" s="149"/>
      <c r="C215" s="149"/>
    </row>
    <row r="216" spans="2:3" s="146" customFormat="1">
      <c r="B216" s="149"/>
      <c r="C216" s="149"/>
    </row>
    <row r="217" spans="2:3" s="146" customFormat="1">
      <c r="B217" s="149"/>
      <c r="C217" s="149"/>
    </row>
    <row r="218" spans="2:3" s="146" customFormat="1">
      <c r="B218" s="149"/>
      <c r="C218" s="149"/>
    </row>
    <row r="219" spans="2:3" s="146" customFormat="1">
      <c r="B219" s="149"/>
      <c r="C219" s="149"/>
    </row>
    <row r="220" spans="2:3" s="146" customFormat="1">
      <c r="B220" s="149"/>
      <c r="C220" s="149"/>
    </row>
    <row r="221" spans="2:3" s="146" customFormat="1">
      <c r="B221" s="149"/>
      <c r="C221" s="149"/>
    </row>
    <row r="222" spans="2:3" s="146" customFormat="1">
      <c r="B222" s="149"/>
      <c r="C222" s="149"/>
    </row>
    <row r="223" spans="2:3" s="146" customFormat="1">
      <c r="B223" s="149"/>
      <c r="C223" s="149"/>
    </row>
    <row r="224" spans="2:3" s="146" customFormat="1">
      <c r="B224" s="149"/>
      <c r="C224" s="149"/>
    </row>
    <row r="225" spans="2:3" s="146" customFormat="1">
      <c r="B225" s="149"/>
      <c r="C225" s="149"/>
    </row>
    <row r="226" spans="2:3" s="146" customFormat="1">
      <c r="B226" s="149"/>
      <c r="C226" s="149"/>
    </row>
    <row r="227" spans="2:3" s="146" customFormat="1">
      <c r="B227" s="149"/>
      <c r="C227" s="149"/>
    </row>
    <row r="228" spans="2:3" s="146" customFormat="1">
      <c r="B228" s="149"/>
      <c r="C228" s="149"/>
    </row>
    <row r="229" spans="2:3" s="146" customFormat="1">
      <c r="B229" s="149"/>
      <c r="C229" s="149"/>
    </row>
    <row r="230" spans="2:3" s="146" customFormat="1">
      <c r="B230" s="149"/>
      <c r="C230" s="149"/>
    </row>
    <row r="231" spans="2:3" s="146" customFormat="1">
      <c r="B231" s="149"/>
      <c r="C231" s="149"/>
    </row>
    <row r="232" spans="2:3" s="146" customFormat="1">
      <c r="B232" s="149"/>
      <c r="C232" s="149"/>
    </row>
    <row r="233" spans="2:3" s="146" customFormat="1">
      <c r="B233" s="149"/>
      <c r="C233" s="149"/>
    </row>
    <row r="234" spans="2:3" s="146" customFormat="1">
      <c r="B234" s="149"/>
      <c r="C234" s="149"/>
    </row>
    <row r="235" spans="2:3" s="146" customFormat="1">
      <c r="B235" s="149"/>
      <c r="C235" s="149"/>
    </row>
    <row r="236" spans="2:3" s="146" customFormat="1">
      <c r="B236" s="149"/>
      <c r="C236" s="149"/>
    </row>
    <row r="237" spans="2:3" s="146" customFormat="1">
      <c r="B237" s="149"/>
      <c r="C237" s="149"/>
    </row>
    <row r="238" spans="2:3" s="146" customFormat="1">
      <c r="B238" s="149"/>
      <c r="C238" s="149"/>
    </row>
    <row r="239" spans="2:3" s="146" customFormat="1">
      <c r="B239" s="149"/>
      <c r="C239" s="149"/>
    </row>
    <row r="240" spans="2:3" s="146" customFormat="1">
      <c r="B240" s="149"/>
      <c r="C240" s="149"/>
    </row>
    <row r="241" spans="2:3" s="146" customFormat="1">
      <c r="B241" s="149"/>
      <c r="C241" s="149"/>
    </row>
    <row r="242" spans="2:3" s="146" customFormat="1">
      <c r="B242" s="149"/>
      <c r="C242" s="149"/>
    </row>
    <row r="243" spans="2:3" s="146" customFormat="1">
      <c r="B243" s="149"/>
      <c r="C243" s="149"/>
    </row>
    <row r="244" spans="2:3" s="146" customFormat="1">
      <c r="B244" s="149"/>
      <c r="C244" s="149"/>
    </row>
    <row r="245" spans="2:3" s="146" customFormat="1">
      <c r="B245" s="149"/>
      <c r="C245" s="149"/>
    </row>
    <row r="246" spans="2:3" s="146" customFormat="1">
      <c r="B246" s="149"/>
      <c r="C246" s="149"/>
    </row>
    <row r="247" spans="2:3" s="146" customFormat="1">
      <c r="B247" s="149"/>
      <c r="C247" s="149"/>
    </row>
    <row r="248" spans="2:3" s="146" customFormat="1">
      <c r="B248" s="149"/>
      <c r="C248" s="149"/>
    </row>
    <row r="249" spans="2:3" s="146" customFormat="1">
      <c r="B249" s="149"/>
      <c r="C249" s="149"/>
    </row>
    <row r="250" spans="2:3" s="146" customFormat="1">
      <c r="B250" s="149"/>
      <c r="C250" s="149"/>
    </row>
    <row r="251" spans="2:3" s="146" customFormat="1">
      <c r="B251" s="149"/>
      <c r="C251" s="149"/>
    </row>
    <row r="252" spans="2:3" s="146" customFormat="1">
      <c r="B252" s="149"/>
      <c r="C252" s="149"/>
    </row>
    <row r="253" spans="2:3" s="146" customFormat="1">
      <c r="B253" s="149"/>
      <c r="C253" s="149"/>
    </row>
    <row r="254" spans="2:3" s="146" customFormat="1">
      <c r="B254" s="149"/>
      <c r="C254" s="149"/>
    </row>
    <row r="255" spans="2:3" s="146" customFormat="1">
      <c r="B255" s="149"/>
      <c r="C255" s="149"/>
    </row>
    <row r="256" spans="2:3" s="146" customFormat="1">
      <c r="B256" s="149"/>
      <c r="C256" s="149"/>
    </row>
    <row r="257" spans="2:3" s="146" customFormat="1">
      <c r="B257" s="149"/>
      <c r="C257" s="149"/>
    </row>
    <row r="258" spans="2:3" s="146" customFormat="1">
      <c r="B258" s="149"/>
      <c r="C258" s="149"/>
    </row>
    <row r="259" spans="2:3" s="146" customFormat="1">
      <c r="B259" s="149"/>
      <c r="C259" s="149"/>
    </row>
    <row r="260" spans="2:3" s="146" customFormat="1">
      <c r="B260" s="149"/>
      <c r="C260" s="149"/>
    </row>
    <row r="261" spans="2:3" s="146" customFormat="1">
      <c r="B261" s="149"/>
      <c r="C261" s="149"/>
    </row>
    <row r="262" spans="2:3" s="146" customFormat="1">
      <c r="B262" s="149"/>
      <c r="C262" s="149"/>
    </row>
    <row r="263" spans="2:3" s="146" customFormat="1">
      <c r="B263" s="149"/>
      <c r="C263" s="149"/>
    </row>
    <row r="264" spans="2:3" s="146" customFormat="1">
      <c r="B264" s="149"/>
      <c r="C264" s="149"/>
    </row>
    <row r="265" spans="2:3" s="146" customFormat="1">
      <c r="B265" s="149"/>
      <c r="C265" s="149"/>
    </row>
    <row r="266" spans="2:3" s="146" customFormat="1">
      <c r="B266" s="149"/>
      <c r="C266" s="149"/>
    </row>
    <row r="267" spans="2:3" s="146" customFormat="1">
      <c r="B267" s="149"/>
      <c r="C267" s="149"/>
    </row>
    <row r="268" spans="2:3" s="146" customFormat="1">
      <c r="B268" s="149"/>
      <c r="C268" s="149"/>
    </row>
    <row r="269" spans="2:3" s="146" customFormat="1">
      <c r="B269" s="149"/>
      <c r="C269" s="149"/>
    </row>
    <row r="270" spans="2:3" s="146" customFormat="1">
      <c r="B270" s="149"/>
      <c r="C270" s="149"/>
    </row>
    <row r="271" spans="2:3" s="146" customFormat="1">
      <c r="B271" s="149"/>
      <c r="C271" s="149"/>
    </row>
    <row r="272" spans="2:3" s="146" customFormat="1">
      <c r="B272" s="149"/>
      <c r="C272" s="149"/>
    </row>
    <row r="273" spans="2:3" s="146" customFormat="1">
      <c r="B273" s="149"/>
      <c r="C273" s="149"/>
    </row>
    <row r="274" spans="2:3" s="146" customFormat="1">
      <c r="B274" s="149"/>
      <c r="C274" s="149"/>
    </row>
    <row r="275" spans="2:3" s="146" customFormat="1">
      <c r="B275" s="149"/>
      <c r="C275" s="149"/>
    </row>
    <row r="276" spans="2:3" s="146" customFormat="1">
      <c r="B276" s="149"/>
      <c r="C276" s="149"/>
    </row>
    <row r="277" spans="2:3" s="146" customFormat="1">
      <c r="B277" s="149"/>
      <c r="C277" s="149"/>
    </row>
    <row r="278" spans="2:3" s="146" customFormat="1">
      <c r="B278" s="149"/>
      <c r="C278" s="149"/>
    </row>
    <row r="279" spans="2:3" s="146" customFormat="1">
      <c r="B279" s="149"/>
      <c r="C279" s="149"/>
    </row>
    <row r="280" spans="2:3" s="146" customFormat="1">
      <c r="B280" s="149"/>
      <c r="C280" s="149"/>
    </row>
    <row r="281" spans="2:3" s="146" customFormat="1">
      <c r="B281" s="149"/>
      <c r="C281" s="149"/>
    </row>
    <row r="282" spans="2:3" s="146" customFormat="1">
      <c r="B282" s="149"/>
      <c r="C282" s="149"/>
    </row>
    <row r="283" spans="2:3" s="146" customFormat="1">
      <c r="B283" s="149"/>
      <c r="C283" s="149"/>
    </row>
    <row r="284" spans="2:3" s="146" customFormat="1">
      <c r="B284" s="149"/>
      <c r="C284" s="149"/>
    </row>
    <row r="285" spans="2:3" s="146" customFormat="1">
      <c r="B285" s="149"/>
      <c r="C285" s="149"/>
    </row>
    <row r="286" spans="2:3" s="146" customFormat="1">
      <c r="B286" s="149"/>
      <c r="C286" s="149"/>
    </row>
    <row r="287" spans="2:3" s="146" customFormat="1">
      <c r="B287" s="149"/>
      <c r="C287" s="149"/>
    </row>
    <row r="288" spans="2:3" s="146" customFormat="1">
      <c r="B288" s="149"/>
      <c r="C288" s="149"/>
    </row>
    <row r="289" spans="2:3" s="146" customFormat="1">
      <c r="B289" s="149"/>
      <c r="C289" s="149"/>
    </row>
    <row r="290" spans="2:3" s="146" customFormat="1">
      <c r="B290" s="149"/>
      <c r="C290" s="149"/>
    </row>
    <row r="291" spans="2:3" s="146" customFormat="1">
      <c r="B291" s="149"/>
      <c r="C291" s="149"/>
    </row>
    <row r="292" spans="2:3" s="146" customFormat="1">
      <c r="B292" s="149"/>
      <c r="C292" s="149"/>
    </row>
    <row r="293" spans="2:3" s="146" customFormat="1">
      <c r="B293" s="149"/>
      <c r="C293" s="149"/>
    </row>
    <row r="294" spans="2:3" s="146" customFormat="1">
      <c r="B294" s="149"/>
      <c r="C294" s="149"/>
    </row>
    <row r="295" spans="2:3" s="146" customFormat="1">
      <c r="B295" s="149"/>
      <c r="C295" s="149"/>
    </row>
    <row r="296" spans="2:3" s="146" customFormat="1">
      <c r="B296" s="149"/>
      <c r="C296" s="149"/>
    </row>
    <row r="297" spans="2:3" s="146" customFormat="1">
      <c r="B297" s="149"/>
      <c r="C297" s="149"/>
    </row>
    <row r="298" spans="2:3" s="146" customFormat="1">
      <c r="B298" s="149"/>
      <c r="C298" s="149"/>
    </row>
    <row r="299" spans="2:3" s="146" customFormat="1">
      <c r="B299" s="149"/>
      <c r="C299" s="149"/>
    </row>
    <row r="300" spans="2:3" s="146" customFormat="1">
      <c r="B300" s="149"/>
      <c r="C300" s="149"/>
    </row>
    <row r="301" spans="2:3" s="146" customFormat="1">
      <c r="B301" s="149"/>
      <c r="C301" s="149"/>
    </row>
    <row r="302" spans="2:3" s="146" customFormat="1">
      <c r="B302" s="149"/>
      <c r="C302" s="149"/>
    </row>
    <row r="303" spans="2:3" s="146" customFormat="1">
      <c r="B303" s="149"/>
      <c r="C303" s="149"/>
    </row>
    <row r="304" spans="2:3" s="146" customFormat="1">
      <c r="B304" s="149"/>
      <c r="C304" s="149"/>
    </row>
    <row r="305" spans="2:3" s="146" customFormat="1">
      <c r="B305" s="149"/>
      <c r="C305" s="149"/>
    </row>
    <row r="306" spans="2:3" s="146" customFormat="1">
      <c r="B306" s="149"/>
      <c r="C306" s="149"/>
    </row>
    <row r="307" spans="2:3" s="146" customFormat="1">
      <c r="B307" s="149"/>
      <c r="C307" s="149"/>
    </row>
    <row r="308" spans="2:3" s="146" customFormat="1">
      <c r="B308" s="149"/>
      <c r="C308" s="149"/>
    </row>
    <row r="309" spans="2:3" s="146" customFormat="1">
      <c r="B309" s="149"/>
      <c r="C309" s="149"/>
    </row>
    <row r="310" spans="2:3" s="146" customFormat="1">
      <c r="B310" s="149"/>
      <c r="C310" s="149"/>
    </row>
    <row r="311" spans="2:3" s="146" customFormat="1">
      <c r="B311" s="149"/>
      <c r="C311" s="149"/>
    </row>
    <row r="312" spans="2:3" s="146" customFormat="1">
      <c r="B312" s="149"/>
      <c r="C312" s="149"/>
    </row>
    <row r="313" spans="2:3" s="146" customFormat="1">
      <c r="B313" s="149"/>
      <c r="C313" s="149"/>
    </row>
    <row r="314" spans="2:3" s="146" customFormat="1">
      <c r="B314" s="149"/>
      <c r="C314" s="149"/>
    </row>
    <row r="315" spans="2:3" s="146" customFormat="1">
      <c r="B315" s="149"/>
      <c r="C315" s="149"/>
    </row>
    <row r="316" spans="2:3" s="146" customFormat="1">
      <c r="B316" s="149"/>
      <c r="C316" s="149"/>
    </row>
    <row r="317" spans="2:3" s="146" customFormat="1">
      <c r="B317" s="149"/>
      <c r="C317" s="149"/>
    </row>
    <row r="318" spans="2:3" s="146" customFormat="1">
      <c r="B318" s="149"/>
      <c r="C318" s="149"/>
    </row>
    <row r="319" spans="2:3" s="146" customFormat="1">
      <c r="B319" s="149"/>
      <c r="C319" s="149"/>
    </row>
    <row r="320" spans="2:3" s="146" customFormat="1">
      <c r="B320" s="149"/>
      <c r="C320" s="149"/>
    </row>
    <row r="321" spans="2:3" s="146" customFormat="1">
      <c r="B321" s="149"/>
      <c r="C321" s="149"/>
    </row>
    <row r="322" spans="2:3" s="146" customFormat="1">
      <c r="B322" s="149"/>
      <c r="C322" s="149"/>
    </row>
    <row r="323" spans="2:3" s="146" customFormat="1">
      <c r="B323" s="149"/>
      <c r="C323" s="149"/>
    </row>
    <row r="324" spans="2:3" s="146" customFormat="1">
      <c r="B324" s="149"/>
      <c r="C324" s="149"/>
    </row>
    <row r="325" spans="2:3" s="146" customFormat="1">
      <c r="B325" s="149"/>
      <c r="C325" s="149"/>
    </row>
    <row r="326" spans="2:3" s="146" customFormat="1">
      <c r="B326" s="149"/>
      <c r="C326" s="149"/>
    </row>
    <row r="327" spans="2:3" s="146" customFormat="1">
      <c r="B327" s="149"/>
      <c r="C327" s="149"/>
    </row>
    <row r="328" spans="2:3" s="146" customFormat="1">
      <c r="B328" s="149"/>
      <c r="C328" s="149"/>
    </row>
    <row r="329" spans="2:3" s="146" customFormat="1">
      <c r="B329" s="149"/>
      <c r="C329" s="149"/>
    </row>
    <row r="330" spans="2:3" s="146" customFormat="1">
      <c r="B330" s="149"/>
      <c r="C330" s="149"/>
    </row>
    <row r="331" spans="2:3" s="146" customFormat="1">
      <c r="B331" s="149"/>
      <c r="C331" s="149"/>
    </row>
    <row r="332" spans="2:3" s="146" customFormat="1">
      <c r="B332" s="149"/>
      <c r="C332" s="149"/>
    </row>
    <row r="333" spans="2:3" s="146" customFormat="1">
      <c r="B333" s="149"/>
      <c r="C333" s="149"/>
    </row>
    <row r="334" spans="2:3" s="146" customFormat="1">
      <c r="B334" s="149"/>
      <c r="C334" s="149"/>
    </row>
    <row r="335" spans="2:3" s="146" customFormat="1">
      <c r="B335" s="149"/>
      <c r="C335" s="149"/>
    </row>
    <row r="336" spans="2:3" s="146" customFormat="1">
      <c r="B336" s="149"/>
      <c r="C336" s="149"/>
    </row>
    <row r="337" spans="2:3" s="146" customFormat="1">
      <c r="B337" s="149"/>
      <c r="C337" s="149"/>
    </row>
    <row r="338" spans="2:3" s="146" customFormat="1">
      <c r="B338" s="149"/>
      <c r="C338" s="149"/>
    </row>
    <row r="339" spans="2:3" s="146" customFormat="1">
      <c r="B339" s="149"/>
      <c r="C339" s="149"/>
    </row>
    <row r="340" spans="2:3" s="146" customFormat="1">
      <c r="B340" s="149"/>
      <c r="C340" s="149"/>
    </row>
    <row r="341" spans="2:3" s="146" customFormat="1">
      <c r="B341" s="149"/>
      <c r="C341" s="149"/>
    </row>
    <row r="342" spans="2:3" s="146" customFormat="1">
      <c r="B342" s="149"/>
      <c r="C342" s="149"/>
    </row>
    <row r="343" spans="2:3" s="146" customFormat="1">
      <c r="B343" s="149"/>
      <c r="C343" s="149"/>
    </row>
    <row r="344" spans="2:3" s="146" customFormat="1">
      <c r="B344" s="149"/>
      <c r="C344" s="149"/>
    </row>
    <row r="345" spans="2:3" s="146" customFormat="1">
      <c r="B345" s="149"/>
      <c r="C345" s="149"/>
    </row>
    <row r="346" spans="2:3" s="146" customFormat="1">
      <c r="B346" s="149"/>
      <c r="C346" s="149"/>
    </row>
    <row r="347" spans="2:3" s="146" customFormat="1">
      <c r="B347" s="149"/>
      <c r="C347" s="149"/>
    </row>
    <row r="348" spans="2:3" s="146" customFormat="1">
      <c r="B348" s="149"/>
      <c r="C348" s="149"/>
    </row>
    <row r="349" spans="2:3" s="146" customFormat="1">
      <c r="B349" s="149"/>
      <c r="C349" s="149"/>
    </row>
    <row r="350" spans="2:3" s="146" customFormat="1">
      <c r="B350" s="149"/>
      <c r="C350" s="149"/>
    </row>
    <row r="351" spans="2:3" s="146" customFormat="1">
      <c r="B351" s="149"/>
      <c r="C351" s="149"/>
    </row>
    <row r="352" spans="2:3" s="146" customFormat="1">
      <c r="B352" s="149"/>
      <c r="C352" s="149"/>
    </row>
    <row r="353" spans="2:3" s="146" customFormat="1">
      <c r="B353" s="149"/>
      <c r="C353" s="149"/>
    </row>
    <row r="354" spans="2:3" s="146" customFormat="1">
      <c r="B354" s="149"/>
      <c r="C354" s="149"/>
    </row>
    <row r="355" spans="2:3" s="146" customFormat="1">
      <c r="B355" s="149"/>
      <c r="C355" s="149"/>
    </row>
    <row r="356" spans="2:3" s="146" customFormat="1">
      <c r="B356" s="149"/>
      <c r="C356" s="149"/>
    </row>
    <row r="357" spans="2:3" s="146" customFormat="1">
      <c r="B357" s="149"/>
      <c r="C357" s="149"/>
    </row>
    <row r="358" spans="2:3" s="146" customFormat="1">
      <c r="B358" s="149"/>
      <c r="C358" s="149"/>
    </row>
    <row r="359" spans="2:3" s="146" customFormat="1">
      <c r="B359" s="149"/>
      <c r="C359" s="149"/>
    </row>
    <row r="360" spans="2:3" s="146" customFormat="1">
      <c r="B360" s="149"/>
      <c r="C360" s="149"/>
    </row>
    <row r="361" spans="2:3" s="146" customFormat="1">
      <c r="B361" s="149"/>
      <c r="C361" s="149"/>
    </row>
    <row r="362" spans="2:3" s="146" customFormat="1">
      <c r="B362" s="149"/>
      <c r="C362" s="149"/>
    </row>
    <row r="363" spans="2:3" s="146" customFormat="1">
      <c r="B363" s="149"/>
      <c r="C363" s="149"/>
    </row>
    <row r="364" spans="2:3" s="146" customFormat="1">
      <c r="B364" s="149"/>
      <c r="C364" s="149"/>
    </row>
    <row r="365" spans="2:3" s="146" customFormat="1">
      <c r="B365" s="149"/>
      <c r="C365" s="149"/>
    </row>
    <row r="366" spans="2:3" s="146" customFormat="1">
      <c r="B366" s="149"/>
      <c r="C366" s="149"/>
    </row>
    <row r="367" spans="2:3" s="146" customFormat="1">
      <c r="B367" s="149"/>
      <c r="C367" s="149"/>
    </row>
    <row r="368" spans="2:3" s="146" customFormat="1">
      <c r="B368" s="149"/>
      <c r="C368" s="149"/>
    </row>
    <row r="369" spans="2:3" s="146" customFormat="1">
      <c r="B369" s="149"/>
      <c r="C369" s="149"/>
    </row>
    <row r="370" spans="2:3" s="146" customFormat="1">
      <c r="B370" s="149"/>
      <c r="C370" s="149"/>
    </row>
    <row r="371" spans="2:3" s="146" customFormat="1">
      <c r="B371" s="149"/>
      <c r="C371" s="149"/>
    </row>
    <row r="372" spans="2:3" s="146" customFormat="1">
      <c r="B372" s="149"/>
      <c r="C372" s="149"/>
    </row>
    <row r="373" spans="2:3" s="146" customFormat="1">
      <c r="B373" s="149"/>
      <c r="C373" s="149"/>
    </row>
    <row r="374" spans="2:3" s="146" customFormat="1">
      <c r="B374" s="149"/>
      <c r="C374" s="149"/>
    </row>
    <row r="375" spans="2:3" s="146" customFormat="1">
      <c r="B375" s="149"/>
      <c r="C375" s="149"/>
    </row>
    <row r="376" spans="2:3" s="146" customFormat="1">
      <c r="B376" s="149"/>
      <c r="C376" s="149"/>
    </row>
    <row r="377" spans="2:3" s="146" customFormat="1">
      <c r="B377" s="149"/>
      <c r="C377" s="149"/>
    </row>
    <row r="378" spans="2:3" s="146" customFormat="1">
      <c r="B378" s="149"/>
      <c r="C378" s="149"/>
    </row>
    <row r="379" spans="2:3" s="146" customFormat="1">
      <c r="B379" s="149"/>
      <c r="C379" s="149"/>
    </row>
    <row r="380" spans="2:3" s="146" customFormat="1">
      <c r="B380" s="149"/>
      <c r="C380" s="149"/>
    </row>
    <row r="381" spans="2:3" s="146" customFormat="1">
      <c r="B381" s="149"/>
      <c r="C381" s="149"/>
    </row>
    <row r="382" spans="2:3" s="146" customFormat="1">
      <c r="B382" s="149"/>
      <c r="C382" s="149"/>
    </row>
    <row r="383" spans="2:3" s="146" customFormat="1">
      <c r="B383" s="149"/>
      <c r="C383" s="149"/>
    </row>
    <row r="384" spans="2:3" s="146" customFormat="1">
      <c r="B384" s="149"/>
      <c r="C384" s="149"/>
    </row>
    <row r="385" spans="2:3" s="146" customFormat="1">
      <c r="B385" s="149"/>
      <c r="C385" s="149"/>
    </row>
    <row r="386" spans="2:3" s="146" customFormat="1">
      <c r="B386" s="149"/>
      <c r="C386" s="149"/>
    </row>
    <row r="387" spans="2:3" s="146" customFormat="1">
      <c r="B387" s="149"/>
      <c r="C387" s="149"/>
    </row>
    <row r="388" spans="2:3" s="146" customFormat="1">
      <c r="B388" s="149"/>
      <c r="C388" s="149"/>
    </row>
    <row r="389" spans="2:3" s="146" customFormat="1">
      <c r="B389" s="149"/>
      <c r="C389" s="149"/>
    </row>
    <row r="390" spans="2:3" s="146" customFormat="1">
      <c r="B390" s="149"/>
      <c r="C390" s="149"/>
    </row>
    <row r="391" spans="2:3" s="146" customFormat="1">
      <c r="B391" s="149"/>
      <c r="C391" s="149"/>
    </row>
    <row r="392" spans="2:3" s="146" customFormat="1">
      <c r="B392" s="149"/>
      <c r="C392" s="149"/>
    </row>
    <row r="393" spans="2:3" s="146" customFormat="1">
      <c r="B393" s="149"/>
      <c r="C393" s="149"/>
    </row>
    <row r="394" spans="2:3" s="146" customFormat="1">
      <c r="B394" s="149"/>
      <c r="C394" s="149"/>
    </row>
    <row r="395" spans="2:3" s="146" customFormat="1">
      <c r="B395" s="149"/>
      <c r="C395" s="149"/>
    </row>
    <row r="396" spans="2:3" s="146" customFormat="1">
      <c r="B396" s="149"/>
      <c r="C396" s="149"/>
    </row>
    <row r="397" spans="2:3" s="146" customFormat="1">
      <c r="B397" s="149"/>
      <c r="C397" s="149"/>
    </row>
    <row r="398" spans="2:3" s="146" customFormat="1">
      <c r="B398" s="149"/>
      <c r="C398" s="149"/>
    </row>
    <row r="399" spans="2:3" s="146" customFormat="1">
      <c r="B399" s="149"/>
      <c r="C399" s="149"/>
    </row>
    <row r="400" spans="2:3" s="146" customFormat="1">
      <c r="B400" s="149"/>
      <c r="C400" s="149"/>
    </row>
    <row r="401" spans="2:3" s="146" customFormat="1">
      <c r="B401" s="149"/>
      <c r="C401" s="149"/>
    </row>
    <row r="402" spans="2:3" s="146" customFormat="1">
      <c r="B402" s="149"/>
      <c r="C402" s="149"/>
    </row>
    <row r="403" spans="2:3" s="146" customFormat="1">
      <c r="B403" s="149"/>
      <c r="C403" s="149"/>
    </row>
    <row r="404" spans="2:3" s="146" customFormat="1">
      <c r="B404" s="149"/>
      <c r="C404" s="149"/>
    </row>
    <row r="405" spans="2:3" s="146" customFormat="1">
      <c r="B405" s="149"/>
      <c r="C405" s="149"/>
    </row>
    <row r="406" spans="2:3" s="146" customFormat="1">
      <c r="B406" s="149"/>
      <c r="C406" s="149"/>
    </row>
    <row r="407" spans="2:3" s="146" customFormat="1">
      <c r="B407" s="149"/>
      <c r="C407" s="149"/>
    </row>
    <row r="408" spans="2:3" s="146" customFormat="1">
      <c r="B408" s="149"/>
      <c r="C408" s="149"/>
    </row>
    <row r="409" spans="2:3" s="146" customFormat="1">
      <c r="B409" s="149"/>
      <c r="C409" s="149"/>
    </row>
    <row r="410" spans="2:3" s="146" customFormat="1">
      <c r="B410" s="149"/>
      <c r="C410" s="149"/>
    </row>
    <row r="411" spans="2:3" s="146" customFormat="1">
      <c r="B411" s="149"/>
      <c r="C411" s="149"/>
    </row>
    <row r="412" spans="2:3" s="146" customFormat="1">
      <c r="B412" s="149"/>
      <c r="C412" s="149"/>
    </row>
    <row r="413" spans="2:3" s="146" customFormat="1">
      <c r="B413" s="149"/>
      <c r="C413" s="149"/>
    </row>
    <row r="414" spans="2:3" s="146" customFormat="1">
      <c r="B414" s="149"/>
      <c r="C414" s="149"/>
    </row>
    <row r="415" spans="2:3" s="146" customFormat="1">
      <c r="B415" s="149"/>
      <c r="C415" s="149"/>
    </row>
    <row r="416" spans="2:3" s="146" customFormat="1">
      <c r="B416" s="149"/>
      <c r="C416" s="149"/>
    </row>
    <row r="417" spans="2:3" s="146" customFormat="1">
      <c r="B417" s="149"/>
      <c r="C417" s="149"/>
    </row>
    <row r="418" spans="2:3" s="146" customFormat="1">
      <c r="B418" s="149"/>
      <c r="C418" s="149"/>
    </row>
    <row r="419" spans="2:3" s="146" customFormat="1">
      <c r="B419" s="149"/>
      <c r="C419" s="149"/>
    </row>
    <row r="420" spans="2:3" s="146" customFormat="1">
      <c r="B420" s="149"/>
      <c r="C420" s="149"/>
    </row>
    <row r="421" spans="2:3" s="146" customFormat="1">
      <c r="B421" s="149"/>
      <c r="C421" s="149"/>
    </row>
    <row r="422" spans="2:3" s="146" customFormat="1">
      <c r="B422" s="149"/>
      <c r="C422" s="149"/>
    </row>
    <row r="423" spans="2:3" s="146" customFormat="1">
      <c r="B423" s="149"/>
      <c r="C423" s="149"/>
    </row>
    <row r="424" spans="2:3" s="146" customFormat="1">
      <c r="B424" s="149"/>
      <c r="C424" s="149"/>
    </row>
    <row r="425" spans="2:3" s="146" customFormat="1">
      <c r="B425" s="149"/>
      <c r="C425" s="149"/>
    </row>
    <row r="426" spans="2:3" s="146" customFormat="1">
      <c r="B426" s="149"/>
      <c r="C426" s="149"/>
    </row>
    <row r="427" spans="2:3" s="146" customFormat="1">
      <c r="B427" s="149"/>
      <c r="C427" s="149"/>
    </row>
    <row r="428" spans="2:3" s="146" customFormat="1">
      <c r="B428" s="149"/>
      <c r="C428" s="149"/>
    </row>
    <row r="429" spans="2:3" s="146" customFormat="1">
      <c r="B429" s="149"/>
      <c r="C429" s="149"/>
    </row>
    <row r="430" spans="2:3" s="146" customFormat="1">
      <c r="B430" s="149"/>
      <c r="C430" s="149"/>
    </row>
    <row r="431" spans="2:3" s="146" customFormat="1">
      <c r="B431" s="149"/>
      <c r="C431" s="149"/>
    </row>
    <row r="432" spans="2:3" s="146" customFormat="1">
      <c r="B432" s="149"/>
      <c r="C432" s="149"/>
    </row>
    <row r="433" spans="2:3" s="146" customFormat="1">
      <c r="B433" s="149"/>
      <c r="C433" s="149"/>
    </row>
    <row r="434" spans="2:3" s="146" customFormat="1">
      <c r="B434" s="149"/>
      <c r="C434" s="149"/>
    </row>
    <row r="435" spans="2:3" s="146" customFormat="1">
      <c r="B435" s="149"/>
      <c r="C435" s="149"/>
    </row>
    <row r="436" spans="2:3" s="146" customFormat="1">
      <c r="B436" s="149"/>
      <c r="C436" s="149"/>
    </row>
    <row r="437" spans="2:3" s="146" customFormat="1">
      <c r="B437" s="149"/>
      <c r="C437" s="149"/>
    </row>
    <row r="438" spans="2:3" s="146" customFormat="1">
      <c r="B438" s="149"/>
      <c r="C438" s="149"/>
    </row>
    <row r="439" spans="2:3" s="146" customFormat="1">
      <c r="B439" s="149"/>
      <c r="C439" s="149"/>
    </row>
    <row r="440" spans="2:3" s="146" customFormat="1">
      <c r="B440" s="149"/>
      <c r="C440" s="149"/>
    </row>
    <row r="441" spans="2:3" s="146" customFormat="1">
      <c r="B441" s="149"/>
      <c r="C441" s="149"/>
    </row>
    <row r="442" spans="2:3" s="146" customFormat="1">
      <c r="B442" s="149"/>
      <c r="C442" s="149"/>
    </row>
    <row r="443" spans="2:3" s="146" customFormat="1">
      <c r="B443" s="149"/>
      <c r="C443" s="149"/>
    </row>
    <row r="444" spans="2:3" s="146" customFormat="1">
      <c r="B444" s="149"/>
      <c r="C444" s="149"/>
    </row>
    <row r="445" spans="2:3" s="146" customFormat="1">
      <c r="B445" s="149"/>
      <c r="C445" s="149"/>
    </row>
    <row r="446" spans="2:3" s="146" customFormat="1">
      <c r="B446" s="149"/>
      <c r="C446" s="149"/>
    </row>
    <row r="447" spans="2:3" s="146" customFormat="1">
      <c r="B447" s="149"/>
      <c r="C447" s="149"/>
    </row>
    <row r="448" spans="2:3" s="146" customFormat="1">
      <c r="B448" s="149"/>
      <c r="C448" s="149"/>
    </row>
    <row r="449" spans="2:3" s="146" customFormat="1">
      <c r="B449" s="149"/>
      <c r="C449" s="149"/>
    </row>
    <row r="450" spans="2:3" s="146" customFormat="1">
      <c r="B450" s="149"/>
      <c r="C450" s="149"/>
    </row>
    <row r="451" spans="2:3" s="146" customFormat="1">
      <c r="B451" s="149"/>
      <c r="C451" s="149"/>
    </row>
    <row r="452" spans="2:3" s="146" customFormat="1">
      <c r="B452" s="149"/>
      <c r="C452" s="149"/>
    </row>
    <row r="453" spans="2:3" s="146" customFormat="1">
      <c r="B453" s="149"/>
      <c r="C453" s="149"/>
    </row>
    <row r="454" spans="2:3" s="146" customFormat="1">
      <c r="B454" s="149"/>
      <c r="C454" s="149"/>
    </row>
    <row r="455" spans="2:3" s="146" customFormat="1">
      <c r="B455" s="149"/>
      <c r="C455" s="149"/>
    </row>
    <row r="456" spans="2:3" s="146" customFormat="1">
      <c r="B456" s="149"/>
      <c r="C456" s="149"/>
    </row>
    <row r="457" spans="2:3" s="146" customFormat="1">
      <c r="B457" s="149"/>
      <c r="C457" s="149"/>
    </row>
    <row r="458" spans="2:3" s="146" customFormat="1">
      <c r="B458" s="149"/>
      <c r="C458" s="149"/>
    </row>
    <row r="459" spans="2:3" s="146" customFormat="1">
      <c r="B459" s="149"/>
      <c r="C459" s="149"/>
    </row>
    <row r="460" spans="2:3" s="146" customFormat="1">
      <c r="B460" s="149"/>
      <c r="C460" s="149"/>
    </row>
    <row r="461" spans="2:3" s="146" customFormat="1">
      <c r="B461" s="149"/>
      <c r="C461" s="149"/>
    </row>
    <row r="462" spans="2:3" s="146" customFormat="1">
      <c r="B462" s="149"/>
      <c r="C462" s="149"/>
    </row>
    <row r="463" spans="2:3" s="146" customFormat="1">
      <c r="B463" s="149"/>
      <c r="C463" s="149"/>
    </row>
    <row r="464" spans="2:3" s="146" customFormat="1">
      <c r="B464" s="149"/>
      <c r="C464" s="149"/>
    </row>
    <row r="465" spans="2:3" s="146" customFormat="1">
      <c r="B465" s="149"/>
      <c r="C465" s="149"/>
    </row>
    <row r="466" spans="2:3" s="146" customFormat="1">
      <c r="B466" s="149"/>
      <c r="C466" s="149"/>
    </row>
    <row r="467" spans="2:3" s="146" customFormat="1">
      <c r="B467" s="149"/>
      <c r="C467" s="149"/>
    </row>
    <row r="468" spans="2:3" s="146" customFormat="1">
      <c r="B468" s="149"/>
      <c r="C468" s="149"/>
    </row>
    <row r="469" spans="2:3" s="146" customFormat="1">
      <c r="B469" s="149"/>
      <c r="C469" s="149"/>
    </row>
    <row r="470" spans="2:3" s="146" customFormat="1">
      <c r="B470" s="149"/>
      <c r="C470" s="149"/>
    </row>
    <row r="471" spans="2:3" s="146" customFormat="1">
      <c r="B471" s="149"/>
      <c r="C471" s="149"/>
    </row>
    <row r="472" spans="2:3" s="146" customFormat="1">
      <c r="B472" s="149"/>
      <c r="C472" s="149"/>
    </row>
    <row r="473" spans="2:3" s="146" customFormat="1">
      <c r="B473" s="149"/>
      <c r="C473" s="149"/>
    </row>
    <row r="474" spans="2:3" s="146" customFormat="1">
      <c r="B474" s="149"/>
      <c r="C474" s="149"/>
    </row>
    <row r="475" spans="2:3" s="146" customFormat="1">
      <c r="B475" s="149"/>
      <c r="C475" s="149"/>
    </row>
    <row r="476" spans="2:3" s="146" customFormat="1">
      <c r="B476" s="149"/>
      <c r="C476" s="149"/>
    </row>
    <row r="477" spans="2:3" s="146" customFormat="1">
      <c r="B477" s="149"/>
      <c r="C477" s="149"/>
    </row>
    <row r="478" spans="2:3" s="146" customFormat="1">
      <c r="B478" s="149"/>
      <c r="C478" s="149"/>
    </row>
    <row r="479" spans="2:3" s="146" customFormat="1">
      <c r="B479" s="149"/>
      <c r="C479" s="149"/>
    </row>
    <row r="480" spans="2:3" s="146" customFormat="1">
      <c r="B480" s="149"/>
      <c r="C480" s="149"/>
    </row>
    <row r="481" spans="2:3" s="146" customFormat="1">
      <c r="B481" s="149"/>
      <c r="C481" s="149"/>
    </row>
    <row r="482" spans="2:3" s="146" customFormat="1">
      <c r="B482" s="149"/>
      <c r="C482" s="149"/>
    </row>
    <row r="483" spans="2:3" s="146" customFormat="1">
      <c r="B483" s="149"/>
      <c r="C483" s="149"/>
    </row>
    <row r="484" spans="2:3" s="146" customFormat="1">
      <c r="B484" s="149"/>
      <c r="C484" s="149"/>
    </row>
    <row r="485" spans="2:3" s="146" customFormat="1">
      <c r="B485" s="149"/>
      <c r="C485" s="149"/>
    </row>
    <row r="486" spans="2:3" s="146" customFormat="1">
      <c r="B486" s="149"/>
      <c r="C486" s="149"/>
    </row>
    <row r="487" spans="2:3" s="146" customFormat="1">
      <c r="B487" s="149"/>
      <c r="C487" s="149"/>
    </row>
    <row r="488" spans="2:3" s="146" customFormat="1">
      <c r="B488" s="149"/>
      <c r="C488" s="149"/>
    </row>
    <row r="489" spans="2:3" s="146" customFormat="1">
      <c r="B489" s="149"/>
      <c r="C489" s="149"/>
    </row>
    <row r="490" spans="2:3" s="146" customFormat="1">
      <c r="B490" s="149"/>
      <c r="C490" s="149"/>
    </row>
    <row r="491" spans="2:3" s="146" customFormat="1">
      <c r="B491" s="149"/>
      <c r="C491" s="149"/>
    </row>
    <row r="492" spans="2:3" s="146" customFormat="1">
      <c r="B492" s="149"/>
      <c r="C492" s="149"/>
    </row>
    <row r="493" spans="2:3" s="146" customFormat="1">
      <c r="B493" s="149"/>
      <c r="C493" s="149"/>
    </row>
    <row r="494" spans="2:3" s="146" customFormat="1">
      <c r="B494" s="149"/>
      <c r="C494" s="149"/>
    </row>
    <row r="495" spans="2:3" s="146" customFormat="1">
      <c r="B495" s="149"/>
      <c r="C495" s="149"/>
    </row>
    <row r="496" spans="2:3" s="146" customFormat="1">
      <c r="B496" s="149"/>
      <c r="C496" s="149"/>
    </row>
    <row r="497" spans="2:3" s="146" customFormat="1">
      <c r="B497" s="149"/>
      <c r="C497" s="149"/>
    </row>
    <row r="498" spans="2:3" s="146" customFormat="1">
      <c r="B498" s="149"/>
      <c r="C498" s="149"/>
    </row>
    <row r="499" spans="2:3" s="146" customFormat="1">
      <c r="B499" s="149"/>
      <c r="C499" s="149"/>
    </row>
    <row r="500" spans="2:3" s="146" customFormat="1">
      <c r="B500" s="149"/>
      <c r="C500" s="149"/>
    </row>
    <row r="501" spans="2:3" s="146" customFormat="1">
      <c r="B501" s="149"/>
      <c r="C501" s="149"/>
    </row>
    <row r="502" spans="2:3" s="146" customFormat="1">
      <c r="B502" s="149"/>
      <c r="C502" s="149"/>
    </row>
    <row r="503" spans="2:3" s="146" customFormat="1">
      <c r="B503" s="149"/>
      <c r="C503" s="149"/>
    </row>
    <row r="504" spans="2:3" s="146" customFormat="1">
      <c r="B504" s="149"/>
      <c r="C504" s="149"/>
    </row>
    <row r="505" spans="2:3" s="146" customFormat="1">
      <c r="B505" s="149"/>
      <c r="C505" s="149"/>
    </row>
    <row r="506" spans="2:3" s="146" customFormat="1">
      <c r="B506" s="149"/>
      <c r="C506" s="149"/>
    </row>
    <row r="507" spans="2:3" s="146" customFormat="1">
      <c r="B507" s="149"/>
      <c r="C507" s="149"/>
    </row>
    <row r="508" spans="2:3" s="146" customFormat="1">
      <c r="B508" s="149"/>
      <c r="C508" s="149"/>
    </row>
    <row r="509" spans="2:3" s="146" customFormat="1">
      <c r="B509" s="149"/>
      <c r="C509" s="149"/>
    </row>
    <row r="510" spans="2:3" s="146" customFormat="1">
      <c r="B510" s="149"/>
      <c r="C510" s="149"/>
    </row>
    <row r="511" spans="2:3" s="146" customFormat="1">
      <c r="B511" s="149"/>
      <c r="C511" s="149"/>
    </row>
    <row r="512" spans="2:3" s="146" customFormat="1">
      <c r="B512" s="149"/>
      <c r="C512" s="149"/>
    </row>
    <row r="513" spans="5:5">
      <c r="E513" s="149"/>
    </row>
  </sheetData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B1:R4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38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7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181</v>
      </c>
      <c r="C1" s="78" t="s" vm="1">
        <v>254</v>
      </c>
    </row>
    <row r="2" spans="2:18">
      <c r="B2" s="57" t="s">
        <v>180</v>
      </c>
      <c r="C2" s="78" t="s">
        <v>255</v>
      </c>
    </row>
    <row r="3" spans="2:18">
      <c r="B3" s="57" t="s">
        <v>182</v>
      </c>
      <c r="C3" s="78" t="s">
        <v>256</v>
      </c>
    </row>
    <row r="4" spans="2:18">
      <c r="B4" s="57" t="s">
        <v>183</v>
      </c>
      <c r="C4" s="78">
        <v>75</v>
      </c>
    </row>
    <row r="6" spans="2:18" ht="26.25" customHeight="1">
      <c r="B6" s="163" t="s">
        <v>222</v>
      </c>
      <c r="C6" s="164"/>
      <c r="D6" s="164"/>
      <c r="E6" s="164"/>
      <c r="F6" s="164"/>
      <c r="G6" s="164"/>
      <c r="H6" s="164"/>
      <c r="I6" s="164"/>
      <c r="J6" s="164"/>
      <c r="K6" s="164"/>
      <c r="L6" s="164"/>
      <c r="M6" s="164"/>
      <c r="N6" s="164"/>
      <c r="O6" s="164"/>
      <c r="P6" s="165"/>
    </row>
    <row r="7" spans="2:18" s="3" customFormat="1" ht="78.75">
      <c r="B7" s="23" t="s">
        <v>120</v>
      </c>
      <c r="C7" s="31" t="s">
        <v>45</v>
      </c>
      <c r="D7" s="31" t="s">
        <v>66</v>
      </c>
      <c r="E7" s="31" t="s">
        <v>15</v>
      </c>
      <c r="F7" s="31" t="s">
        <v>67</v>
      </c>
      <c r="G7" s="31" t="s">
        <v>106</v>
      </c>
      <c r="H7" s="31" t="s">
        <v>18</v>
      </c>
      <c r="I7" s="31" t="s">
        <v>105</v>
      </c>
      <c r="J7" s="31" t="s">
        <v>17</v>
      </c>
      <c r="K7" s="31" t="s">
        <v>219</v>
      </c>
      <c r="L7" s="31" t="s">
        <v>238</v>
      </c>
      <c r="M7" s="31" t="s">
        <v>220</v>
      </c>
      <c r="N7" s="31" t="s">
        <v>60</v>
      </c>
      <c r="O7" s="31" t="s">
        <v>184</v>
      </c>
      <c r="P7" s="32" t="s">
        <v>186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245</v>
      </c>
      <c r="M8" s="33" t="s">
        <v>241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0" t="s">
        <v>13</v>
      </c>
      <c r="P9" s="21" t="s">
        <v>14</v>
      </c>
      <c r="Q9" s="5"/>
    </row>
    <row r="10" spans="2:18" s="4" customFormat="1" ht="18" customHeight="1">
      <c r="B10" s="100"/>
      <c r="C10" s="100"/>
      <c r="D10" s="100"/>
      <c r="E10" s="100"/>
      <c r="F10" s="100"/>
      <c r="G10" s="100"/>
      <c r="H10" s="100"/>
      <c r="I10" s="100"/>
      <c r="J10" s="100"/>
      <c r="K10" s="100"/>
      <c r="L10" s="100"/>
      <c r="M10" s="100"/>
      <c r="N10" s="100"/>
      <c r="O10" s="100"/>
      <c r="P10" s="100"/>
      <c r="Q10" s="5"/>
    </row>
    <row r="11" spans="2:18" ht="20.25" customHeight="1">
      <c r="B11" s="99" t="s">
        <v>253</v>
      </c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</row>
    <row r="12" spans="2:18">
      <c r="B12" s="99" t="s">
        <v>116</v>
      </c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</row>
    <row r="13" spans="2:18">
      <c r="B13" s="99" t="s">
        <v>244</v>
      </c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</row>
    <row r="14" spans="2:18">
      <c r="B14" s="100"/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</row>
    <row r="15" spans="2:18"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</row>
    <row r="16" spans="2:18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</row>
    <row r="17" spans="2:16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</row>
    <row r="18" spans="2:16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</row>
    <row r="19" spans="2:16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</row>
    <row r="20" spans="2:16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</row>
    <row r="21" spans="2:16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</row>
    <row r="22" spans="2:16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</row>
    <row r="23" spans="2:16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</row>
    <row r="24" spans="2:16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</row>
    <row r="25" spans="2:16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</row>
    <row r="26" spans="2:16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</row>
    <row r="27" spans="2:16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</row>
    <row r="28" spans="2:16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</row>
    <row r="29" spans="2:16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</row>
    <row r="30" spans="2:16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</row>
    <row r="31" spans="2:16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</row>
    <row r="32" spans="2:16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</row>
    <row r="33" spans="2:16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</row>
    <row r="34" spans="2:16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</row>
    <row r="35" spans="2:16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</row>
    <row r="36" spans="2:16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</row>
    <row r="37" spans="2:16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</row>
    <row r="38" spans="2:16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</row>
    <row r="39" spans="2:16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</row>
    <row r="40" spans="2:16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</row>
    <row r="41" spans="2:16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</row>
    <row r="42" spans="2:16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</row>
    <row r="43" spans="2:16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</row>
    <row r="44" spans="2:16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</row>
    <row r="45" spans="2:16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</row>
    <row r="46" spans="2:16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</row>
    <row r="47" spans="2:16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</row>
    <row r="48" spans="2:16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</row>
    <row r="49" spans="2:16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</row>
    <row r="50" spans="2:16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</row>
    <row r="51" spans="2:16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</row>
    <row r="52" spans="2:16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</row>
    <row r="53" spans="2:16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</row>
    <row r="54" spans="2:16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</row>
    <row r="55" spans="2:16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</row>
    <row r="56" spans="2:16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</row>
    <row r="57" spans="2:16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</row>
    <row r="58" spans="2:16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</row>
    <row r="59" spans="2:16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</row>
    <row r="60" spans="2:16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</row>
    <row r="61" spans="2:16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</row>
    <row r="62" spans="2:16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</row>
    <row r="63" spans="2:16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</row>
    <row r="64" spans="2:16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</row>
    <row r="65" spans="2:16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</row>
    <row r="66" spans="2:16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</row>
    <row r="67" spans="2:16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</row>
    <row r="68" spans="2:16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</row>
    <row r="69" spans="2:16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</row>
    <row r="70" spans="2:16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</row>
    <row r="71" spans="2:16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</row>
    <row r="72" spans="2:16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</row>
    <row r="73" spans="2:16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</row>
    <row r="74" spans="2:16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</row>
    <row r="75" spans="2:16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</row>
    <row r="76" spans="2:16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</row>
    <row r="77" spans="2:16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</row>
    <row r="78" spans="2:16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</row>
    <row r="79" spans="2:16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</row>
    <row r="80" spans="2:16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</row>
    <row r="81" spans="2:16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</row>
    <row r="82" spans="2:16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</row>
    <row r="83" spans="2:16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</row>
    <row r="84" spans="2:16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</row>
    <row r="85" spans="2:16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</row>
    <row r="86" spans="2:16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</row>
    <row r="87" spans="2:16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</row>
    <row r="88" spans="2:16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</row>
    <row r="89" spans="2:16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</row>
    <row r="90" spans="2:16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</row>
    <row r="91" spans="2:16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</row>
    <row r="92" spans="2:16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</row>
    <row r="93" spans="2:16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</row>
    <row r="94" spans="2:16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</row>
    <row r="95" spans="2:16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</row>
    <row r="96" spans="2:16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</row>
    <row r="97" spans="2:16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</row>
    <row r="98" spans="2:16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</row>
    <row r="99" spans="2:16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</row>
    <row r="100" spans="2:16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</row>
    <row r="101" spans="2:16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</row>
    <row r="102" spans="2:16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</row>
    <row r="103" spans="2:16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</row>
    <row r="104" spans="2:16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</row>
    <row r="105" spans="2:16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</row>
    <row r="106" spans="2:16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</row>
    <row r="107" spans="2:16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</row>
    <row r="108" spans="2:16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</row>
    <row r="109" spans="2:16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4"/>
      <c r="D397" s="1"/>
    </row>
    <row r="398" spans="2:4">
      <c r="B398" s="44"/>
      <c r="D398" s="1"/>
    </row>
    <row r="399" spans="2:4">
      <c r="B399" s="3"/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</sheetData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B1:W409"/>
  <sheetViews>
    <sheetView rightToLeft="1" workbookViewId="0">
      <selection activeCell="Q26" sqref="Q26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38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7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181</v>
      </c>
      <c r="C1" s="78" t="s" vm="1">
        <v>254</v>
      </c>
    </row>
    <row r="2" spans="2:18">
      <c r="B2" s="57" t="s">
        <v>180</v>
      </c>
      <c r="C2" s="78" t="s">
        <v>255</v>
      </c>
    </row>
    <row r="3" spans="2:18">
      <c r="B3" s="57" t="s">
        <v>182</v>
      </c>
      <c r="C3" s="78" t="s">
        <v>256</v>
      </c>
    </row>
    <row r="4" spans="2:18">
      <c r="B4" s="57" t="s">
        <v>183</v>
      </c>
      <c r="C4" s="78">
        <v>75</v>
      </c>
    </row>
    <row r="6" spans="2:18" ht="26.25" customHeight="1">
      <c r="B6" s="163" t="s">
        <v>224</v>
      </c>
      <c r="C6" s="164"/>
      <c r="D6" s="164"/>
      <c r="E6" s="164"/>
      <c r="F6" s="164"/>
      <c r="G6" s="164"/>
      <c r="H6" s="164"/>
      <c r="I6" s="164"/>
      <c r="J6" s="164"/>
      <c r="K6" s="164"/>
      <c r="L6" s="164"/>
      <c r="M6" s="164"/>
      <c r="N6" s="164"/>
      <c r="O6" s="164"/>
      <c r="P6" s="165"/>
    </row>
    <row r="7" spans="2:18" s="3" customFormat="1" ht="78.75">
      <c r="B7" s="23" t="s">
        <v>120</v>
      </c>
      <c r="C7" s="31" t="s">
        <v>45</v>
      </c>
      <c r="D7" s="31" t="s">
        <v>66</v>
      </c>
      <c r="E7" s="31" t="s">
        <v>15</v>
      </c>
      <c r="F7" s="31" t="s">
        <v>67</v>
      </c>
      <c r="G7" s="31" t="s">
        <v>106</v>
      </c>
      <c r="H7" s="31" t="s">
        <v>18</v>
      </c>
      <c r="I7" s="31" t="s">
        <v>105</v>
      </c>
      <c r="J7" s="31" t="s">
        <v>17</v>
      </c>
      <c r="K7" s="31" t="s">
        <v>219</v>
      </c>
      <c r="L7" s="31" t="s">
        <v>238</v>
      </c>
      <c r="M7" s="31" t="s">
        <v>220</v>
      </c>
      <c r="N7" s="31" t="s">
        <v>60</v>
      </c>
      <c r="O7" s="31" t="s">
        <v>184</v>
      </c>
      <c r="P7" s="32" t="s">
        <v>186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245</v>
      </c>
      <c r="M8" s="33" t="s">
        <v>241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0" t="s">
        <v>13</v>
      </c>
      <c r="P9" s="21" t="s">
        <v>14</v>
      </c>
      <c r="Q9" s="5"/>
    </row>
    <row r="10" spans="2:18" s="4" customFormat="1" ht="18" customHeight="1">
      <c r="B10" s="100"/>
      <c r="C10" s="100"/>
      <c r="D10" s="100"/>
      <c r="E10" s="100"/>
      <c r="F10" s="100"/>
      <c r="G10" s="100"/>
      <c r="H10" s="100"/>
      <c r="I10" s="100"/>
      <c r="J10" s="100"/>
      <c r="K10" s="100"/>
      <c r="L10" s="100"/>
      <c r="M10" s="100"/>
      <c r="N10" s="100"/>
      <c r="O10" s="100"/>
      <c r="P10" s="100"/>
      <c r="Q10" s="5"/>
    </row>
    <row r="11" spans="2:18" ht="20.25" customHeight="1">
      <c r="B11" s="99" t="s">
        <v>253</v>
      </c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</row>
    <row r="12" spans="2:18">
      <c r="B12" s="99" t="s">
        <v>116</v>
      </c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</row>
    <row r="13" spans="2:18">
      <c r="B13" s="99" t="s">
        <v>244</v>
      </c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</row>
    <row r="14" spans="2:18">
      <c r="B14" s="100"/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</row>
    <row r="15" spans="2:18"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</row>
    <row r="16" spans="2:18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</row>
    <row r="17" spans="2:23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</row>
    <row r="18" spans="2:23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</row>
    <row r="19" spans="2:23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</row>
    <row r="20" spans="2:23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</row>
    <row r="21" spans="2:23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</row>
    <row r="22" spans="2:23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</row>
    <row r="23" spans="2:23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</row>
    <row r="24" spans="2:23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</row>
    <row r="25" spans="2:23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</row>
    <row r="26" spans="2:23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</row>
    <row r="27" spans="2:23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</row>
    <row r="28" spans="2:23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</row>
    <row r="29" spans="2:23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</row>
    <row r="30" spans="2:23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</row>
    <row r="31" spans="2:23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2"/>
      <c r="R31" s="2"/>
      <c r="S31" s="2"/>
      <c r="T31" s="2"/>
      <c r="U31" s="2"/>
      <c r="V31" s="2"/>
      <c r="W31" s="2"/>
    </row>
    <row r="32" spans="2:23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2"/>
      <c r="R32" s="2"/>
      <c r="S32" s="2"/>
      <c r="T32" s="2"/>
      <c r="U32" s="2"/>
      <c r="V32" s="2"/>
      <c r="W32" s="2"/>
    </row>
    <row r="33" spans="2:23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2"/>
      <c r="R33" s="2"/>
      <c r="S33" s="2"/>
      <c r="T33" s="2"/>
      <c r="U33" s="2"/>
      <c r="V33" s="2"/>
      <c r="W33" s="2"/>
    </row>
    <row r="34" spans="2:23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2"/>
      <c r="R34" s="2"/>
      <c r="S34" s="2"/>
      <c r="T34" s="2"/>
      <c r="U34" s="2"/>
      <c r="V34" s="2"/>
      <c r="W34" s="2"/>
    </row>
    <row r="35" spans="2:23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2"/>
      <c r="R35" s="2"/>
      <c r="S35" s="2"/>
      <c r="T35" s="2"/>
      <c r="U35" s="2"/>
      <c r="V35" s="2"/>
      <c r="W35" s="2"/>
    </row>
    <row r="36" spans="2:23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2"/>
      <c r="R36" s="2"/>
      <c r="S36" s="2"/>
      <c r="T36" s="2"/>
      <c r="U36" s="2"/>
      <c r="V36" s="2"/>
      <c r="W36" s="2"/>
    </row>
    <row r="37" spans="2:23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2"/>
      <c r="R37" s="2"/>
      <c r="S37" s="2"/>
      <c r="T37" s="2"/>
      <c r="U37" s="2"/>
      <c r="V37" s="2"/>
      <c r="W37" s="2"/>
    </row>
    <row r="38" spans="2:23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2"/>
      <c r="R38" s="2"/>
      <c r="S38" s="2"/>
      <c r="T38" s="2"/>
      <c r="U38" s="2"/>
      <c r="V38" s="2"/>
      <c r="W38" s="2"/>
    </row>
    <row r="39" spans="2:23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2"/>
      <c r="R39" s="2"/>
      <c r="S39" s="2"/>
      <c r="T39" s="2"/>
      <c r="U39" s="2"/>
      <c r="V39" s="2"/>
      <c r="W39" s="2"/>
    </row>
    <row r="40" spans="2:23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2"/>
      <c r="R40" s="2"/>
      <c r="S40" s="2"/>
      <c r="T40" s="2"/>
      <c r="U40" s="2"/>
      <c r="V40" s="2"/>
      <c r="W40" s="2"/>
    </row>
    <row r="41" spans="2:23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2"/>
      <c r="R41" s="2"/>
      <c r="S41" s="2"/>
      <c r="T41" s="2"/>
      <c r="U41" s="2"/>
      <c r="V41" s="2"/>
      <c r="W41" s="2"/>
    </row>
    <row r="42" spans="2:23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2"/>
      <c r="R42" s="2"/>
      <c r="S42" s="2"/>
      <c r="T42" s="2"/>
      <c r="U42" s="2"/>
      <c r="V42" s="2"/>
      <c r="W42" s="2"/>
    </row>
    <row r="43" spans="2:23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</row>
    <row r="44" spans="2:23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</row>
    <row r="45" spans="2:23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</row>
    <row r="46" spans="2:23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</row>
    <row r="47" spans="2:23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</row>
    <row r="48" spans="2:23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</row>
    <row r="49" spans="2:16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</row>
    <row r="50" spans="2:16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</row>
    <row r="51" spans="2:16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</row>
    <row r="52" spans="2:16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</row>
    <row r="53" spans="2:16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</row>
    <row r="54" spans="2:16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</row>
    <row r="55" spans="2:16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</row>
    <row r="56" spans="2:16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</row>
    <row r="57" spans="2:16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</row>
    <row r="58" spans="2:16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</row>
    <row r="59" spans="2:16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</row>
    <row r="60" spans="2:16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</row>
    <row r="61" spans="2:16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</row>
    <row r="62" spans="2:16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</row>
    <row r="63" spans="2:16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</row>
    <row r="64" spans="2:16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</row>
    <row r="65" spans="2:16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</row>
    <row r="66" spans="2:16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</row>
    <row r="67" spans="2:16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</row>
    <row r="68" spans="2:16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</row>
    <row r="69" spans="2:16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</row>
    <row r="70" spans="2:16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</row>
    <row r="71" spans="2:16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</row>
    <row r="72" spans="2:16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</row>
    <row r="73" spans="2:16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</row>
    <row r="74" spans="2:16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</row>
    <row r="75" spans="2:16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</row>
    <row r="76" spans="2:16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</row>
    <row r="77" spans="2:16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</row>
    <row r="78" spans="2:16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</row>
    <row r="79" spans="2:16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</row>
    <row r="80" spans="2:16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</row>
    <row r="81" spans="2:16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</row>
    <row r="82" spans="2:16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</row>
    <row r="83" spans="2:16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</row>
    <row r="84" spans="2:16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</row>
    <row r="85" spans="2:16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</row>
    <row r="86" spans="2:16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</row>
    <row r="87" spans="2:16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</row>
    <row r="88" spans="2:16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</row>
    <row r="89" spans="2:16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</row>
    <row r="90" spans="2:16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</row>
    <row r="91" spans="2:16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</row>
    <row r="92" spans="2:16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</row>
    <row r="93" spans="2:16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</row>
    <row r="94" spans="2:16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</row>
    <row r="95" spans="2:16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</row>
    <row r="96" spans="2:16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</row>
    <row r="97" spans="2:16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</row>
    <row r="98" spans="2:16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</row>
    <row r="99" spans="2:16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</row>
    <row r="100" spans="2:16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</row>
    <row r="101" spans="2:16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</row>
    <row r="102" spans="2:16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</row>
    <row r="103" spans="2:16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</row>
    <row r="104" spans="2:16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</row>
    <row r="105" spans="2:16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</row>
    <row r="106" spans="2:16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</row>
    <row r="107" spans="2:16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</row>
    <row r="108" spans="2:16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</row>
    <row r="109" spans="2:16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4"/>
      <c r="D397" s="1"/>
    </row>
    <row r="398" spans="2:4">
      <c r="B398" s="44"/>
      <c r="D398" s="1"/>
    </row>
    <row r="399" spans="2:4">
      <c r="B399" s="3"/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</sheetData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B1:BA878"/>
  <sheetViews>
    <sheetView rightToLeft="1" workbookViewId="0"/>
  </sheetViews>
  <sheetFormatPr defaultColWidth="9.140625" defaultRowHeight="18"/>
  <cols>
    <col min="1" max="1" width="6.28515625" style="146" customWidth="1"/>
    <col min="2" max="2" width="32" style="149" bestFit="1" customWidth="1"/>
    <col min="3" max="3" width="38" style="149" bestFit="1" customWidth="1"/>
    <col min="4" max="4" width="6.42578125" style="149" bestFit="1" customWidth="1"/>
    <col min="5" max="5" width="4.5703125" style="146" bestFit="1" customWidth="1"/>
    <col min="6" max="6" width="7.85546875" style="146" bestFit="1" customWidth="1"/>
    <col min="7" max="7" width="7.140625" style="146" bestFit="1" customWidth="1"/>
    <col min="8" max="8" width="6.140625" style="146" bestFit="1" customWidth="1"/>
    <col min="9" max="9" width="9" style="146" bestFit="1" customWidth="1"/>
    <col min="10" max="10" width="6.85546875" style="146" bestFit="1" customWidth="1"/>
    <col min="11" max="11" width="7.5703125" style="146" bestFit="1" customWidth="1"/>
    <col min="12" max="12" width="13.140625" style="146" bestFit="1" customWidth="1"/>
    <col min="13" max="13" width="7.28515625" style="146" bestFit="1" customWidth="1"/>
    <col min="14" max="14" width="8.28515625" style="146" bestFit="1" customWidth="1"/>
    <col min="15" max="15" width="10.140625" style="146" bestFit="1" customWidth="1"/>
    <col min="16" max="16" width="11.28515625" style="146" bestFit="1" customWidth="1"/>
    <col min="17" max="17" width="11.85546875" style="146" bestFit="1" customWidth="1"/>
    <col min="18" max="18" width="9" style="146" bestFit="1" customWidth="1"/>
    <col min="19" max="38" width="7.5703125" style="146" customWidth="1"/>
    <col min="39" max="39" width="6.7109375" style="146" customWidth="1"/>
    <col min="40" max="40" width="7.7109375" style="146" customWidth="1"/>
    <col min="41" max="41" width="7.140625" style="146" customWidth="1"/>
    <col min="42" max="42" width="6" style="146" customWidth="1"/>
    <col min="43" max="43" width="7.85546875" style="146" customWidth="1"/>
    <col min="44" max="44" width="8.140625" style="146" customWidth="1"/>
    <col min="45" max="45" width="1.7109375" style="146" customWidth="1"/>
    <col min="46" max="46" width="15" style="146" customWidth="1"/>
    <col min="47" max="47" width="8.7109375" style="146" customWidth="1"/>
    <col min="48" max="48" width="10" style="146" customWidth="1"/>
    <col min="49" max="49" width="9.5703125" style="146" customWidth="1"/>
    <col min="50" max="50" width="6.140625" style="146" customWidth="1"/>
    <col min="51" max="52" width="5.7109375" style="146" customWidth="1"/>
    <col min="53" max="53" width="6.85546875" style="146" customWidth="1"/>
    <col min="54" max="54" width="6.42578125" style="146" customWidth="1"/>
    <col min="55" max="55" width="6.7109375" style="146" customWidth="1"/>
    <col min="56" max="56" width="7.28515625" style="146" customWidth="1"/>
    <col min="57" max="68" width="5.7109375" style="146" customWidth="1"/>
    <col min="69" max="16384" width="9.140625" style="146"/>
  </cols>
  <sheetData>
    <row r="1" spans="2:53" s="1" customFormat="1">
      <c r="B1" s="57" t="s">
        <v>181</v>
      </c>
      <c r="C1" s="78" t="s" vm="1">
        <v>254</v>
      </c>
      <c r="D1" s="2"/>
    </row>
    <row r="2" spans="2:53" s="1" customFormat="1">
      <c r="B2" s="57" t="s">
        <v>180</v>
      </c>
      <c r="C2" s="78" t="s">
        <v>255</v>
      </c>
      <c r="D2" s="2"/>
    </row>
    <row r="3" spans="2:53" s="1" customFormat="1">
      <c r="B3" s="57" t="s">
        <v>182</v>
      </c>
      <c r="C3" s="78" t="s">
        <v>256</v>
      </c>
      <c r="D3" s="2"/>
    </row>
    <row r="4" spans="2:53" s="1" customFormat="1">
      <c r="B4" s="57" t="s">
        <v>183</v>
      </c>
      <c r="C4" s="78">
        <v>75</v>
      </c>
      <c r="D4" s="2"/>
    </row>
    <row r="5" spans="2:53" s="1" customFormat="1">
      <c r="B5" s="2"/>
      <c r="C5" s="2"/>
      <c r="D5" s="2"/>
    </row>
    <row r="6" spans="2:53" s="1" customFormat="1" ht="21.75" customHeight="1">
      <c r="B6" s="130" t="s">
        <v>211</v>
      </c>
      <c r="C6" s="131"/>
      <c r="D6" s="131"/>
      <c r="E6" s="131"/>
      <c r="F6" s="131"/>
      <c r="G6" s="131"/>
      <c r="H6" s="131"/>
      <c r="I6" s="131"/>
      <c r="J6" s="131"/>
      <c r="K6" s="131"/>
      <c r="L6" s="131"/>
      <c r="M6" s="131"/>
      <c r="N6" s="131"/>
      <c r="O6" s="131"/>
      <c r="P6" s="131"/>
      <c r="Q6" s="131"/>
      <c r="R6" s="132"/>
    </row>
    <row r="7" spans="2:53" s="1" customFormat="1" ht="27.75" customHeight="1">
      <c r="B7" s="133" t="s">
        <v>90</v>
      </c>
      <c r="C7" s="134"/>
      <c r="D7" s="134"/>
      <c r="E7" s="134"/>
      <c r="F7" s="134"/>
      <c r="G7" s="134"/>
      <c r="H7" s="134"/>
      <c r="I7" s="134"/>
      <c r="J7" s="134"/>
      <c r="K7" s="134"/>
      <c r="L7" s="134"/>
      <c r="M7" s="134"/>
      <c r="N7" s="134"/>
      <c r="O7" s="134"/>
      <c r="P7" s="134"/>
      <c r="Q7" s="134"/>
      <c r="R7" s="135"/>
      <c r="AU7" s="3"/>
      <c r="AV7" s="3"/>
    </row>
    <row r="8" spans="2:53" s="3" customFormat="1" ht="66" customHeight="1">
      <c r="B8" s="23" t="s">
        <v>119</v>
      </c>
      <c r="C8" s="31" t="s">
        <v>45</v>
      </c>
      <c r="D8" s="31" t="s">
        <v>123</v>
      </c>
      <c r="E8" s="31" t="s">
        <v>15</v>
      </c>
      <c r="F8" s="31" t="s">
        <v>67</v>
      </c>
      <c r="G8" s="31" t="s">
        <v>106</v>
      </c>
      <c r="H8" s="31" t="s">
        <v>18</v>
      </c>
      <c r="I8" s="31" t="s">
        <v>105</v>
      </c>
      <c r="J8" s="31" t="s">
        <v>17</v>
      </c>
      <c r="K8" s="31" t="s">
        <v>19</v>
      </c>
      <c r="L8" s="31" t="s">
        <v>238</v>
      </c>
      <c r="M8" s="31" t="s">
        <v>237</v>
      </c>
      <c r="N8" s="31" t="s">
        <v>252</v>
      </c>
      <c r="O8" s="31" t="s">
        <v>63</v>
      </c>
      <c r="P8" s="31" t="s">
        <v>240</v>
      </c>
      <c r="Q8" s="31" t="s">
        <v>184</v>
      </c>
      <c r="R8" s="72" t="s">
        <v>186</v>
      </c>
      <c r="AM8" s="1"/>
      <c r="AU8" s="1"/>
      <c r="AV8" s="1"/>
      <c r="AW8" s="1"/>
    </row>
    <row r="9" spans="2:53" s="3" customFormat="1" ht="21.75" customHeight="1">
      <c r="B9" s="16"/>
      <c r="C9" s="33"/>
      <c r="D9" s="33"/>
      <c r="E9" s="33"/>
      <c r="F9" s="33"/>
      <c r="G9" s="33" t="s">
        <v>22</v>
      </c>
      <c r="H9" s="33" t="s">
        <v>21</v>
      </c>
      <c r="I9" s="33"/>
      <c r="J9" s="33" t="s">
        <v>20</v>
      </c>
      <c r="K9" s="33" t="s">
        <v>20</v>
      </c>
      <c r="L9" s="33" t="s">
        <v>245</v>
      </c>
      <c r="M9" s="33"/>
      <c r="N9" s="17" t="s">
        <v>241</v>
      </c>
      <c r="O9" s="33" t="s">
        <v>246</v>
      </c>
      <c r="P9" s="33" t="s">
        <v>20</v>
      </c>
      <c r="Q9" s="33" t="s">
        <v>20</v>
      </c>
      <c r="R9" s="34" t="s">
        <v>20</v>
      </c>
      <c r="AU9" s="1"/>
      <c r="AV9" s="1"/>
    </row>
    <row r="10" spans="2:53" s="4" customFormat="1" ht="18" customHeight="1">
      <c r="B10" s="19"/>
      <c r="C10" s="35" t="s">
        <v>1</v>
      </c>
      <c r="D10" s="35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117</v>
      </c>
      <c r="R10" s="21" t="s">
        <v>118</v>
      </c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U10" s="1"/>
      <c r="AV10" s="1"/>
      <c r="AW10" s="3"/>
    </row>
    <row r="11" spans="2:53" s="145" customFormat="1" ht="18" customHeight="1">
      <c r="B11" s="79" t="s">
        <v>27</v>
      </c>
      <c r="C11" s="80"/>
      <c r="D11" s="80"/>
      <c r="E11" s="80"/>
      <c r="F11" s="80"/>
      <c r="G11" s="80"/>
      <c r="H11" s="88">
        <v>5.8265509947108418</v>
      </c>
      <c r="I11" s="80"/>
      <c r="J11" s="80"/>
      <c r="K11" s="89">
        <v>8.6887048491376025E-3</v>
      </c>
      <c r="L11" s="88"/>
      <c r="M11" s="90"/>
      <c r="N11" s="80"/>
      <c r="O11" s="88">
        <v>62513.438778674979</v>
      </c>
      <c r="P11" s="80"/>
      <c r="Q11" s="89">
        <v>1</v>
      </c>
      <c r="R11" s="89">
        <v>0.13534467352035745</v>
      </c>
      <c r="S11" s="150"/>
      <c r="T11" s="150"/>
      <c r="U11" s="150"/>
      <c r="V11" s="150"/>
      <c r="W11" s="150"/>
      <c r="X11" s="150"/>
      <c r="Y11" s="150"/>
      <c r="Z11" s="150"/>
      <c r="AA11" s="150"/>
      <c r="AB11" s="150"/>
      <c r="AC11" s="150"/>
      <c r="AD11" s="150"/>
      <c r="AE11" s="150"/>
      <c r="AF11" s="150"/>
      <c r="AG11" s="150"/>
      <c r="AH11" s="150"/>
      <c r="AI11" s="150"/>
      <c r="AJ11" s="150"/>
      <c r="AK11" s="150"/>
      <c r="AL11" s="150"/>
      <c r="AU11" s="146"/>
      <c r="AV11" s="146"/>
      <c r="AW11" s="151"/>
      <c r="BA11" s="146"/>
    </row>
    <row r="12" spans="2:53" ht="22.5" customHeight="1">
      <c r="B12" s="81" t="s">
        <v>234</v>
      </c>
      <c r="C12" s="82"/>
      <c r="D12" s="82"/>
      <c r="E12" s="82"/>
      <c r="F12" s="82"/>
      <c r="G12" s="82"/>
      <c r="H12" s="91">
        <v>5.8265509947108418</v>
      </c>
      <c r="I12" s="82"/>
      <c r="J12" s="82"/>
      <c r="K12" s="92">
        <v>8.6887048491376025E-3</v>
      </c>
      <c r="L12" s="91"/>
      <c r="M12" s="93"/>
      <c r="N12" s="82"/>
      <c r="O12" s="91">
        <v>62513.438778674979</v>
      </c>
      <c r="P12" s="82"/>
      <c r="Q12" s="92">
        <v>1</v>
      </c>
      <c r="R12" s="92">
        <v>0.13534467352035745</v>
      </c>
      <c r="AW12" s="145"/>
    </row>
    <row r="13" spans="2:53">
      <c r="B13" s="123" t="s">
        <v>25</v>
      </c>
      <c r="C13" s="119"/>
      <c r="D13" s="119"/>
      <c r="E13" s="119"/>
      <c r="F13" s="119"/>
      <c r="G13" s="119"/>
      <c r="H13" s="120">
        <v>5.4439606486381509</v>
      </c>
      <c r="I13" s="119"/>
      <c r="J13" s="119"/>
      <c r="K13" s="121">
        <v>-1.7551755829076693E-3</v>
      </c>
      <c r="L13" s="120"/>
      <c r="M13" s="124"/>
      <c r="N13" s="119"/>
      <c r="O13" s="120">
        <v>22115.431888674997</v>
      </c>
      <c r="P13" s="119"/>
      <c r="Q13" s="121">
        <v>0.35377084224998939</v>
      </c>
      <c r="R13" s="121">
        <v>4.7880999145346693E-2</v>
      </c>
    </row>
    <row r="14" spans="2:53">
      <c r="B14" s="85" t="s">
        <v>24</v>
      </c>
      <c r="C14" s="82"/>
      <c r="D14" s="82"/>
      <c r="E14" s="82"/>
      <c r="F14" s="82"/>
      <c r="G14" s="82"/>
      <c r="H14" s="91">
        <v>5.4439606486381509</v>
      </c>
      <c r="I14" s="82"/>
      <c r="J14" s="82"/>
      <c r="K14" s="92">
        <v>-1.7551755829076693E-3</v>
      </c>
      <c r="L14" s="91"/>
      <c r="M14" s="93"/>
      <c r="N14" s="82"/>
      <c r="O14" s="91">
        <v>22115.431888674997</v>
      </c>
      <c r="P14" s="82"/>
      <c r="Q14" s="92">
        <v>0.35377084224998939</v>
      </c>
      <c r="R14" s="92">
        <v>4.7880999145346693E-2</v>
      </c>
    </row>
    <row r="15" spans="2:53">
      <c r="B15" s="86" t="s">
        <v>257</v>
      </c>
      <c r="C15" s="84" t="s">
        <v>258</v>
      </c>
      <c r="D15" s="97" t="s">
        <v>124</v>
      </c>
      <c r="E15" s="84" t="s">
        <v>259</v>
      </c>
      <c r="F15" s="84"/>
      <c r="G15" s="84"/>
      <c r="H15" s="94">
        <v>2.730000000000337</v>
      </c>
      <c r="I15" s="97" t="s">
        <v>166</v>
      </c>
      <c r="J15" s="98">
        <v>0.04</v>
      </c>
      <c r="K15" s="95">
        <v>-5.8000000000003292E-3</v>
      </c>
      <c r="L15" s="94">
        <v>2436506.2617419995</v>
      </c>
      <c r="M15" s="96">
        <v>148.85</v>
      </c>
      <c r="N15" s="84"/>
      <c r="O15" s="94">
        <v>3626.7394178859995</v>
      </c>
      <c r="P15" s="95">
        <v>1.567106063087868E-4</v>
      </c>
      <c r="Q15" s="95">
        <v>5.8015356197668941E-2</v>
      </c>
      <c r="R15" s="95">
        <v>7.8520694437407487E-3</v>
      </c>
    </row>
    <row r="16" spans="2:53" ht="20.25">
      <c r="B16" s="86" t="s">
        <v>260</v>
      </c>
      <c r="C16" s="84" t="s">
        <v>261</v>
      </c>
      <c r="D16" s="97" t="s">
        <v>124</v>
      </c>
      <c r="E16" s="84" t="s">
        <v>259</v>
      </c>
      <c r="F16" s="84"/>
      <c r="G16" s="84"/>
      <c r="H16" s="94">
        <v>5.3600000000014045</v>
      </c>
      <c r="I16" s="97" t="s">
        <v>166</v>
      </c>
      <c r="J16" s="98">
        <v>0.04</v>
      </c>
      <c r="K16" s="95">
        <v>-2.9999999999726903E-4</v>
      </c>
      <c r="L16" s="94">
        <v>833461.16460199992</v>
      </c>
      <c r="M16" s="96">
        <v>153.77000000000001</v>
      </c>
      <c r="N16" s="84"/>
      <c r="O16" s="94">
        <v>1281.6132184449998</v>
      </c>
      <c r="P16" s="95">
        <v>7.8834467202860598E-5</v>
      </c>
      <c r="Q16" s="95">
        <v>2.0501403273981988E-2</v>
      </c>
      <c r="R16" s="95">
        <v>2.7747557328262795E-3</v>
      </c>
      <c r="AU16" s="145"/>
    </row>
    <row r="17" spans="2:48" ht="20.25">
      <c r="B17" s="86" t="s">
        <v>262</v>
      </c>
      <c r="C17" s="84" t="s">
        <v>263</v>
      </c>
      <c r="D17" s="97" t="s">
        <v>124</v>
      </c>
      <c r="E17" s="84" t="s">
        <v>259</v>
      </c>
      <c r="F17" s="84"/>
      <c r="G17" s="84"/>
      <c r="H17" s="94">
        <v>8.4200000000009432</v>
      </c>
      <c r="I17" s="97" t="s">
        <v>166</v>
      </c>
      <c r="J17" s="98">
        <v>7.4999999999999997E-3</v>
      </c>
      <c r="K17" s="95">
        <v>4.0999999999989309E-3</v>
      </c>
      <c r="L17" s="94">
        <v>2148819.4009489994</v>
      </c>
      <c r="M17" s="96">
        <v>104.47</v>
      </c>
      <c r="N17" s="84"/>
      <c r="O17" s="94">
        <v>2244.8716781639996</v>
      </c>
      <c r="P17" s="95">
        <v>2.0267493037582897E-4</v>
      </c>
      <c r="Q17" s="95">
        <v>3.5910225417479125E-2</v>
      </c>
      <c r="R17" s="95">
        <v>4.8602577351711546E-3</v>
      </c>
      <c r="AV17" s="145"/>
    </row>
    <row r="18" spans="2:48">
      <c r="B18" s="86" t="s">
        <v>264</v>
      </c>
      <c r="C18" s="84" t="s">
        <v>265</v>
      </c>
      <c r="D18" s="97" t="s">
        <v>124</v>
      </c>
      <c r="E18" s="84" t="s">
        <v>259</v>
      </c>
      <c r="F18" s="84"/>
      <c r="G18" s="84"/>
      <c r="H18" s="94">
        <v>13.809999999999198</v>
      </c>
      <c r="I18" s="97" t="s">
        <v>166</v>
      </c>
      <c r="J18" s="98">
        <v>0.04</v>
      </c>
      <c r="K18" s="95">
        <v>1.0499999999999999E-2</v>
      </c>
      <c r="L18" s="94">
        <v>1693610.4545929998</v>
      </c>
      <c r="M18" s="96">
        <v>177.18</v>
      </c>
      <c r="N18" s="84"/>
      <c r="O18" s="94">
        <v>3000.7389664400002</v>
      </c>
      <c r="P18" s="95">
        <v>1.0440462971464656E-4</v>
      </c>
      <c r="Q18" s="95">
        <v>4.8001502158022916E-2</v>
      </c>
      <c r="R18" s="95">
        <v>6.4967476380643442E-3</v>
      </c>
      <c r="AU18" s="151"/>
    </row>
    <row r="19" spans="2:48">
      <c r="B19" s="86" t="s">
        <v>266</v>
      </c>
      <c r="C19" s="84" t="s">
        <v>267</v>
      </c>
      <c r="D19" s="97" t="s">
        <v>124</v>
      </c>
      <c r="E19" s="84" t="s">
        <v>259</v>
      </c>
      <c r="F19" s="84"/>
      <c r="G19" s="84"/>
      <c r="H19" s="94">
        <v>18.040000000014263</v>
      </c>
      <c r="I19" s="97" t="s">
        <v>166</v>
      </c>
      <c r="J19" s="98">
        <v>2.75E-2</v>
      </c>
      <c r="K19" s="95">
        <v>1.3000000000004099E-2</v>
      </c>
      <c r="L19" s="94">
        <v>352950.01750599995</v>
      </c>
      <c r="M19" s="96">
        <v>138.25</v>
      </c>
      <c r="N19" s="84"/>
      <c r="O19" s="94">
        <v>487.95341962599991</v>
      </c>
      <c r="P19" s="95">
        <v>1.9968807897927627E-5</v>
      </c>
      <c r="Q19" s="95">
        <v>7.8055763554068635E-3</v>
      </c>
      <c r="R19" s="95">
        <v>1.0564431834607635E-3</v>
      </c>
      <c r="AV19" s="151"/>
    </row>
    <row r="20" spans="2:48">
      <c r="B20" s="86" t="s">
        <v>268</v>
      </c>
      <c r="C20" s="84" t="s">
        <v>269</v>
      </c>
      <c r="D20" s="97" t="s">
        <v>124</v>
      </c>
      <c r="E20" s="84" t="s">
        <v>259</v>
      </c>
      <c r="F20" s="84"/>
      <c r="G20" s="84"/>
      <c r="H20" s="94">
        <v>4.8500000000019474</v>
      </c>
      <c r="I20" s="97" t="s">
        <v>166</v>
      </c>
      <c r="J20" s="98">
        <v>1.7500000000000002E-2</v>
      </c>
      <c r="K20" s="95">
        <v>-1.6999999999970212E-3</v>
      </c>
      <c r="L20" s="94">
        <v>780750.88141999987</v>
      </c>
      <c r="M20" s="96">
        <v>111.8</v>
      </c>
      <c r="N20" s="84"/>
      <c r="O20" s="94">
        <v>872.8794850779999</v>
      </c>
      <c r="P20" s="95">
        <v>5.4517597933954696E-5</v>
      </c>
      <c r="Q20" s="95">
        <v>1.3963069415655992E-2</v>
      </c>
      <c r="R20" s="95">
        <v>1.8898270714040484E-3</v>
      </c>
    </row>
    <row r="21" spans="2:48">
      <c r="B21" s="86" t="s">
        <v>270</v>
      </c>
      <c r="C21" s="84" t="s">
        <v>271</v>
      </c>
      <c r="D21" s="97" t="s">
        <v>124</v>
      </c>
      <c r="E21" s="84" t="s">
        <v>259</v>
      </c>
      <c r="F21" s="84"/>
      <c r="G21" s="84"/>
      <c r="H21" s="94">
        <v>1.0599999999999408</v>
      </c>
      <c r="I21" s="97" t="s">
        <v>166</v>
      </c>
      <c r="J21" s="98">
        <v>0.03</v>
      </c>
      <c r="K21" s="95">
        <v>-8.8999999999988429E-3</v>
      </c>
      <c r="L21" s="94">
        <v>3137616.7264099997</v>
      </c>
      <c r="M21" s="96">
        <v>118.16</v>
      </c>
      <c r="N21" s="84"/>
      <c r="O21" s="94">
        <v>3707.4078130869993</v>
      </c>
      <c r="P21" s="95">
        <v>2.0466821378621193E-4</v>
      </c>
      <c r="Q21" s="95">
        <v>5.9305773054860261E-2</v>
      </c>
      <c r="R21" s="95">
        <v>8.0267204919824749E-3</v>
      </c>
    </row>
    <row r="22" spans="2:48">
      <c r="B22" s="86" t="s">
        <v>272</v>
      </c>
      <c r="C22" s="84" t="s">
        <v>273</v>
      </c>
      <c r="D22" s="97" t="s">
        <v>124</v>
      </c>
      <c r="E22" s="84" t="s">
        <v>259</v>
      </c>
      <c r="F22" s="84"/>
      <c r="G22" s="84"/>
      <c r="H22" s="94">
        <v>2.0900000000001238</v>
      </c>
      <c r="I22" s="97" t="s">
        <v>166</v>
      </c>
      <c r="J22" s="98">
        <v>1E-3</v>
      </c>
      <c r="K22" s="95">
        <v>-6.9000000000002271E-3</v>
      </c>
      <c r="L22" s="94">
        <v>3848319.4020609991</v>
      </c>
      <c r="M22" s="96">
        <v>102.87</v>
      </c>
      <c r="N22" s="84"/>
      <c r="O22" s="94">
        <v>3958.7661414389995</v>
      </c>
      <c r="P22" s="95">
        <v>2.5392332099789382E-4</v>
      </c>
      <c r="Q22" s="95">
        <v>6.3326641739462924E-2</v>
      </c>
      <c r="R22" s="95">
        <v>8.5709236513682504E-3</v>
      </c>
    </row>
    <row r="23" spans="2:48">
      <c r="B23" s="86" t="s">
        <v>274</v>
      </c>
      <c r="C23" s="84" t="s">
        <v>275</v>
      </c>
      <c r="D23" s="97" t="s">
        <v>124</v>
      </c>
      <c r="E23" s="84" t="s">
        <v>259</v>
      </c>
      <c r="F23" s="84"/>
      <c r="G23" s="84"/>
      <c r="H23" s="94">
        <v>6.9000000000043782</v>
      </c>
      <c r="I23" s="97" t="s">
        <v>166</v>
      </c>
      <c r="J23" s="98">
        <v>7.4999999999999997E-3</v>
      </c>
      <c r="K23" s="95">
        <v>1.8000000000025019E-3</v>
      </c>
      <c r="L23" s="94">
        <v>606787.94592700002</v>
      </c>
      <c r="M23" s="96">
        <v>105.4</v>
      </c>
      <c r="N23" s="84"/>
      <c r="O23" s="94">
        <v>639.55449018799993</v>
      </c>
      <c r="P23" s="95">
        <v>4.3537179533086761E-5</v>
      </c>
      <c r="Q23" s="95">
        <v>1.0230672039212298E-2</v>
      </c>
      <c r="R23" s="95">
        <v>1.3846669670410381E-3</v>
      </c>
    </row>
    <row r="24" spans="2:48">
      <c r="B24" s="86" t="s">
        <v>276</v>
      </c>
      <c r="C24" s="84" t="s">
        <v>277</v>
      </c>
      <c r="D24" s="97" t="s">
        <v>124</v>
      </c>
      <c r="E24" s="84" t="s">
        <v>259</v>
      </c>
      <c r="F24" s="84"/>
      <c r="G24" s="84"/>
      <c r="H24" s="94">
        <v>23.220000000021255</v>
      </c>
      <c r="I24" s="97" t="s">
        <v>166</v>
      </c>
      <c r="J24" s="98">
        <v>0.01</v>
      </c>
      <c r="K24" s="95">
        <v>1.5300000000030831E-2</v>
      </c>
      <c r="L24" s="94">
        <v>274453.58298799995</v>
      </c>
      <c r="M24" s="96">
        <v>89.81</v>
      </c>
      <c r="N24" s="84"/>
      <c r="O24" s="94">
        <v>246.48678210799997</v>
      </c>
      <c r="P24" s="95">
        <v>2.6198400872014961E-5</v>
      </c>
      <c r="Q24" s="95">
        <v>3.9429407008094918E-3</v>
      </c>
      <c r="R24" s="95">
        <v>5.3365602186119002E-4</v>
      </c>
    </row>
    <row r="25" spans="2:48">
      <c r="B25" s="86" t="s">
        <v>278</v>
      </c>
      <c r="C25" s="84" t="s">
        <v>279</v>
      </c>
      <c r="D25" s="97" t="s">
        <v>124</v>
      </c>
      <c r="E25" s="84" t="s">
        <v>259</v>
      </c>
      <c r="F25" s="84"/>
      <c r="G25" s="84"/>
      <c r="H25" s="94">
        <v>3.8600000000004679</v>
      </c>
      <c r="I25" s="97" t="s">
        <v>166</v>
      </c>
      <c r="J25" s="98">
        <v>2.75E-2</v>
      </c>
      <c r="K25" s="95">
        <v>-3.6999999999991211E-3</v>
      </c>
      <c r="L25" s="94">
        <v>1751086.0682460002</v>
      </c>
      <c r="M25" s="96">
        <v>116.98</v>
      </c>
      <c r="N25" s="84"/>
      <c r="O25" s="94">
        <v>2048.4204762139998</v>
      </c>
      <c r="P25" s="95">
        <v>1.0560646056905275E-4</v>
      </c>
      <c r="Q25" s="95">
        <v>3.276768189742861E-2</v>
      </c>
      <c r="R25" s="95">
        <v>4.4349312084264025E-3</v>
      </c>
    </row>
    <row r="26" spans="2:48">
      <c r="B26" s="87"/>
      <c r="C26" s="84"/>
      <c r="D26" s="84"/>
      <c r="E26" s="84"/>
      <c r="F26" s="84"/>
      <c r="G26" s="84"/>
      <c r="H26" s="84"/>
      <c r="I26" s="84"/>
      <c r="J26" s="84"/>
      <c r="K26" s="95"/>
      <c r="L26" s="94"/>
      <c r="M26" s="96"/>
      <c r="N26" s="84"/>
      <c r="O26" s="84"/>
      <c r="P26" s="84"/>
      <c r="Q26" s="95"/>
      <c r="R26" s="84"/>
    </row>
    <row r="27" spans="2:48">
      <c r="B27" s="123" t="s">
        <v>46</v>
      </c>
      <c r="C27" s="119"/>
      <c r="D27" s="119"/>
      <c r="E27" s="119"/>
      <c r="F27" s="119"/>
      <c r="G27" s="119"/>
      <c r="H27" s="120">
        <v>6.0359957517968548</v>
      </c>
      <c r="I27" s="119"/>
      <c r="J27" s="119"/>
      <c r="K27" s="121">
        <v>1.4406089050226414E-2</v>
      </c>
      <c r="L27" s="120"/>
      <c r="M27" s="124"/>
      <c r="N27" s="119"/>
      <c r="O27" s="120">
        <v>40398.006889999982</v>
      </c>
      <c r="P27" s="119"/>
      <c r="Q27" s="121">
        <v>0.64622915775001055</v>
      </c>
      <c r="R27" s="121">
        <v>8.746367437501075E-2</v>
      </c>
    </row>
    <row r="28" spans="2:48">
      <c r="B28" s="85" t="s">
        <v>23</v>
      </c>
      <c r="C28" s="82"/>
      <c r="D28" s="82"/>
      <c r="E28" s="82"/>
      <c r="F28" s="82"/>
      <c r="G28" s="82"/>
      <c r="H28" s="91">
        <v>6.0359957517968548</v>
      </c>
      <c r="I28" s="82"/>
      <c r="J28" s="82"/>
      <c r="K28" s="92">
        <v>1.4406089050226414E-2</v>
      </c>
      <c r="L28" s="91"/>
      <c r="M28" s="93"/>
      <c r="N28" s="82"/>
      <c r="O28" s="91">
        <v>40398.006889999982</v>
      </c>
      <c r="P28" s="82"/>
      <c r="Q28" s="92">
        <v>0.64622915775001055</v>
      </c>
      <c r="R28" s="92">
        <v>8.746367437501075E-2</v>
      </c>
    </row>
    <row r="29" spans="2:48">
      <c r="B29" s="86" t="s">
        <v>280</v>
      </c>
      <c r="C29" s="84" t="s">
        <v>281</v>
      </c>
      <c r="D29" s="97" t="s">
        <v>124</v>
      </c>
      <c r="E29" s="84" t="s">
        <v>259</v>
      </c>
      <c r="F29" s="84"/>
      <c r="G29" s="84"/>
      <c r="H29" s="94">
        <v>0.41999999999999993</v>
      </c>
      <c r="I29" s="97" t="s">
        <v>166</v>
      </c>
      <c r="J29" s="98">
        <v>0.06</v>
      </c>
      <c r="K29" s="95">
        <v>1.3999999999999998E-3</v>
      </c>
      <c r="L29" s="94">
        <v>491280.2099999999</v>
      </c>
      <c r="M29" s="96">
        <v>105.94</v>
      </c>
      <c r="N29" s="84"/>
      <c r="O29" s="94">
        <v>520.46223999999995</v>
      </c>
      <c r="P29" s="95">
        <v>3.4545363950530726E-5</v>
      </c>
      <c r="Q29" s="95">
        <v>8.3256056644502446E-3</v>
      </c>
      <c r="R29" s="95">
        <v>1.1268263805142569E-3</v>
      </c>
    </row>
    <row r="30" spans="2:48">
      <c r="B30" s="86" t="s">
        <v>282</v>
      </c>
      <c r="C30" s="84" t="s">
        <v>283</v>
      </c>
      <c r="D30" s="97" t="s">
        <v>124</v>
      </c>
      <c r="E30" s="84" t="s">
        <v>259</v>
      </c>
      <c r="F30" s="84"/>
      <c r="G30" s="84"/>
      <c r="H30" s="94">
        <v>6.53</v>
      </c>
      <c r="I30" s="97" t="s">
        <v>166</v>
      </c>
      <c r="J30" s="98">
        <v>6.25E-2</v>
      </c>
      <c r="K30" s="95">
        <v>1.9000000000000003E-2</v>
      </c>
      <c r="L30" s="94">
        <v>1426098.36</v>
      </c>
      <c r="M30" s="96">
        <v>138.05000000000001</v>
      </c>
      <c r="N30" s="84"/>
      <c r="O30" s="94">
        <v>1968.7288099999996</v>
      </c>
      <c r="P30" s="95">
        <v>8.4074135935548891E-5</v>
      </c>
      <c r="Q30" s="95">
        <v>3.1492889344484215E-2</v>
      </c>
      <c r="R30" s="95">
        <v>4.26239482654196E-3</v>
      </c>
    </row>
    <row r="31" spans="2:48">
      <c r="B31" s="86" t="s">
        <v>284</v>
      </c>
      <c r="C31" s="84" t="s">
        <v>285</v>
      </c>
      <c r="D31" s="97" t="s">
        <v>124</v>
      </c>
      <c r="E31" s="84" t="s">
        <v>259</v>
      </c>
      <c r="F31" s="84"/>
      <c r="G31" s="84"/>
      <c r="H31" s="94">
        <v>5.03</v>
      </c>
      <c r="I31" s="97" t="s">
        <v>166</v>
      </c>
      <c r="J31" s="98">
        <v>3.7499999999999999E-2</v>
      </c>
      <c r="K31" s="95">
        <v>1.4400000000000003E-2</v>
      </c>
      <c r="L31" s="94">
        <v>1524910.6599999997</v>
      </c>
      <c r="M31" s="96">
        <v>114.03</v>
      </c>
      <c r="N31" s="84"/>
      <c r="O31" s="94">
        <v>1738.8556399999998</v>
      </c>
      <c r="P31" s="95">
        <v>9.7084867841608805E-5</v>
      </c>
      <c r="Q31" s="95">
        <v>2.7815709293425885E-2</v>
      </c>
      <c r="R31" s="95">
        <v>3.7647080930558992E-3</v>
      </c>
    </row>
    <row r="32" spans="2:48">
      <c r="B32" s="86" t="s">
        <v>286</v>
      </c>
      <c r="C32" s="84" t="s">
        <v>287</v>
      </c>
      <c r="D32" s="97" t="s">
        <v>124</v>
      </c>
      <c r="E32" s="84" t="s">
        <v>259</v>
      </c>
      <c r="F32" s="84"/>
      <c r="G32" s="84"/>
      <c r="H32" s="94">
        <v>18.2</v>
      </c>
      <c r="I32" s="97" t="s">
        <v>166</v>
      </c>
      <c r="J32" s="98">
        <v>3.7499999999999999E-2</v>
      </c>
      <c r="K32" s="95">
        <v>3.2099999999999997E-2</v>
      </c>
      <c r="L32" s="94">
        <v>1399118.9999999998</v>
      </c>
      <c r="M32" s="96">
        <v>111.75</v>
      </c>
      <c r="N32" s="84"/>
      <c r="O32" s="94">
        <v>1563.5154999999997</v>
      </c>
      <c r="P32" s="95">
        <v>1.8457113880072996E-4</v>
      </c>
      <c r="Q32" s="95">
        <v>2.5010870151225099E-2</v>
      </c>
      <c r="R32" s="95">
        <v>3.3850880550776144E-3</v>
      </c>
    </row>
    <row r="33" spans="2:18">
      <c r="B33" s="86" t="s">
        <v>288</v>
      </c>
      <c r="C33" s="84" t="s">
        <v>289</v>
      </c>
      <c r="D33" s="97" t="s">
        <v>124</v>
      </c>
      <c r="E33" s="84" t="s">
        <v>259</v>
      </c>
      <c r="F33" s="84"/>
      <c r="G33" s="84"/>
      <c r="H33" s="94">
        <v>0.67</v>
      </c>
      <c r="I33" s="97" t="s">
        <v>166</v>
      </c>
      <c r="J33" s="98">
        <v>2.2499999999999999E-2</v>
      </c>
      <c r="K33" s="95">
        <v>1.8E-3</v>
      </c>
      <c r="L33" s="94">
        <v>2808882.4599999995</v>
      </c>
      <c r="M33" s="96">
        <v>102.13</v>
      </c>
      <c r="N33" s="84"/>
      <c r="O33" s="94">
        <v>2868.7117999999991</v>
      </c>
      <c r="P33" s="95">
        <v>1.4611552400655231E-4</v>
      </c>
      <c r="Q33" s="95">
        <v>4.5889521614008444E-2</v>
      </c>
      <c r="R33" s="95">
        <v>6.2109023208533594E-3</v>
      </c>
    </row>
    <row r="34" spans="2:18">
      <c r="B34" s="86" t="s">
        <v>290</v>
      </c>
      <c r="C34" s="84" t="s">
        <v>291</v>
      </c>
      <c r="D34" s="97" t="s">
        <v>124</v>
      </c>
      <c r="E34" s="84" t="s">
        <v>259</v>
      </c>
      <c r="F34" s="84"/>
      <c r="G34" s="84"/>
      <c r="H34" s="94">
        <v>4.0500000000000007</v>
      </c>
      <c r="I34" s="97" t="s">
        <v>166</v>
      </c>
      <c r="J34" s="98">
        <v>1.2500000000000001E-2</v>
      </c>
      <c r="K34" s="95">
        <v>1.15E-2</v>
      </c>
      <c r="L34" s="94">
        <v>5867884.9999999991</v>
      </c>
      <c r="M34" s="96">
        <v>101.44</v>
      </c>
      <c r="N34" s="84"/>
      <c r="O34" s="94">
        <v>5952.3822999999993</v>
      </c>
      <c r="P34" s="95">
        <v>4.6326566058888305E-4</v>
      </c>
      <c r="Q34" s="95">
        <v>9.5217643058703685E-2</v>
      </c>
      <c r="R34" s="95">
        <v>1.2887200813158179E-2</v>
      </c>
    </row>
    <row r="35" spans="2:18">
      <c r="B35" s="86" t="s">
        <v>292</v>
      </c>
      <c r="C35" s="84" t="s">
        <v>293</v>
      </c>
      <c r="D35" s="97" t="s">
        <v>124</v>
      </c>
      <c r="E35" s="84" t="s">
        <v>259</v>
      </c>
      <c r="F35" s="84"/>
      <c r="G35" s="84"/>
      <c r="H35" s="94">
        <v>2.3299999999999996</v>
      </c>
      <c r="I35" s="97" t="s">
        <v>166</v>
      </c>
      <c r="J35" s="98">
        <v>5.0000000000000001E-3</v>
      </c>
      <c r="K35" s="95">
        <v>6.0999999999999987E-3</v>
      </c>
      <c r="L35" s="94">
        <v>2177724.9999999995</v>
      </c>
      <c r="M35" s="96">
        <v>100.08</v>
      </c>
      <c r="N35" s="84"/>
      <c r="O35" s="94">
        <v>2179.46711</v>
      </c>
      <c r="P35" s="95">
        <v>2.7531950830677341E-4</v>
      </c>
      <c r="Q35" s="95">
        <v>3.486397729160718E-2</v>
      </c>
      <c r="R35" s="95">
        <v>4.7186536241537293E-3</v>
      </c>
    </row>
    <row r="36" spans="2:18">
      <c r="B36" s="86" t="s">
        <v>294</v>
      </c>
      <c r="C36" s="84" t="s">
        <v>295</v>
      </c>
      <c r="D36" s="97" t="s">
        <v>124</v>
      </c>
      <c r="E36" s="84" t="s">
        <v>259</v>
      </c>
      <c r="F36" s="84"/>
      <c r="G36" s="84"/>
      <c r="H36" s="94">
        <v>3.0699999999999994</v>
      </c>
      <c r="I36" s="97" t="s">
        <v>166</v>
      </c>
      <c r="J36" s="98">
        <v>5.5E-2</v>
      </c>
      <c r="K36" s="95">
        <v>8.8999999999999982E-3</v>
      </c>
      <c r="L36" s="94">
        <v>2091986.1599999997</v>
      </c>
      <c r="M36" s="96">
        <v>118.75</v>
      </c>
      <c r="N36" s="84"/>
      <c r="O36" s="94">
        <v>2484.2334700000001</v>
      </c>
      <c r="P36" s="95">
        <v>1.1649778608840712E-4</v>
      </c>
      <c r="Q36" s="95">
        <v>3.9739190780965952E-2</v>
      </c>
      <c r="R36" s="95">
        <v>5.3784878022130351E-3</v>
      </c>
    </row>
    <row r="37" spans="2:18">
      <c r="B37" s="86" t="s">
        <v>296</v>
      </c>
      <c r="C37" s="84" t="s">
        <v>297</v>
      </c>
      <c r="D37" s="97" t="s">
        <v>124</v>
      </c>
      <c r="E37" s="84" t="s">
        <v>259</v>
      </c>
      <c r="F37" s="84"/>
      <c r="G37" s="84"/>
      <c r="H37" s="94">
        <v>14.93</v>
      </c>
      <c r="I37" s="97" t="s">
        <v>166</v>
      </c>
      <c r="J37" s="98">
        <v>5.5E-2</v>
      </c>
      <c r="K37" s="95">
        <v>2.9700000000000008E-2</v>
      </c>
      <c r="L37" s="94">
        <v>2901048.66</v>
      </c>
      <c r="M37" s="96">
        <v>145.85</v>
      </c>
      <c r="N37" s="84"/>
      <c r="O37" s="94">
        <v>4231.1795799999991</v>
      </c>
      <c r="P37" s="95">
        <v>1.5866921911441418E-4</v>
      </c>
      <c r="Q37" s="95">
        <v>6.7684319766510251E-2</v>
      </c>
      <c r="R37" s="95">
        <v>9.1607121612458063E-3</v>
      </c>
    </row>
    <row r="38" spans="2:18">
      <c r="B38" s="86" t="s">
        <v>298</v>
      </c>
      <c r="C38" s="84" t="s">
        <v>299</v>
      </c>
      <c r="D38" s="97" t="s">
        <v>124</v>
      </c>
      <c r="E38" s="84" t="s">
        <v>259</v>
      </c>
      <c r="F38" s="84"/>
      <c r="G38" s="84"/>
      <c r="H38" s="94">
        <v>4.1399999999999997</v>
      </c>
      <c r="I38" s="97" t="s">
        <v>166</v>
      </c>
      <c r="J38" s="98">
        <v>4.2500000000000003E-2</v>
      </c>
      <c r="K38" s="95">
        <v>1.18E-2</v>
      </c>
      <c r="L38" s="94">
        <v>1304967.7799999998</v>
      </c>
      <c r="M38" s="96">
        <v>115.5</v>
      </c>
      <c r="N38" s="84"/>
      <c r="O38" s="94">
        <v>1507.2377499999998</v>
      </c>
      <c r="P38" s="95">
        <v>7.0727898561588162E-5</v>
      </c>
      <c r="Q38" s="95">
        <v>2.4110619723485108E-2</v>
      </c>
      <c r="R38" s="95">
        <v>3.2632439548485829E-3</v>
      </c>
    </row>
    <row r="39" spans="2:18">
      <c r="B39" s="86" t="s">
        <v>300</v>
      </c>
      <c r="C39" s="84" t="s">
        <v>301</v>
      </c>
      <c r="D39" s="97" t="s">
        <v>124</v>
      </c>
      <c r="E39" s="84" t="s">
        <v>259</v>
      </c>
      <c r="F39" s="84"/>
      <c r="G39" s="84"/>
      <c r="H39" s="94">
        <v>7.83</v>
      </c>
      <c r="I39" s="97" t="s">
        <v>166</v>
      </c>
      <c r="J39" s="98">
        <v>0.02</v>
      </c>
      <c r="K39" s="95">
        <v>0.02</v>
      </c>
      <c r="L39" s="94">
        <v>4716871.9999999991</v>
      </c>
      <c r="M39" s="96">
        <v>101.03</v>
      </c>
      <c r="N39" s="84"/>
      <c r="O39" s="94">
        <v>4765.4557399999994</v>
      </c>
      <c r="P39" s="95">
        <v>3.3067739808369056E-4</v>
      </c>
      <c r="Q39" s="95">
        <v>7.6230900636770363E-2</v>
      </c>
      <c r="R39" s="95">
        <v>1.0317446358846493E-2</v>
      </c>
    </row>
    <row r="40" spans="2:18">
      <c r="B40" s="86" t="s">
        <v>302</v>
      </c>
      <c r="C40" s="84" t="s">
        <v>303</v>
      </c>
      <c r="D40" s="97" t="s">
        <v>124</v>
      </c>
      <c r="E40" s="84" t="s">
        <v>259</v>
      </c>
      <c r="F40" s="84"/>
      <c r="G40" s="84"/>
      <c r="H40" s="94">
        <v>2.56</v>
      </c>
      <c r="I40" s="97" t="s">
        <v>166</v>
      </c>
      <c r="J40" s="98">
        <v>0.01</v>
      </c>
      <c r="K40" s="95">
        <v>6.9000000000000008E-3</v>
      </c>
      <c r="L40" s="94">
        <v>4745580.9999999991</v>
      </c>
      <c r="M40" s="96">
        <v>101.21</v>
      </c>
      <c r="N40" s="84"/>
      <c r="O40" s="94">
        <v>4803.0027499999987</v>
      </c>
      <c r="P40" s="95">
        <v>3.2585212601579422E-4</v>
      </c>
      <c r="Q40" s="95">
        <v>7.6831523650534361E-2</v>
      </c>
      <c r="R40" s="95">
        <v>1.0398737484553196E-2</v>
      </c>
    </row>
    <row r="41" spans="2:18">
      <c r="B41" s="86" t="s">
        <v>304</v>
      </c>
      <c r="C41" s="84" t="s">
        <v>305</v>
      </c>
      <c r="D41" s="97" t="s">
        <v>124</v>
      </c>
      <c r="E41" s="84" t="s">
        <v>259</v>
      </c>
      <c r="F41" s="84"/>
      <c r="G41" s="84"/>
      <c r="H41" s="94">
        <v>6.58</v>
      </c>
      <c r="I41" s="97" t="s">
        <v>166</v>
      </c>
      <c r="J41" s="98">
        <v>1.7500000000000002E-2</v>
      </c>
      <c r="K41" s="95">
        <v>1.78E-2</v>
      </c>
      <c r="L41" s="94">
        <v>858728.69999999984</v>
      </c>
      <c r="M41" s="96">
        <v>99.93</v>
      </c>
      <c r="N41" s="84"/>
      <c r="O41" s="94">
        <v>858.12758999999983</v>
      </c>
      <c r="P41" s="95">
        <v>4.9415367890210964E-5</v>
      </c>
      <c r="Q41" s="95">
        <v>1.3727089834845725E-2</v>
      </c>
      <c r="R41" s="95">
        <v>1.857888492081812E-3</v>
      </c>
    </row>
    <row r="42" spans="2:18">
      <c r="B42" s="86" t="s">
        <v>306</v>
      </c>
      <c r="C42" s="84" t="s">
        <v>307</v>
      </c>
      <c r="D42" s="97" t="s">
        <v>124</v>
      </c>
      <c r="E42" s="84" t="s">
        <v>259</v>
      </c>
      <c r="F42" s="84"/>
      <c r="G42" s="84"/>
      <c r="H42" s="94">
        <v>9.08</v>
      </c>
      <c r="I42" s="97" t="s">
        <v>166</v>
      </c>
      <c r="J42" s="98">
        <v>2.2499999999999999E-2</v>
      </c>
      <c r="K42" s="95">
        <v>2.1999999999999999E-2</v>
      </c>
      <c r="L42" s="94">
        <v>3036777.9999999995</v>
      </c>
      <c r="M42" s="96">
        <v>100.4</v>
      </c>
      <c r="N42" s="84"/>
      <c r="O42" s="94">
        <v>3048.9251099999992</v>
      </c>
      <c r="P42" s="95">
        <v>9.5616435768261954E-4</v>
      </c>
      <c r="Q42" s="95">
        <v>4.8772314714513348E-2</v>
      </c>
      <c r="R42" s="95">
        <v>6.6010730118679353E-3</v>
      </c>
    </row>
    <row r="43" spans="2:18">
      <c r="B43" s="86" t="s">
        <v>308</v>
      </c>
      <c r="C43" s="84" t="s">
        <v>309</v>
      </c>
      <c r="D43" s="97" t="s">
        <v>124</v>
      </c>
      <c r="E43" s="84" t="s">
        <v>259</v>
      </c>
      <c r="F43" s="84"/>
      <c r="G43" s="84"/>
      <c r="H43" s="94">
        <v>1.3</v>
      </c>
      <c r="I43" s="97" t="s">
        <v>166</v>
      </c>
      <c r="J43" s="98">
        <v>0.05</v>
      </c>
      <c r="K43" s="95">
        <v>2.7999999999999995E-3</v>
      </c>
      <c r="L43" s="94">
        <v>1740621.8399999996</v>
      </c>
      <c r="M43" s="96">
        <v>109.6</v>
      </c>
      <c r="N43" s="84"/>
      <c r="O43" s="94">
        <v>1907.7214999999999</v>
      </c>
      <c r="P43" s="95">
        <v>9.4041053164458461E-5</v>
      </c>
      <c r="Q43" s="95">
        <v>3.0516982224480908E-2</v>
      </c>
      <c r="R43" s="95">
        <v>4.1303109959989204E-3</v>
      </c>
    </row>
    <row r="44" spans="2:18">
      <c r="C44" s="146"/>
      <c r="D44" s="146"/>
    </row>
    <row r="45" spans="2:18">
      <c r="C45" s="146"/>
      <c r="D45" s="146"/>
    </row>
    <row r="46" spans="2:18">
      <c r="C46" s="146"/>
      <c r="D46" s="146"/>
    </row>
    <row r="47" spans="2:18">
      <c r="B47" s="147" t="s">
        <v>116</v>
      </c>
      <c r="C47" s="152"/>
      <c r="D47" s="152"/>
    </row>
    <row r="48" spans="2:18">
      <c r="B48" s="147" t="s">
        <v>236</v>
      </c>
      <c r="C48" s="152"/>
      <c r="D48" s="152"/>
    </row>
    <row r="49" spans="2:4">
      <c r="B49" s="147" t="s">
        <v>244</v>
      </c>
      <c r="C49" s="147"/>
      <c r="D49" s="147"/>
    </row>
    <row r="50" spans="2:4">
      <c r="C50" s="146"/>
      <c r="D50" s="146"/>
    </row>
    <row r="51" spans="2:4">
      <c r="C51" s="146"/>
      <c r="D51" s="146"/>
    </row>
    <row r="52" spans="2:4">
      <c r="C52" s="146"/>
      <c r="D52" s="146"/>
    </row>
    <row r="53" spans="2:4">
      <c r="C53" s="146"/>
      <c r="D53" s="146"/>
    </row>
    <row r="54" spans="2:4">
      <c r="C54" s="146"/>
      <c r="D54" s="146"/>
    </row>
    <row r="55" spans="2:4">
      <c r="C55" s="146"/>
      <c r="D55" s="146"/>
    </row>
    <row r="56" spans="2:4">
      <c r="C56" s="146"/>
      <c r="D56" s="146"/>
    </row>
    <row r="57" spans="2:4">
      <c r="C57" s="146"/>
      <c r="D57" s="146"/>
    </row>
    <row r="58" spans="2:4">
      <c r="C58" s="146"/>
      <c r="D58" s="146"/>
    </row>
    <row r="59" spans="2:4">
      <c r="C59" s="146"/>
      <c r="D59" s="146"/>
    </row>
    <row r="60" spans="2:4">
      <c r="C60" s="146"/>
      <c r="D60" s="146"/>
    </row>
    <row r="61" spans="2:4">
      <c r="C61" s="146"/>
      <c r="D61" s="146"/>
    </row>
    <row r="62" spans="2:4">
      <c r="C62" s="146"/>
      <c r="D62" s="146"/>
    </row>
    <row r="63" spans="2:4">
      <c r="C63" s="146"/>
      <c r="D63" s="146"/>
    </row>
    <row r="64" spans="2:4">
      <c r="C64" s="146"/>
      <c r="D64" s="146"/>
    </row>
    <row r="65" spans="2:2" s="146" customFormat="1">
      <c r="B65" s="149"/>
    </row>
    <row r="66" spans="2:2" s="146" customFormat="1">
      <c r="B66" s="149"/>
    </row>
    <row r="67" spans="2:2" s="146" customFormat="1">
      <c r="B67" s="149"/>
    </row>
    <row r="68" spans="2:2" s="146" customFormat="1">
      <c r="B68" s="149"/>
    </row>
    <row r="69" spans="2:2" s="146" customFormat="1">
      <c r="B69" s="149"/>
    </row>
    <row r="70" spans="2:2" s="146" customFormat="1">
      <c r="B70" s="149"/>
    </row>
    <row r="71" spans="2:2" s="146" customFormat="1">
      <c r="B71" s="149"/>
    </row>
    <row r="72" spans="2:2" s="146" customFormat="1">
      <c r="B72" s="149"/>
    </row>
    <row r="73" spans="2:2" s="146" customFormat="1">
      <c r="B73" s="149"/>
    </row>
    <row r="74" spans="2:2" s="146" customFormat="1">
      <c r="B74" s="149"/>
    </row>
    <row r="75" spans="2:2" s="146" customFormat="1">
      <c r="B75" s="149"/>
    </row>
    <row r="76" spans="2:2" s="146" customFormat="1">
      <c r="B76" s="149"/>
    </row>
    <row r="77" spans="2:2" s="146" customFormat="1">
      <c r="B77" s="149"/>
    </row>
    <row r="78" spans="2:2" s="146" customFormat="1">
      <c r="B78" s="149"/>
    </row>
    <row r="79" spans="2:2" s="146" customFormat="1">
      <c r="B79" s="149"/>
    </row>
    <row r="80" spans="2:2" s="146" customFormat="1">
      <c r="B80" s="149"/>
    </row>
    <row r="81" spans="2:2" s="146" customFormat="1">
      <c r="B81" s="149"/>
    </row>
    <row r="82" spans="2:2" s="146" customFormat="1">
      <c r="B82" s="149"/>
    </row>
    <row r="83" spans="2:2" s="146" customFormat="1">
      <c r="B83" s="149"/>
    </row>
    <row r="84" spans="2:2" s="146" customFormat="1">
      <c r="B84" s="149"/>
    </row>
    <row r="85" spans="2:2" s="146" customFormat="1">
      <c r="B85" s="149"/>
    </row>
    <row r="86" spans="2:2" s="146" customFormat="1">
      <c r="B86" s="149"/>
    </row>
    <row r="87" spans="2:2" s="146" customFormat="1">
      <c r="B87" s="149"/>
    </row>
    <row r="88" spans="2:2" s="146" customFormat="1">
      <c r="B88" s="149"/>
    </row>
    <row r="89" spans="2:2" s="146" customFormat="1">
      <c r="B89" s="149"/>
    </row>
    <row r="90" spans="2:2" s="146" customFormat="1">
      <c r="B90" s="149"/>
    </row>
    <row r="91" spans="2:2" s="146" customFormat="1">
      <c r="B91" s="149"/>
    </row>
    <row r="92" spans="2:2" s="146" customFormat="1">
      <c r="B92" s="149"/>
    </row>
    <row r="93" spans="2:2" s="146" customFormat="1">
      <c r="B93" s="149"/>
    </row>
    <row r="94" spans="2:2" s="146" customFormat="1">
      <c r="B94" s="149"/>
    </row>
    <row r="95" spans="2:2" s="146" customFormat="1">
      <c r="B95" s="149"/>
    </row>
    <row r="96" spans="2:2" s="146" customFormat="1">
      <c r="B96" s="149"/>
    </row>
    <row r="97" spans="2:2" s="146" customFormat="1">
      <c r="B97" s="149"/>
    </row>
    <row r="98" spans="2:2" s="146" customFormat="1">
      <c r="B98" s="149"/>
    </row>
    <row r="99" spans="2:2" s="146" customFormat="1">
      <c r="B99" s="149"/>
    </row>
    <row r="100" spans="2:2" s="146" customFormat="1">
      <c r="B100" s="149"/>
    </row>
    <row r="101" spans="2:2" s="146" customFormat="1">
      <c r="B101" s="149"/>
    </row>
    <row r="102" spans="2:2" s="146" customFormat="1">
      <c r="B102" s="149"/>
    </row>
    <row r="103" spans="2:2" s="146" customFormat="1">
      <c r="B103" s="149"/>
    </row>
    <row r="104" spans="2:2" s="146" customFormat="1">
      <c r="B104" s="149"/>
    </row>
    <row r="105" spans="2:2" s="146" customFormat="1">
      <c r="B105" s="149"/>
    </row>
    <row r="106" spans="2:2" s="146" customFormat="1">
      <c r="B106" s="149"/>
    </row>
    <row r="107" spans="2:2" s="146" customFormat="1">
      <c r="B107" s="149"/>
    </row>
    <row r="108" spans="2:2" s="146" customFormat="1">
      <c r="B108" s="149"/>
    </row>
    <row r="109" spans="2:2" s="146" customFormat="1">
      <c r="B109" s="149"/>
    </row>
    <row r="110" spans="2:2" s="146" customFormat="1">
      <c r="B110" s="149"/>
    </row>
    <row r="111" spans="2:2" s="146" customFormat="1">
      <c r="B111" s="149"/>
    </row>
    <row r="112" spans="2:2" s="146" customFormat="1">
      <c r="B112" s="149"/>
    </row>
    <row r="113" spans="2:2" s="146" customFormat="1">
      <c r="B113" s="149"/>
    </row>
    <row r="114" spans="2:2" s="146" customFormat="1">
      <c r="B114" s="149"/>
    </row>
    <row r="115" spans="2:2" s="146" customFormat="1">
      <c r="B115" s="149"/>
    </row>
    <row r="116" spans="2:2" s="146" customFormat="1">
      <c r="B116" s="149"/>
    </row>
    <row r="117" spans="2:2" s="146" customFormat="1">
      <c r="B117" s="149"/>
    </row>
    <row r="118" spans="2:2" s="146" customFormat="1">
      <c r="B118" s="149"/>
    </row>
    <row r="119" spans="2:2" s="146" customFormat="1">
      <c r="B119" s="149"/>
    </row>
    <row r="120" spans="2:2" s="146" customFormat="1">
      <c r="B120" s="149"/>
    </row>
    <row r="121" spans="2:2" s="146" customFormat="1">
      <c r="B121" s="149"/>
    </row>
    <row r="122" spans="2:2" s="146" customFormat="1">
      <c r="B122" s="149"/>
    </row>
    <row r="123" spans="2:2" s="146" customFormat="1">
      <c r="B123" s="149"/>
    </row>
    <row r="124" spans="2:2" s="146" customFormat="1">
      <c r="B124" s="149"/>
    </row>
    <row r="125" spans="2:2" s="146" customFormat="1">
      <c r="B125" s="149"/>
    </row>
    <row r="126" spans="2:2" s="146" customFormat="1">
      <c r="B126" s="149"/>
    </row>
    <row r="127" spans="2:2" s="146" customFormat="1">
      <c r="B127" s="149"/>
    </row>
    <row r="128" spans="2:2" s="146" customFormat="1">
      <c r="B128" s="149"/>
    </row>
    <row r="129" spans="2:2" s="146" customFormat="1">
      <c r="B129" s="149"/>
    </row>
    <row r="130" spans="2:2" s="146" customFormat="1">
      <c r="B130" s="149"/>
    </row>
    <row r="131" spans="2:2" s="146" customFormat="1">
      <c r="B131" s="149"/>
    </row>
    <row r="132" spans="2:2" s="146" customFormat="1">
      <c r="B132" s="149"/>
    </row>
    <row r="133" spans="2:2" s="146" customFormat="1">
      <c r="B133" s="149"/>
    </row>
    <row r="134" spans="2:2" s="146" customFormat="1">
      <c r="B134" s="149"/>
    </row>
    <row r="135" spans="2:2" s="146" customFormat="1">
      <c r="B135" s="149"/>
    </row>
    <row r="136" spans="2:2" s="146" customFormat="1">
      <c r="B136" s="149"/>
    </row>
    <row r="137" spans="2:2" s="146" customFormat="1">
      <c r="B137" s="149"/>
    </row>
    <row r="138" spans="2:2" s="146" customFormat="1">
      <c r="B138" s="149"/>
    </row>
    <row r="139" spans="2:2" s="146" customFormat="1">
      <c r="B139" s="149"/>
    </row>
    <row r="140" spans="2:2" s="146" customFormat="1">
      <c r="B140" s="149"/>
    </row>
    <row r="141" spans="2:2" s="146" customFormat="1">
      <c r="B141" s="149"/>
    </row>
    <row r="142" spans="2:2" s="146" customFormat="1">
      <c r="B142" s="149"/>
    </row>
    <row r="143" spans="2:2" s="146" customFormat="1">
      <c r="B143" s="149"/>
    </row>
    <row r="144" spans="2:2" s="146" customFormat="1">
      <c r="B144" s="149"/>
    </row>
    <row r="145" spans="2:2" s="146" customFormat="1">
      <c r="B145" s="149"/>
    </row>
    <row r="146" spans="2:2" s="146" customFormat="1">
      <c r="B146" s="149"/>
    </row>
    <row r="147" spans="2:2" s="146" customFormat="1">
      <c r="B147" s="149"/>
    </row>
    <row r="148" spans="2:2" s="146" customFormat="1">
      <c r="B148" s="149"/>
    </row>
    <row r="149" spans="2:2" s="146" customFormat="1">
      <c r="B149" s="149"/>
    </row>
    <row r="150" spans="2:2" s="146" customFormat="1">
      <c r="B150" s="149"/>
    </row>
    <row r="151" spans="2:2" s="146" customFormat="1">
      <c r="B151" s="149"/>
    </row>
    <row r="152" spans="2:2" s="146" customFormat="1">
      <c r="B152" s="149"/>
    </row>
    <row r="153" spans="2:2" s="146" customFormat="1">
      <c r="B153" s="149"/>
    </row>
    <row r="154" spans="2:2" s="146" customFormat="1">
      <c r="B154" s="149"/>
    </row>
    <row r="155" spans="2:2" s="146" customFormat="1">
      <c r="B155" s="149"/>
    </row>
    <row r="156" spans="2:2" s="146" customFormat="1">
      <c r="B156" s="149"/>
    </row>
    <row r="157" spans="2:2" s="146" customFormat="1">
      <c r="B157" s="149"/>
    </row>
    <row r="158" spans="2:2" s="146" customFormat="1">
      <c r="B158" s="149"/>
    </row>
    <row r="159" spans="2:2" s="146" customFormat="1">
      <c r="B159" s="149"/>
    </row>
    <row r="160" spans="2:2" s="146" customFormat="1">
      <c r="B160" s="149"/>
    </row>
    <row r="161" spans="2:2" s="146" customFormat="1">
      <c r="B161" s="149"/>
    </row>
    <row r="162" spans="2:2" s="146" customFormat="1">
      <c r="B162" s="149"/>
    </row>
    <row r="163" spans="2:2" s="146" customFormat="1">
      <c r="B163" s="149"/>
    </row>
    <row r="164" spans="2:2" s="146" customFormat="1">
      <c r="B164" s="149"/>
    </row>
    <row r="165" spans="2:2" s="146" customFormat="1">
      <c r="B165" s="149"/>
    </row>
    <row r="166" spans="2:2" s="146" customFormat="1">
      <c r="B166" s="149"/>
    </row>
    <row r="167" spans="2:2" s="146" customFormat="1">
      <c r="B167" s="149"/>
    </row>
    <row r="168" spans="2:2" s="146" customFormat="1">
      <c r="B168" s="149"/>
    </row>
    <row r="169" spans="2:2" s="146" customFormat="1">
      <c r="B169" s="149"/>
    </row>
    <row r="170" spans="2:2" s="146" customFormat="1">
      <c r="B170" s="149"/>
    </row>
    <row r="171" spans="2:2" s="146" customFormat="1">
      <c r="B171" s="149"/>
    </row>
    <row r="172" spans="2:2" s="146" customFormat="1">
      <c r="B172" s="149"/>
    </row>
    <row r="173" spans="2:2" s="146" customFormat="1">
      <c r="B173" s="149"/>
    </row>
    <row r="174" spans="2:2" s="146" customFormat="1">
      <c r="B174" s="149"/>
    </row>
    <row r="175" spans="2:2" s="146" customFormat="1">
      <c r="B175" s="149"/>
    </row>
    <row r="176" spans="2:2" s="146" customFormat="1">
      <c r="B176" s="149"/>
    </row>
    <row r="177" spans="2:2" s="146" customFormat="1">
      <c r="B177" s="149"/>
    </row>
    <row r="178" spans="2:2" s="146" customFormat="1">
      <c r="B178" s="149"/>
    </row>
    <row r="179" spans="2:2" s="146" customFormat="1">
      <c r="B179" s="149"/>
    </row>
    <row r="180" spans="2:2" s="146" customFormat="1">
      <c r="B180" s="149"/>
    </row>
    <row r="181" spans="2:2" s="146" customFormat="1">
      <c r="B181" s="149"/>
    </row>
    <row r="182" spans="2:2" s="146" customFormat="1">
      <c r="B182" s="149"/>
    </row>
    <row r="183" spans="2:2" s="146" customFormat="1">
      <c r="B183" s="149"/>
    </row>
    <row r="184" spans="2:2" s="146" customFormat="1">
      <c r="B184" s="149"/>
    </row>
    <row r="185" spans="2:2" s="146" customFormat="1">
      <c r="B185" s="149"/>
    </row>
    <row r="186" spans="2:2" s="146" customFormat="1">
      <c r="B186" s="149"/>
    </row>
    <row r="187" spans="2:2" s="146" customFormat="1">
      <c r="B187" s="149"/>
    </row>
    <row r="188" spans="2:2" s="146" customFormat="1">
      <c r="B188" s="149"/>
    </row>
    <row r="189" spans="2:2" s="146" customFormat="1">
      <c r="B189" s="149"/>
    </row>
    <row r="190" spans="2:2" s="146" customFormat="1">
      <c r="B190" s="149"/>
    </row>
    <row r="191" spans="2:2" s="146" customFormat="1">
      <c r="B191" s="149"/>
    </row>
    <row r="192" spans="2:2" s="146" customFormat="1">
      <c r="B192" s="149"/>
    </row>
    <row r="193" spans="2:2" s="146" customFormat="1">
      <c r="B193" s="149"/>
    </row>
    <row r="194" spans="2:2" s="146" customFormat="1">
      <c r="B194" s="149"/>
    </row>
    <row r="195" spans="2:2" s="146" customFormat="1">
      <c r="B195" s="149"/>
    </row>
    <row r="196" spans="2:2" s="146" customFormat="1">
      <c r="B196" s="149"/>
    </row>
    <row r="197" spans="2:2" s="146" customFormat="1">
      <c r="B197" s="149"/>
    </row>
    <row r="198" spans="2:2" s="146" customFormat="1">
      <c r="B198" s="149"/>
    </row>
    <row r="199" spans="2:2" s="146" customFormat="1">
      <c r="B199" s="149"/>
    </row>
    <row r="200" spans="2:2" s="146" customFormat="1">
      <c r="B200" s="149"/>
    </row>
    <row r="201" spans="2:2" s="146" customFormat="1">
      <c r="B201" s="149"/>
    </row>
    <row r="202" spans="2:2" s="146" customFormat="1">
      <c r="B202" s="149"/>
    </row>
    <row r="203" spans="2:2" s="146" customFormat="1">
      <c r="B203" s="149"/>
    </row>
    <row r="204" spans="2:2" s="146" customFormat="1">
      <c r="B204" s="149"/>
    </row>
    <row r="205" spans="2:2" s="146" customFormat="1">
      <c r="B205" s="149"/>
    </row>
    <row r="206" spans="2:2" s="146" customFormat="1">
      <c r="B206" s="149"/>
    </row>
    <row r="207" spans="2:2" s="146" customFormat="1">
      <c r="B207" s="149"/>
    </row>
    <row r="208" spans="2:2" s="146" customFormat="1">
      <c r="B208" s="149"/>
    </row>
    <row r="209" spans="2:2" s="146" customFormat="1">
      <c r="B209" s="149"/>
    </row>
    <row r="210" spans="2:2" s="146" customFormat="1">
      <c r="B210" s="149"/>
    </row>
    <row r="211" spans="2:2" s="146" customFormat="1">
      <c r="B211" s="149"/>
    </row>
    <row r="212" spans="2:2" s="146" customFormat="1">
      <c r="B212" s="149"/>
    </row>
    <row r="213" spans="2:2" s="146" customFormat="1">
      <c r="B213" s="149"/>
    </row>
    <row r="214" spans="2:2" s="146" customFormat="1">
      <c r="B214" s="149"/>
    </row>
    <row r="215" spans="2:2" s="146" customFormat="1">
      <c r="B215" s="149"/>
    </row>
    <row r="216" spans="2:2" s="146" customFormat="1">
      <c r="B216" s="149"/>
    </row>
    <row r="217" spans="2:2" s="146" customFormat="1">
      <c r="B217" s="149"/>
    </row>
    <row r="218" spans="2:2" s="146" customFormat="1">
      <c r="B218" s="149"/>
    </row>
    <row r="219" spans="2:2" s="146" customFormat="1">
      <c r="B219" s="149"/>
    </row>
    <row r="220" spans="2:2" s="146" customFormat="1">
      <c r="B220" s="149"/>
    </row>
    <row r="221" spans="2:2" s="146" customFormat="1">
      <c r="B221" s="149"/>
    </row>
    <row r="222" spans="2:2" s="146" customFormat="1">
      <c r="B222" s="149"/>
    </row>
    <row r="223" spans="2:2" s="146" customFormat="1">
      <c r="B223" s="149"/>
    </row>
    <row r="224" spans="2:2" s="146" customFormat="1">
      <c r="B224" s="149"/>
    </row>
    <row r="225" spans="2:2" s="146" customFormat="1">
      <c r="B225" s="149"/>
    </row>
    <row r="226" spans="2:2" s="146" customFormat="1">
      <c r="B226" s="149"/>
    </row>
    <row r="227" spans="2:2" s="146" customFormat="1">
      <c r="B227" s="149"/>
    </row>
    <row r="228" spans="2:2" s="146" customFormat="1">
      <c r="B228" s="149"/>
    </row>
    <row r="229" spans="2:2" s="146" customFormat="1">
      <c r="B229" s="149"/>
    </row>
    <row r="230" spans="2:2" s="146" customFormat="1">
      <c r="B230" s="149"/>
    </row>
    <row r="231" spans="2:2" s="146" customFormat="1">
      <c r="B231" s="149"/>
    </row>
    <row r="232" spans="2:2" s="146" customFormat="1">
      <c r="B232" s="149"/>
    </row>
    <row r="233" spans="2:2" s="146" customFormat="1">
      <c r="B233" s="149"/>
    </row>
    <row r="234" spans="2:2" s="146" customFormat="1">
      <c r="B234" s="149"/>
    </row>
    <row r="235" spans="2:2" s="146" customFormat="1">
      <c r="B235" s="149"/>
    </row>
    <row r="236" spans="2:2" s="146" customFormat="1">
      <c r="B236" s="149"/>
    </row>
    <row r="237" spans="2:2" s="146" customFormat="1">
      <c r="B237" s="149"/>
    </row>
    <row r="238" spans="2:2" s="146" customFormat="1">
      <c r="B238" s="149"/>
    </row>
    <row r="239" spans="2:2" s="146" customFormat="1">
      <c r="B239" s="149"/>
    </row>
    <row r="240" spans="2:2" s="146" customFormat="1">
      <c r="B240" s="149"/>
    </row>
    <row r="241" spans="2:2" s="146" customFormat="1">
      <c r="B241" s="149"/>
    </row>
    <row r="242" spans="2:2" s="146" customFormat="1">
      <c r="B242" s="149"/>
    </row>
    <row r="243" spans="2:2" s="146" customFormat="1">
      <c r="B243" s="149"/>
    </row>
    <row r="244" spans="2:2" s="146" customFormat="1">
      <c r="B244" s="149"/>
    </row>
    <row r="245" spans="2:2" s="146" customFormat="1">
      <c r="B245" s="149"/>
    </row>
    <row r="246" spans="2:2" s="146" customFormat="1">
      <c r="B246" s="149"/>
    </row>
    <row r="247" spans="2:2" s="146" customFormat="1">
      <c r="B247" s="149"/>
    </row>
    <row r="248" spans="2:2" s="146" customFormat="1">
      <c r="B248" s="149"/>
    </row>
    <row r="249" spans="2:2" s="146" customFormat="1">
      <c r="B249" s="149"/>
    </row>
    <row r="250" spans="2:2" s="146" customFormat="1">
      <c r="B250" s="149"/>
    </row>
    <row r="251" spans="2:2" s="146" customFormat="1">
      <c r="B251" s="149"/>
    </row>
    <row r="252" spans="2:2" s="146" customFormat="1">
      <c r="B252" s="149"/>
    </row>
    <row r="253" spans="2:2" s="146" customFormat="1">
      <c r="B253" s="149"/>
    </row>
    <row r="254" spans="2:2" s="146" customFormat="1">
      <c r="B254" s="149"/>
    </row>
    <row r="255" spans="2:2" s="146" customFormat="1">
      <c r="B255" s="149"/>
    </row>
    <row r="256" spans="2:2" s="146" customFormat="1">
      <c r="B256" s="149"/>
    </row>
    <row r="257" spans="2:2" s="146" customFormat="1">
      <c r="B257" s="149"/>
    </row>
    <row r="258" spans="2:2" s="146" customFormat="1">
      <c r="B258" s="149"/>
    </row>
    <row r="259" spans="2:2" s="146" customFormat="1">
      <c r="B259" s="149"/>
    </row>
    <row r="260" spans="2:2" s="146" customFormat="1">
      <c r="B260" s="149"/>
    </row>
    <row r="261" spans="2:2" s="146" customFormat="1">
      <c r="B261" s="149"/>
    </row>
    <row r="262" spans="2:2" s="146" customFormat="1">
      <c r="B262" s="149"/>
    </row>
    <row r="263" spans="2:2" s="146" customFormat="1">
      <c r="B263" s="149"/>
    </row>
    <row r="264" spans="2:2" s="146" customFormat="1">
      <c r="B264" s="149"/>
    </row>
    <row r="265" spans="2:2" s="146" customFormat="1">
      <c r="B265" s="149"/>
    </row>
    <row r="266" spans="2:2" s="146" customFormat="1">
      <c r="B266" s="149"/>
    </row>
    <row r="267" spans="2:2" s="146" customFormat="1">
      <c r="B267" s="149"/>
    </row>
    <row r="268" spans="2:2" s="146" customFormat="1">
      <c r="B268" s="149"/>
    </row>
    <row r="269" spans="2:2" s="146" customFormat="1">
      <c r="B269" s="149"/>
    </row>
    <row r="270" spans="2:2" s="146" customFormat="1">
      <c r="B270" s="149"/>
    </row>
    <row r="271" spans="2:2" s="146" customFormat="1">
      <c r="B271" s="149"/>
    </row>
    <row r="272" spans="2:2" s="146" customFormat="1">
      <c r="B272" s="149"/>
    </row>
    <row r="273" spans="2:2" s="146" customFormat="1">
      <c r="B273" s="149"/>
    </row>
    <row r="274" spans="2:2" s="146" customFormat="1">
      <c r="B274" s="149"/>
    </row>
    <row r="275" spans="2:2" s="146" customFormat="1">
      <c r="B275" s="149"/>
    </row>
    <row r="276" spans="2:2" s="146" customFormat="1">
      <c r="B276" s="149"/>
    </row>
    <row r="277" spans="2:2" s="146" customFormat="1">
      <c r="B277" s="149"/>
    </row>
    <row r="278" spans="2:2" s="146" customFormat="1">
      <c r="B278" s="149"/>
    </row>
    <row r="279" spans="2:2" s="146" customFormat="1">
      <c r="B279" s="149"/>
    </row>
    <row r="280" spans="2:2" s="146" customFormat="1">
      <c r="B280" s="149"/>
    </row>
    <row r="281" spans="2:2" s="146" customFormat="1">
      <c r="B281" s="149"/>
    </row>
    <row r="282" spans="2:2" s="146" customFormat="1">
      <c r="B282" s="149"/>
    </row>
    <row r="283" spans="2:2" s="146" customFormat="1">
      <c r="B283" s="149"/>
    </row>
    <row r="284" spans="2:2" s="146" customFormat="1">
      <c r="B284" s="149"/>
    </row>
    <row r="285" spans="2:2" s="146" customFormat="1">
      <c r="B285" s="149"/>
    </row>
    <row r="286" spans="2:2" s="146" customFormat="1">
      <c r="B286" s="149"/>
    </row>
    <row r="287" spans="2:2" s="146" customFormat="1">
      <c r="B287" s="149"/>
    </row>
    <row r="288" spans="2:2" s="146" customFormat="1">
      <c r="B288" s="149"/>
    </row>
    <row r="289" spans="2:2" s="146" customFormat="1">
      <c r="B289" s="149"/>
    </row>
    <row r="290" spans="2:2" s="146" customFormat="1">
      <c r="B290" s="149"/>
    </row>
    <row r="291" spans="2:2" s="146" customFormat="1">
      <c r="B291" s="149"/>
    </row>
    <row r="292" spans="2:2" s="146" customFormat="1">
      <c r="B292" s="149"/>
    </row>
    <row r="293" spans="2:2" s="146" customFormat="1">
      <c r="B293" s="149"/>
    </row>
    <row r="294" spans="2:2" s="146" customFormat="1">
      <c r="B294" s="149"/>
    </row>
    <row r="295" spans="2:2" s="146" customFormat="1">
      <c r="B295" s="149"/>
    </row>
    <row r="296" spans="2:2" s="146" customFormat="1">
      <c r="B296" s="149"/>
    </row>
    <row r="297" spans="2:2" s="146" customFormat="1">
      <c r="B297" s="149"/>
    </row>
    <row r="298" spans="2:2" s="146" customFormat="1">
      <c r="B298" s="149"/>
    </row>
    <row r="299" spans="2:2" s="146" customFormat="1">
      <c r="B299" s="149"/>
    </row>
    <row r="300" spans="2:2" s="146" customFormat="1">
      <c r="B300" s="149"/>
    </row>
    <row r="301" spans="2:2" s="146" customFormat="1">
      <c r="B301" s="149"/>
    </row>
    <row r="302" spans="2:2" s="146" customFormat="1">
      <c r="B302" s="149"/>
    </row>
    <row r="303" spans="2:2" s="146" customFormat="1">
      <c r="B303" s="149"/>
    </row>
    <row r="304" spans="2:2" s="146" customFormat="1">
      <c r="B304" s="149"/>
    </row>
    <row r="305" spans="2:2" s="146" customFormat="1">
      <c r="B305" s="149"/>
    </row>
    <row r="306" spans="2:2" s="146" customFormat="1">
      <c r="B306" s="149"/>
    </row>
    <row r="307" spans="2:2" s="146" customFormat="1">
      <c r="B307" s="149"/>
    </row>
    <row r="308" spans="2:2" s="146" customFormat="1">
      <c r="B308" s="149"/>
    </row>
    <row r="309" spans="2:2" s="146" customFormat="1">
      <c r="B309" s="149"/>
    </row>
    <row r="310" spans="2:2" s="146" customFormat="1">
      <c r="B310" s="149"/>
    </row>
    <row r="311" spans="2:2" s="146" customFormat="1">
      <c r="B311" s="149"/>
    </row>
    <row r="312" spans="2:2" s="146" customFormat="1">
      <c r="B312" s="149"/>
    </row>
    <row r="313" spans="2:2" s="146" customFormat="1">
      <c r="B313" s="149"/>
    </row>
    <row r="314" spans="2:2" s="146" customFormat="1">
      <c r="B314" s="149"/>
    </row>
    <row r="315" spans="2:2" s="146" customFormat="1">
      <c r="B315" s="149"/>
    </row>
    <row r="316" spans="2:2" s="146" customFormat="1">
      <c r="B316" s="149"/>
    </row>
    <row r="317" spans="2:2" s="146" customFormat="1">
      <c r="B317" s="149"/>
    </row>
    <row r="318" spans="2:2" s="146" customFormat="1">
      <c r="B318" s="149"/>
    </row>
    <row r="319" spans="2:2" s="146" customFormat="1">
      <c r="B319" s="149"/>
    </row>
    <row r="320" spans="2:2" s="146" customFormat="1">
      <c r="B320" s="149"/>
    </row>
    <row r="321" spans="2:2" s="146" customFormat="1">
      <c r="B321" s="149"/>
    </row>
    <row r="322" spans="2:2" s="146" customFormat="1">
      <c r="B322" s="149"/>
    </row>
    <row r="323" spans="2:2" s="146" customFormat="1">
      <c r="B323" s="149"/>
    </row>
    <row r="324" spans="2:2" s="146" customFormat="1">
      <c r="B324" s="149"/>
    </row>
    <row r="325" spans="2:2" s="146" customFormat="1">
      <c r="B325" s="149"/>
    </row>
    <row r="326" spans="2:2" s="146" customFormat="1">
      <c r="B326" s="149"/>
    </row>
    <row r="327" spans="2:2" s="146" customFormat="1">
      <c r="B327" s="149"/>
    </row>
    <row r="328" spans="2:2" s="146" customFormat="1">
      <c r="B328" s="149"/>
    </row>
    <row r="329" spans="2:2" s="146" customFormat="1">
      <c r="B329" s="149"/>
    </row>
    <row r="330" spans="2:2" s="146" customFormat="1">
      <c r="B330" s="149"/>
    </row>
    <row r="331" spans="2:2" s="146" customFormat="1">
      <c r="B331" s="149"/>
    </row>
    <row r="332" spans="2:2" s="146" customFormat="1">
      <c r="B332" s="149"/>
    </row>
    <row r="333" spans="2:2" s="146" customFormat="1">
      <c r="B333" s="149"/>
    </row>
    <row r="334" spans="2:2" s="146" customFormat="1">
      <c r="B334" s="149"/>
    </row>
    <row r="335" spans="2:2" s="146" customFormat="1">
      <c r="B335" s="149"/>
    </row>
    <row r="336" spans="2:2" s="146" customFormat="1">
      <c r="B336" s="149"/>
    </row>
    <row r="337" spans="2:2" s="146" customFormat="1">
      <c r="B337" s="149"/>
    </row>
    <row r="338" spans="2:2" s="146" customFormat="1">
      <c r="B338" s="149"/>
    </row>
    <row r="339" spans="2:2" s="146" customFormat="1">
      <c r="B339" s="149"/>
    </row>
    <row r="340" spans="2:2" s="146" customFormat="1">
      <c r="B340" s="149"/>
    </row>
    <row r="341" spans="2:2" s="146" customFormat="1">
      <c r="B341" s="149"/>
    </row>
    <row r="342" spans="2:2" s="146" customFormat="1">
      <c r="B342" s="149"/>
    </row>
    <row r="343" spans="2:2" s="146" customFormat="1">
      <c r="B343" s="149"/>
    </row>
    <row r="344" spans="2:2" s="146" customFormat="1">
      <c r="B344" s="149"/>
    </row>
    <row r="345" spans="2:2" s="146" customFormat="1">
      <c r="B345" s="149"/>
    </row>
    <row r="346" spans="2:2" s="146" customFormat="1">
      <c r="B346" s="149"/>
    </row>
    <row r="347" spans="2:2" s="146" customFormat="1">
      <c r="B347" s="149"/>
    </row>
    <row r="348" spans="2:2" s="146" customFormat="1">
      <c r="B348" s="149"/>
    </row>
    <row r="349" spans="2:2" s="146" customFormat="1">
      <c r="B349" s="149"/>
    </row>
    <row r="350" spans="2:2" s="146" customFormat="1">
      <c r="B350" s="149"/>
    </row>
    <row r="351" spans="2:2" s="146" customFormat="1">
      <c r="B351" s="149"/>
    </row>
    <row r="352" spans="2:2" s="146" customFormat="1">
      <c r="B352" s="149"/>
    </row>
    <row r="353" spans="2:2" s="146" customFormat="1">
      <c r="B353" s="149"/>
    </row>
    <row r="354" spans="2:2" s="146" customFormat="1">
      <c r="B354" s="149"/>
    </row>
    <row r="355" spans="2:2" s="146" customFormat="1">
      <c r="B355" s="149"/>
    </row>
    <row r="356" spans="2:2" s="146" customFormat="1">
      <c r="B356" s="149"/>
    </row>
    <row r="357" spans="2:2" s="146" customFormat="1">
      <c r="B357" s="149"/>
    </row>
    <row r="358" spans="2:2" s="146" customFormat="1">
      <c r="B358" s="149"/>
    </row>
    <row r="359" spans="2:2" s="146" customFormat="1">
      <c r="B359" s="149"/>
    </row>
    <row r="360" spans="2:2" s="146" customFormat="1">
      <c r="B360" s="149"/>
    </row>
    <row r="361" spans="2:2" s="146" customFormat="1">
      <c r="B361" s="149"/>
    </row>
    <row r="362" spans="2:2" s="146" customFormat="1">
      <c r="B362" s="149"/>
    </row>
    <row r="363" spans="2:2" s="146" customFormat="1">
      <c r="B363" s="149"/>
    </row>
    <row r="364" spans="2:2" s="146" customFormat="1">
      <c r="B364" s="149"/>
    </row>
    <row r="365" spans="2:2" s="146" customFormat="1">
      <c r="B365" s="149"/>
    </row>
    <row r="366" spans="2:2" s="146" customFormat="1">
      <c r="B366" s="149"/>
    </row>
    <row r="367" spans="2:2" s="146" customFormat="1">
      <c r="B367" s="149"/>
    </row>
    <row r="368" spans="2:2" s="146" customFormat="1">
      <c r="B368" s="149"/>
    </row>
    <row r="369" spans="2:2" s="146" customFormat="1">
      <c r="B369" s="149"/>
    </row>
    <row r="370" spans="2:2" s="146" customFormat="1">
      <c r="B370" s="149"/>
    </row>
    <row r="371" spans="2:2" s="146" customFormat="1">
      <c r="B371" s="149"/>
    </row>
    <row r="372" spans="2:2" s="146" customFormat="1">
      <c r="B372" s="149"/>
    </row>
    <row r="373" spans="2:2" s="146" customFormat="1">
      <c r="B373" s="149"/>
    </row>
    <row r="374" spans="2:2" s="146" customFormat="1">
      <c r="B374" s="149"/>
    </row>
    <row r="375" spans="2:2" s="146" customFormat="1">
      <c r="B375" s="149"/>
    </row>
    <row r="376" spans="2:2" s="146" customFormat="1">
      <c r="B376" s="149"/>
    </row>
    <row r="377" spans="2:2" s="146" customFormat="1">
      <c r="B377" s="149"/>
    </row>
    <row r="378" spans="2:2" s="146" customFormat="1">
      <c r="B378" s="149"/>
    </row>
    <row r="379" spans="2:2" s="146" customFormat="1">
      <c r="B379" s="149"/>
    </row>
    <row r="380" spans="2:2" s="146" customFormat="1">
      <c r="B380" s="149"/>
    </row>
    <row r="381" spans="2:2" s="146" customFormat="1">
      <c r="B381" s="149"/>
    </row>
    <row r="382" spans="2:2" s="146" customFormat="1">
      <c r="B382" s="149"/>
    </row>
    <row r="383" spans="2:2" s="146" customFormat="1">
      <c r="B383" s="149"/>
    </row>
    <row r="384" spans="2:2" s="146" customFormat="1">
      <c r="B384" s="149"/>
    </row>
    <row r="385" spans="2:2" s="146" customFormat="1">
      <c r="B385" s="149"/>
    </row>
    <row r="386" spans="2:2" s="146" customFormat="1">
      <c r="B386" s="149"/>
    </row>
    <row r="387" spans="2:2" s="146" customFormat="1">
      <c r="B387" s="149"/>
    </row>
    <row r="388" spans="2:2" s="146" customFormat="1">
      <c r="B388" s="149"/>
    </row>
    <row r="389" spans="2:2" s="146" customFormat="1">
      <c r="B389" s="149"/>
    </row>
    <row r="390" spans="2:2" s="146" customFormat="1">
      <c r="B390" s="149"/>
    </row>
    <row r="391" spans="2:2" s="146" customFormat="1">
      <c r="B391" s="149"/>
    </row>
    <row r="392" spans="2:2" s="146" customFormat="1">
      <c r="B392" s="149"/>
    </row>
    <row r="393" spans="2:2" s="146" customFormat="1">
      <c r="B393" s="149"/>
    </row>
    <row r="394" spans="2:2" s="146" customFormat="1">
      <c r="B394" s="149"/>
    </row>
    <row r="395" spans="2:2" s="146" customFormat="1">
      <c r="B395" s="149"/>
    </row>
    <row r="396" spans="2:2" s="146" customFormat="1">
      <c r="B396" s="149"/>
    </row>
    <row r="397" spans="2:2" s="146" customFormat="1">
      <c r="B397" s="149"/>
    </row>
    <row r="398" spans="2:2" s="146" customFormat="1">
      <c r="B398" s="149"/>
    </row>
    <row r="399" spans="2:2" s="146" customFormat="1">
      <c r="B399" s="149"/>
    </row>
    <row r="400" spans="2:2" s="146" customFormat="1">
      <c r="B400" s="149"/>
    </row>
    <row r="401" spans="2:2" s="146" customFormat="1">
      <c r="B401" s="149"/>
    </row>
    <row r="402" spans="2:2" s="146" customFormat="1">
      <c r="B402" s="149"/>
    </row>
    <row r="403" spans="2:2" s="146" customFormat="1">
      <c r="B403" s="149"/>
    </row>
    <row r="404" spans="2:2" s="146" customFormat="1">
      <c r="B404" s="149"/>
    </row>
    <row r="405" spans="2:2" s="146" customFormat="1">
      <c r="B405" s="149"/>
    </row>
    <row r="406" spans="2:2" s="146" customFormat="1">
      <c r="B406" s="149"/>
    </row>
    <row r="407" spans="2:2" s="146" customFormat="1">
      <c r="B407" s="149"/>
    </row>
    <row r="408" spans="2:2" s="146" customFormat="1">
      <c r="B408" s="149"/>
    </row>
    <row r="409" spans="2:2" s="146" customFormat="1">
      <c r="B409" s="149"/>
    </row>
    <row r="410" spans="2:2" s="146" customFormat="1">
      <c r="B410" s="149"/>
    </row>
    <row r="411" spans="2:2" s="146" customFormat="1">
      <c r="B411" s="149"/>
    </row>
    <row r="412" spans="2:2" s="146" customFormat="1">
      <c r="B412" s="149"/>
    </row>
    <row r="413" spans="2:2" s="146" customFormat="1">
      <c r="B413" s="149"/>
    </row>
    <row r="414" spans="2:2" s="146" customFormat="1">
      <c r="B414" s="149"/>
    </row>
    <row r="415" spans="2:2" s="146" customFormat="1">
      <c r="B415" s="149"/>
    </row>
    <row r="416" spans="2:2" s="146" customFormat="1">
      <c r="B416" s="149"/>
    </row>
    <row r="417" spans="2:2" s="146" customFormat="1">
      <c r="B417" s="149"/>
    </row>
    <row r="418" spans="2:2" s="146" customFormat="1">
      <c r="B418" s="149"/>
    </row>
    <row r="419" spans="2:2" s="146" customFormat="1">
      <c r="B419" s="149"/>
    </row>
    <row r="420" spans="2:2" s="146" customFormat="1">
      <c r="B420" s="149"/>
    </row>
    <row r="421" spans="2:2" s="146" customFormat="1">
      <c r="B421" s="149"/>
    </row>
    <row r="422" spans="2:2" s="146" customFormat="1">
      <c r="B422" s="149"/>
    </row>
    <row r="423" spans="2:2" s="146" customFormat="1">
      <c r="B423" s="149"/>
    </row>
    <row r="424" spans="2:2" s="146" customFormat="1">
      <c r="B424" s="149"/>
    </row>
    <row r="425" spans="2:2" s="146" customFormat="1">
      <c r="B425" s="149"/>
    </row>
    <row r="426" spans="2:2" s="146" customFormat="1">
      <c r="B426" s="149"/>
    </row>
    <row r="427" spans="2:2" s="146" customFormat="1">
      <c r="B427" s="149"/>
    </row>
    <row r="428" spans="2:2" s="146" customFormat="1">
      <c r="B428" s="149"/>
    </row>
    <row r="429" spans="2:2" s="146" customFormat="1">
      <c r="B429" s="149"/>
    </row>
    <row r="430" spans="2:2" s="146" customFormat="1">
      <c r="B430" s="149"/>
    </row>
    <row r="431" spans="2:2" s="146" customFormat="1">
      <c r="B431" s="149"/>
    </row>
    <row r="432" spans="2:2" s="146" customFormat="1">
      <c r="B432" s="149"/>
    </row>
    <row r="433" spans="2:2" s="146" customFormat="1">
      <c r="B433" s="149"/>
    </row>
    <row r="434" spans="2:2" s="146" customFormat="1">
      <c r="B434" s="149"/>
    </row>
    <row r="435" spans="2:2" s="146" customFormat="1">
      <c r="B435" s="149"/>
    </row>
    <row r="436" spans="2:2" s="146" customFormat="1">
      <c r="B436" s="149"/>
    </row>
    <row r="437" spans="2:2" s="146" customFormat="1">
      <c r="B437" s="149"/>
    </row>
    <row r="438" spans="2:2" s="146" customFormat="1">
      <c r="B438" s="149"/>
    </row>
    <row r="439" spans="2:2" s="146" customFormat="1">
      <c r="B439" s="149"/>
    </row>
    <row r="440" spans="2:2" s="146" customFormat="1">
      <c r="B440" s="149"/>
    </row>
    <row r="441" spans="2:2" s="146" customFormat="1">
      <c r="B441" s="149"/>
    </row>
    <row r="442" spans="2:2" s="146" customFormat="1">
      <c r="B442" s="149"/>
    </row>
    <row r="443" spans="2:2" s="146" customFormat="1">
      <c r="B443" s="149"/>
    </row>
    <row r="444" spans="2:2" s="146" customFormat="1">
      <c r="B444" s="149"/>
    </row>
    <row r="445" spans="2:2" s="146" customFormat="1">
      <c r="B445" s="149"/>
    </row>
    <row r="446" spans="2:2" s="146" customFormat="1">
      <c r="B446" s="149"/>
    </row>
    <row r="447" spans="2:2" s="146" customFormat="1">
      <c r="B447" s="149"/>
    </row>
    <row r="448" spans="2:2" s="146" customFormat="1">
      <c r="B448" s="149"/>
    </row>
    <row r="449" spans="2:2" s="146" customFormat="1">
      <c r="B449" s="149"/>
    </row>
    <row r="450" spans="2:2" s="146" customFormat="1">
      <c r="B450" s="149"/>
    </row>
    <row r="451" spans="2:2" s="146" customFormat="1">
      <c r="B451" s="149"/>
    </row>
    <row r="452" spans="2:2" s="146" customFormat="1">
      <c r="B452" s="149"/>
    </row>
    <row r="453" spans="2:2" s="146" customFormat="1">
      <c r="B453" s="149"/>
    </row>
    <row r="454" spans="2:2" s="146" customFormat="1">
      <c r="B454" s="149"/>
    </row>
    <row r="455" spans="2:2" s="146" customFormat="1">
      <c r="B455" s="149"/>
    </row>
    <row r="456" spans="2:2" s="146" customFormat="1">
      <c r="B456" s="149"/>
    </row>
    <row r="457" spans="2:2" s="146" customFormat="1">
      <c r="B457" s="149"/>
    </row>
    <row r="458" spans="2:2" s="146" customFormat="1">
      <c r="B458" s="149"/>
    </row>
    <row r="459" spans="2:2" s="146" customFormat="1">
      <c r="B459" s="149"/>
    </row>
    <row r="460" spans="2:2" s="146" customFormat="1">
      <c r="B460" s="149"/>
    </row>
    <row r="461" spans="2:2" s="146" customFormat="1">
      <c r="B461" s="149"/>
    </row>
    <row r="462" spans="2:2" s="146" customFormat="1">
      <c r="B462" s="149"/>
    </row>
    <row r="463" spans="2:2" s="146" customFormat="1">
      <c r="B463" s="149"/>
    </row>
    <row r="464" spans="2:2" s="146" customFormat="1">
      <c r="B464" s="149"/>
    </row>
    <row r="465" spans="2:2" s="146" customFormat="1">
      <c r="B465" s="149"/>
    </row>
    <row r="466" spans="2:2" s="146" customFormat="1">
      <c r="B466" s="149"/>
    </row>
    <row r="467" spans="2:2" s="146" customFormat="1">
      <c r="B467" s="149"/>
    </row>
    <row r="468" spans="2:2" s="146" customFormat="1">
      <c r="B468" s="149"/>
    </row>
    <row r="469" spans="2:2" s="146" customFormat="1">
      <c r="B469" s="149"/>
    </row>
    <row r="470" spans="2:2" s="146" customFormat="1">
      <c r="B470" s="149"/>
    </row>
    <row r="471" spans="2:2" s="146" customFormat="1">
      <c r="B471" s="149"/>
    </row>
    <row r="472" spans="2:2" s="146" customFormat="1">
      <c r="B472" s="149"/>
    </row>
    <row r="473" spans="2:2" s="146" customFormat="1">
      <c r="B473" s="149"/>
    </row>
    <row r="474" spans="2:2" s="146" customFormat="1">
      <c r="B474" s="149"/>
    </row>
    <row r="475" spans="2:2" s="146" customFormat="1">
      <c r="B475" s="149"/>
    </row>
    <row r="476" spans="2:2" s="146" customFormat="1">
      <c r="B476" s="149"/>
    </row>
    <row r="477" spans="2:2" s="146" customFormat="1">
      <c r="B477" s="149"/>
    </row>
    <row r="478" spans="2:2" s="146" customFormat="1">
      <c r="B478" s="149"/>
    </row>
    <row r="479" spans="2:2" s="146" customFormat="1">
      <c r="B479" s="149"/>
    </row>
    <row r="480" spans="2:2" s="146" customFormat="1">
      <c r="B480" s="149"/>
    </row>
    <row r="481" spans="2:2" s="146" customFormat="1">
      <c r="B481" s="149"/>
    </row>
    <row r="482" spans="2:2" s="146" customFormat="1">
      <c r="B482" s="149"/>
    </row>
    <row r="483" spans="2:2" s="146" customFormat="1">
      <c r="B483" s="149"/>
    </row>
    <row r="484" spans="2:2" s="146" customFormat="1">
      <c r="B484" s="149"/>
    </row>
    <row r="485" spans="2:2" s="146" customFormat="1">
      <c r="B485" s="149"/>
    </row>
    <row r="486" spans="2:2" s="146" customFormat="1">
      <c r="B486" s="149"/>
    </row>
    <row r="487" spans="2:2" s="146" customFormat="1">
      <c r="B487" s="149"/>
    </row>
    <row r="488" spans="2:2" s="146" customFormat="1">
      <c r="B488" s="149"/>
    </row>
    <row r="489" spans="2:2" s="146" customFormat="1">
      <c r="B489" s="149"/>
    </row>
    <row r="490" spans="2:2" s="146" customFormat="1">
      <c r="B490" s="149"/>
    </row>
    <row r="491" spans="2:2" s="146" customFormat="1">
      <c r="B491" s="149"/>
    </row>
    <row r="492" spans="2:2" s="146" customFormat="1">
      <c r="B492" s="149"/>
    </row>
    <row r="493" spans="2:2" s="146" customFormat="1">
      <c r="B493" s="149"/>
    </row>
    <row r="494" spans="2:2" s="146" customFormat="1">
      <c r="B494" s="149"/>
    </row>
    <row r="495" spans="2:2" s="146" customFormat="1">
      <c r="B495" s="149"/>
    </row>
    <row r="496" spans="2:2" s="146" customFormat="1">
      <c r="B496" s="149"/>
    </row>
    <row r="497" spans="2:2" s="146" customFormat="1">
      <c r="B497" s="149"/>
    </row>
    <row r="498" spans="2:2" s="146" customFormat="1">
      <c r="B498" s="149"/>
    </row>
    <row r="499" spans="2:2" s="146" customFormat="1">
      <c r="B499" s="149"/>
    </row>
    <row r="500" spans="2:2" s="146" customFormat="1">
      <c r="B500" s="149"/>
    </row>
    <row r="501" spans="2:2" s="146" customFormat="1">
      <c r="B501" s="149"/>
    </row>
    <row r="502" spans="2:2" s="146" customFormat="1">
      <c r="B502" s="149"/>
    </row>
    <row r="503" spans="2:2" s="146" customFormat="1">
      <c r="B503" s="149"/>
    </row>
    <row r="504" spans="2:2" s="146" customFormat="1">
      <c r="B504" s="149"/>
    </row>
    <row r="505" spans="2:2" s="146" customFormat="1">
      <c r="B505" s="149"/>
    </row>
    <row r="506" spans="2:2" s="146" customFormat="1">
      <c r="B506" s="149"/>
    </row>
    <row r="507" spans="2:2" s="146" customFormat="1">
      <c r="B507" s="149"/>
    </row>
    <row r="508" spans="2:2" s="146" customFormat="1">
      <c r="B508" s="149"/>
    </row>
    <row r="509" spans="2:2" s="146" customFormat="1">
      <c r="B509" s="149"/>
    </row>
    <row r="510" spans="2:2" s="146" customFormat="1">
      <c r="B510" s="149"/>
    </row>
    <row r="511" spans="2:2" s="146" customFormat="1">
      <c r="B511" s="149"/>
    </row>
    <row r="512" spans="2:2" s="146" customFormat="1">
      <c r="B512" s="149"/>
    </row>
    <row r="513" spans="2:2" s="146" customFormat="1">
      <c r="B513" s="149"/>
    </row>
    <row r="514" spans="2:2" s="146" customFormat="1">
      <c r="B514" s="149"/>
    </row>
    <row r="515" spans="2:2" s="146" customFormat="1">
      <c r="B515" s="149"/>
    </row>
    <row r="516" spans="2:2" s="146" customFormat="1">
      <c r="B516" s="149"/>
    </row>
    <row r="517" spans="2:2" s="146" customFormat="1">
      <c r="B517" s="149"/>
    </row>
    <row r="518" spans="2:2" s="146" customFormat="1">
      <c r="B518" s="149"/>
    </row>
    <row r="519" spans="2:2" s="146" customFormat="1">
      <c r="B519" s="149"/>
    </row>
    <row r="520" spans="2:2" s="146" customFormat="1">
      <c r="B520" s="149"/>
    </row>
    <row r="521" spans="2:2" s="146" customFormat="1">
      <c r="B521" s="149"/>
    </row>
    <row r="522" spans="2:2" s="146" customFormat="1">
      <c r="B522" s="149"/>
    </row>
    <row r="523" spans="2:2" s="146" customFormat="1">
      <c r="B523" s="149"/>
    </row>
    <row r="524" spans="2:2" s="146" customFormat="1">
      <c r="B524" s="149"/>
    </row>
    <row r="525" spans="2:2" s="146" customFormat="1">
      <c r="B525" s="149"/>
    </row>
    <row r="526" spans="2:2" s="146" customFormat="1">
      <c r="B526" s="149"/>
    </row>
    <row r="527" spans="2:2" s="146" customFormat="1">
      <c r="B527" s="149"/>
    </row>
    <row r="528" spans="2:2" s="146" customFormat="1">
      <c r="B528" s="149"/>
    </row>
    <row r="529" spans="2:2" s="146" customFormat="1">
      <c r="B529" s="149"/>
    </row>
    <row r="530" spans="2:2" s="146" customFormat="1">
      <c r="B530" s="149"/>
    </row>
    <row r="531" spans="2:2" s="146" customFormat="1">
      <c r="B531" s="149"/>
    </row>
    <row r="532" spans="2:2" s="146" customFormat="1">
      <c r="B532" s="149"/>
    </row>
    <row r="533" spans="2:2" s="146" customFormat="1">
      <c r="B533" s="149"/>
    </row>
    <row r="534" spans="2:2" s="146" customFormat="1">
      <c r="B534" s="149"/>
    </row>
    <row r="535" spans="2:2" s="146" customFormat="1">
      <c r="B535" s="149"/>
    </row>
    <row r="536" spans="2:2" s="146" customFormat="1">
      <c r="B536" s="149"/>
    </row>
    <row r="537" spans="2:2" s="146" customFormat="1">
      <c r="B537" s="149"/>
    </row>
    <row r="538" spans="2:2" s="146" customFormat="1">
      <c r="B538" s="149"/>
    </row>
    <row r="539" spans="2:2" s="146" customFormat="1">
      <c r="B539" s="149"/>
    </row>
    <row r="540" spans="2:2" s="146" customFormat="1">
      <c r="B540" s="149"/>
    </row>
    <row r="541" spans="2:2" s="146" customFormat="1">
      <c r="B541" s="149"/>
    </row>
    <row r="542" spans="2:2" s="146" customFormat="1">
      <c r="B542" s="149"/>
    </row>
    <row r="543" spans="2:2" s="146" customFormat="1">
      <c r="B543" s="149"/>
    </row>
    <row r="544" spans="2:2" s="146" customFormat="1">
      <c r="B544" s="149"/>
    </row>
    <row r="545" spans="2:2" s="146" customFormat="1">
      <c r="B545" s="149"/>
    </row>
    <row r="546" spans="2:2" s="146" customFormat="1">
      <c r="B546" s="149"/>
    </row>
    <row r="547" spans="2:2" s="146" customFormat="1">
      <c r="B547" s="149"/>
    </row>
    <row r="548" spans="2:2" s="146" customFormat="1">
      <c r="B548" s="149"/>
    </row>
    <row r="549" spans="2:2" s="146" customFormat="1">
      <c r="B549" s="149"/>
    </row>
    <row r="550" spans="2:2" s="146" customFormat="1">
      <c r="B550" s="149"/>
    </row>
    <row r="551" spans="2:2" s="146" customFormat="1">
      <c r="B551" s="149"/>
    </row>
    <row r="552" spans="2:2" s="146" customFormat="1">
      <c r="B552" s="149"/>
    </row>
    <row r="553" spans="2:2" s="146" customFormat="1">
      <c r="B553" s="149"/>
    </row>
    <row r="554" spans="2:2" s="146" customFormat="1">
      <c r="B554" s="149"/>
    </row>
    <row r="555" spans="2:2" s="146" customFormat="1">
      <c r="B555" s="149"/>
    </row>
    <row r="556" spans="2:2" s="146" customFormat="1">
      <c r="B556" s="149"/>
    </row>
    <row r="557" spans="2:2" s="146" customFormat="1">
      <c r="B557" s="149"/>
    </row>
    <row r="558" spans="2:2" s="146" customFormat="1">
      <c r="B558" s="149"/>
    </row>
    <row r="559" spans="2:2" s="146" customFormat="1">
      <c r="B559" s="149"/>
    </row>
    <row r="560" spans="2:2" s="146" customFormat="1">
      <c r="B560" s="149"/>
    </row>
    <row r="561" spans="2:2" s="146" customFormat="1">
      <c r="B561" s="149"/>
    </row>
    <row r="562" spans="2:2" s="146" customFormat="1">
      <c r="B562" s="149"/>
    </row>
    <row r="563" spans="2:2" s="146" customFormat="1">
      <c r="B563" s="149"/>
    </row>
    <row r="564" spans="2:2" s="146" customFormat="1">
      <c r="B564" s="149"/>
    </row>
    <row r="565" spans="2:2" s="146" customFormat="1">
      <c r="B565" s="149"/>
    </row>
    <row r="566" spans="2:2" s="146" customFormat="1">
      <c r="B566" s="149"/>
    </row>
    <row r="567" spans="2:2" s="146" customFormat="1">
      <c r="B567" s="149"/>
    </row>
    <row r="568" spans="2:2" s="146" customFormat="1">
      <c r="B568" s="149"/>
    </row>
    <row r="569" spans="2:2" s="146" customFormat="1">
      <c r="B569" s="149"/>
    </row>
    <row r="570" spans="2:2" s="146" customFormat="1">
      <c r="B570" s="149"/>
    </row>
    <row r="571" spans="2:2" s="146" customFormat="1">
      <c r="B571" s="149"/>
    </row>
    <row r="572" spans="2:2" s="146" customFormat="1">
      <c r="B572" s="149"/>
    </row>
    <row r="573" spans="2:2" s="146" customFormat="1">
      <c r="B573" s="149"/>
    </row>
    <row r="574" spans="2:2" s="146" customFormat="1">
      <c r="B574" s="149"/>
    </row>
    <row r="575" spans="2:2" s="146" customFormat="1">
      <c r="B575" s="149"/>
    </row>
    <row r="576" spans="2:2" s="146" customFormat="1">
      <c r="B576" s="149"/>
    </row>
    <row r="577" spans="2:2" s="146" customFormat="1">
      <c r="B577" s="149"/>
    </row>
    <row r="578" spans="2:2" s="146" customFormat="1">
      <c r="B578" s="149"/>
    </row>
    <row r="579" spans="2:2" s="146" customFormat="1">
      <c r="B579" s="149"/>
    </row>
    <row r="580" spans="2:2" s="146" customFormat="1">
      <c r="B580" s="149"/>
    </row>
    <row r="581" spans="2:2" s="146" customFormat="1">
      <c r="B581" s="149"/>
    </row>
    <row r="582" spans="2:2" s="146" customFormat="1">
      <c r="B582" s="149"/>
    </row>
    <row r="583" spans="2:2" s="146" customFormat="1">
      <c r="B583" s="149"/>
    </row>
    <row r="584" spans="2:2" s="146" customFormat="1">
      <c r="B584" s="149"/>
    </row>
    <row r="585" spans="2:2" s="146" customFormat="1">
      <c r="B585" s="149"/>
    </row>
    <row r="586" spans="2:2" s="146" customFormat="1">
      <c r="B586" s="149"/>
    </row>
    <row r="587" spans="2:2" s="146" customFormat="1">
      <c r="B587" s="149"/>
    </row>
    <row r="588" spans="2:2" s="146" customFormat="1">
      <c r="B588" s="149"/>
    </row>
    <row r="589" spans="2:2" s="146" customFormat="1">
      <c r="B589" s="149"/>
    </row>
    <row r="590" spans="2:2" s="146" customFormat="1">
      <c r="B590" s="149"/>
    </row>
    <row r="591" spans="2:2" s="146" customFormat="1">
      <c r="B591" s="149"/>
    </row>
    <row r="592" spans="2:2" s="146" customFormat="1">
      <c r="B592" s="149"/>
    </row>
    <row r="593" spans="2:2" s="146" customFormat="1">
      <c r="B593" s="149"/>
    </row>
    <row r="594" spans="2:2" s="146" customFormat="1">
      <c r="B594" s="149"/>
    </row>
    <row r="595" spans="2:2" s="146" customFormat="1">
      <c r="B595" s="149"/>
    </row>
    <row r="596" spans="2:2" s="146" customFormat="1">
      <c r="B596" s="149"/>
    </row>
    <row r="597" spans="2:2" s="146" customFormat="1">
      <c r="B597" s="149"/>
    </row>
    <row r="598" spans="2:2" s="146" customFormat="1">
      <c r="B598" s="149"/>
    </row>
    <row r="599" spans="2:2" s="146" customFormat="1">
      <c r="B599" s="149"/>
    </row>
    <row r="600" spans="2:2" s="146" customFormat="1">
      <c r="B600" s="149"/>
    </row>
    <row r="601" spans="2:2" s="146" customFormat="1">
      <c r="B601" s="149"/>
    </row>
    <row r="602" spans="2:2" s="146" customFormat="1">
      <c r="B602" s="149"/>
    </row>
    <row r="603" spans="2:2" s="146" customFormat="1">
      <c r="B603" s="149"/>
    </row>
    <row r="604" spans="2:2" s="146" customFormat="1">
      <c r="B604" s="149"/>
    </row>
    <row r="605" spans="2:2" s="146" customFormat="1">
      <c r="B605" s="149"/>
    </row>
    <row r="606" spans="2:2" s="146" customFormat="1">
      <c r="B606" s="149"/>
    </row>
    <row r="607" spans="2:2" s="146" customFormat="1">
      <c r="B607" s="149"/>
    </row>
    <row r="608" spans="2:2" s="146" customFormat="1">
      <c r="B608" s="149"/>
    </row>
    <row r="609" spans="2:2" s="146" customFormat="1">
      <c r="B609" s="149"/>
    </row>
    <row r="610" spans="2:2" s="146" customFormat="1">
      <c r="B610" s="149"/>
    </row>
    <row r="611" spans="2:2" s="146" customFormat="1">
      <c r="B611" s="149"/>
    </row>
    <row r="612" spans="2:2" s="146" customFormat="1">
      <c r="B612" s="149"/>
    </row>
    <row r="613" spans="2:2" s="146" customFormat="1">
      <c r="B613" s="149"/>
    </row>
    <row r="614" spans="2:2" s="146" customFormat="1">
      <c r="B614" s="149"/>
    </row>
    <row r="615" spans="2:2" s="146" customFormat="1">
      <c r="B615" s="149"/>
    </row>
    <row r="616" spans="2:2" s="146" customFormat="1">
      <c r="B616" s="149"/>
    </row>
    <row r="617" spans="2:2" s="146" customFormat="1">
      <c r="B617" s="149"/>
    </row>
    <row r="618" spans="2:2" s="146" customFormat="1">
      <c r="B618" s="149"/>
    </row>
    <row r="619" spans="2:2" s="146" customFormat="1">
      <c r="B619" s="149"/>
    </row>
    <row r="620" spans="2:2" s="146" customFormat="1">
      <c r="B620" s="149"/>
    </row>
    <row r="621" spans="2:2" s="146" customFormat="1">
      <c r="B621" s="149"/>
    </row>
    <row r="622" spans="2:2" s="146" customFormat="1">
      <c r="B622" s="149"/>
    </row>
    <row r="623" spans="2:2" s="146" customFormat="1">
      <c r="B623" s="149"/>
    </row>
    <row r="624" spans="2:2" s="146" customFormat="1">
      <c r="B624" s="149"/>
    </row>
    <row r="625" spans="2:2" s="146" customFormat="1">
      <c r="B625" s="149"/>
    </row>
    <row r="626" spans="2:2" s="146" customFormat="1">
      <c r="B626" s="149"/>
    </row>
    <row r="627" spans="2:2" s="146" customFormat="1">
      <c r="B627" s="149"/>
    </row>
    <row r="628" spans="2:2" s="146" customFormat="1">
      <c r="B628" s="149"/>
    </row>
    <row r="629" spans="2:2" s="146" customFormat="1">
      <c r="B629" s="149"/>
    </row>
    <row r="630" spans="2:2" s="146" customFormat="1">
      <c r="B630" s="149"/>
    </row>
    <row r="631" spans="2:2" s="146" customFormat="1">
      <c r="B631" s="149"/>
    </row>
    <row r="632" spans="2:2" s="146" customFormat="1">
      <c r="B632" s="149"/>
    </row>
    <row r="633" spans="2:2" s="146" customFormat="1">
      <c r="B633" s="149"/>
    </row>
    <row r="634" spans="2:2" s="146" customFormat="1">
      <c r="B634" s="149"/>
    </row>
    <row r="635" spans="2:2" s="146" customFormat="1">
      <c r="B635" s="149"/>
    </row>
    <row r="636" spans="2:2" s="146" customFormat="1">
      <c r="B636" s="149"/>
    </row>
    <row r="637" spans="2:2" s="146" customFormat="1">
      <c r="B637" s="149"/>
    </row>
    <row r="638" spans="2:2" s="146" customFormat="1">
      <c r="B638" s="149"/>
    </row>
    <row r="639" spans="2:2" s="146" customFormat="1">
      <c r="B639" s="149"/>
    </row>
    <row r="640" spans="2:2" s="146" customFormat="1">
      <c r="B640" s="149"/>
    </row>
    <row r="641" spans="2:2" s="146" customFormat="1">
      <c r="B641" s="149"/>
    </row>
    <row r="642" spans="2:2" s="146" customFormat="1">
      <c r="B642" s="149"/>
    </row>
    <row r="643" spans="2:2" s="146" customFormat="1">
      <c r="B643" s="149"/>
    </row>
    <row r="644" spans="2:2" s="146" customFormat="1">
      <c r="B644" s="149"/>
    </row>
    <row r="645" spans="2:2" s="146" customFormat="1">
      <c r="B645" s="149"/>
    </row>
    <row r="646" spans="2:2" s="146" customFormat="1">
      <c r="B646" s="149"/>
    </row>
    <row r="647" spans="2:2" s="146" customFormat="1">
      <c r="B647" s="149"/>
    </row>
    <row r="648" spans="2:2" s="146" customFormat="1">
      <c r="B648" s="149"/>
    </row>
    <row r="649" spans="2:2" s="146" customFormat="1">
      <c r="B649" s="149"/>
    </row>
    <row r="650" spans="2:2" s="146" customFormat="1">
      <c r="B650" s="149"/>
    </row>
    <row r="651" spans="2:2" s="146" customFormat="1">
      <c r="B651" s="149"/>
    </row>
    <row r="652" spans="2:2" s="146" customFormat="1">
      <c r="B652" s="149"/>
    </row>
    <row r="653" spans="2:2" s="146" customFormat="1">
      <c r="B653" s="149"/>
    </row>
    <row r="654" spans="2:2" s="146" customFormat="1">
      <c r="B654" s="149"/>
    </row>
    <row r="655" spans="2:2" s="146" customFormat="1">
      <c r="B655" s="149"/>
    </row>
    <row r="656" spans="2:2" s="146" customFormat="1">
      <c r="B656" s="149"/>
    </row>
    <row r="657" spans="2:2" s="146" customFormat="1">
      <c r="B657" s="149"/>
    </row>
    <row r="658" spans="2:2" s="146" customFormat="1">
      <c r="B658" s="149"/>
    </row>
    <row r="659" spans="2:2" s="146" customFormat="1">
      <c r="B659" s="149"/>
    </row>
    <row r="660" spans="2:2" s="146" customFormat="1">
      <c r="B660" s="149"/>
    </row>
    <row r="661" spans="2:2" s="146" customFormat="1">
      <c r="B661" s="149"/>
    </row>
    <row r="662" spans="2:2" s="146" customFormat="1">
      <c r="B662" s="149"/>
    </row>
    <row r="663" spans="2:2" s="146" customFormat="1">
      <c r="B663" s="149"/>
    </row>
    <row r="664" spans="2:2" s="146" customFormat="1">
      <c r="B664" s="149"/>
    </row>
    <row r="665" spans="2:2" s="146" customFormat="1">
      <c r="B665" s="149"/>
    </row>
    <row r="666" spans="2:2" s="146" customFormat="1">
      <c r="B666" s="149"/>
    </row>
    <row r="667" spans="2:2" s="146" customFormat="1">
      <c r="B667" s="149"/>
    </row>
    <row r="668" spans="2:2" s="146" customFormat="1">
      <c r="B668" s="149"/>
    </row>
    <row r="669" spans="2:2" s="146" customFormat="1">
      <c r="B669" s="149"/>
    </row>
    <row r="670" spans="2:2" s="146" customFormat="1">
      <c r="B670" s="149"/>
    </row>
    <row r="671" spans="2:2" s="146" customFormat="1">
      <c r="B671" s="149"/>
    </row>
    <row r="672" spans="2:2" s="146" customFormat="1">
      <c r="B672" s="149"/>
    </row>
    <row r="673" spans="2:2" s="146" customFormat="1">
      <c r="B673" s="149"/>
    </row>
    <row r="674" spans="2:2" s="146" customFormat="1">
      <c r="B674" s="149"/>
    </row>
    <row r="675" spans="2:2" s="146" customFormat="1">
      <c r="B675" s="149"/>
    </row>
    <row r="676" spans="2:2" s="146" customFormat="1">
      <c r="B676" s="149"/>
    </row>
    <row r="677" spans="2:2" s="146" customFormat="1">
      <c r="B677" s="149"/>
    </row>
    <row r="678" spans="2:2" s="146" customFormat="1">
      <c r="B678" s="149"/>
    </row>
    <row r="679" spans="2:2" s="146" customFormat="1">
      <c r="B679" s="149"/>
    </row>
    <row r="680" spans="2:2" s="146" customFormat="1">
      <c r="B680" s="149"/>
    </row>
    <row r="681" spans="2:2" s="146" customFormat="1">
      <c r="B681" s="149"/>
    </row>
    <row r="682" spans="2:2" s="146" customFormat="1">
      <c r="B682" s="149"/>
    </row>
    <row r="683" spans="2:2" s="146" customFormat="1">
      <c r="B683" s="149"/>
    </row>
    <row r="684" spans="2:2" s="146" customFormat="1">
      <c r="B684" s="149"/>
    </row>
    <row r="685" spans="2:2" s="146" customFormat="1">
      <c r="B685" s="149"/>
    </row>
    <row r="686" spans="2:2" s="146" customFormat="1">
      <c r="B686" s="149"/>
    </row>
    <row r="687" spans="2:2" s="146" customFormat="1">
      <c r="B687" s="149"/>
    </row>
    <row r="688" spans="2:2" s="146" customFormat="1">
      <c r="B688" s="149"/>
    </row>
    <row r="689" spans="2:2" s="146" customFormat="1">
      <c r="B689" s="149"/>
    </row>
    <row r="690" spans="2:2" s="146" customFormat="1">
      <c r="B690" s="149"/>
    </row>
    <row r="691" spans="2:2" s="146" customFormat="1">
      <c r="B691" s="149"/>
    </row>
    <row r="692" spans="2:2" s="146" customFormat="1">
      <c r="B692" s="149"/>
    </row>
    <row r="693" spans="2:2" s="146" customFormat="1">
      <c r="B693" s="149"/>
    </row>
    <row r="694" spans="2:2" s="146" customFormat="1">
      <c r="B694" s="149"/>
    </row>
    <row r="695" spans="2:2" s="146" customFormat="1">
      <c r="B695" s="149"/>
    </row>
    <row r="696" spans="2:2" s="146" customFormat="1">
      <c r="B696" s="149"/>
    </row>
    <row r="697" spans="2:2" s="146" customFormat="1">
      <c r="B697" s="149"/>
    </row>
    <row r="698" spans="2:2" s="146" customFormat="1">
      <c r="B698" s="149"/>
    </row>
    <row r="699" spans="2:2" s="146" customFormat="1">
      <c r="B699" s="149"/>
    </row>
    <row r="700" spans="2:2" s="146" customFormat="1">
      <c r="B700" s="149"/>
    </row>
    <row r="701" spans="2:2" s="146" customFormat="1">
      <c r="B701" s="149"/>
    </row>
    <row r="702" spans="2:2" s="146" customFormat="1">
      <c r="B702" s="149"/>
    </row>
    <row r="703" spans="2:2" s="146" customFormat="1">
      <c r="B703" s="149"/>
    </row>
    <row r="704" spans="2:2" s="146" customFormat="1">
      <c r="B704" s="149"/>
    </row>
    <row r="705" spans="2:2" s="146" customFormat="1">
      <c r="B705" s="149"/>
    </row>
    <row r="706" spans="2:2" s="146" customFormat="1">
      <c r="B706" s="149"/>
    </row>
    <row r="707" spans="2:2" s="146" customFormat="1">
      <c r="B707" s="149"/>
    </row>
    <row r="708" spans="2:2" s="146" customFormat="1">
      <c r="B708" s="149"/>
    </row>
    <row r="709" spans="2:2" s="146" customFormat="1">
      <c r="B709" s="149"/>
    </row>
    <row r="710" spans="2:2" s="146" customFormat="1">
      <c r="B710" s="149"/>
    </row>
    <row r="711" spans="2:2" s="146" customFormat="1">
      <c r="B711" s="149"/>
    </row>
    <row r="712" spans="2:2" s="146" customFormat="1">
      <c r="B712" s="149"/>
    </row>
    <row r="713" spans="2:2" s="146" customFormat="1">
      <c r="B713" s="149"/>
    </row>
    <row r="714" spans="2:2" s="146" customFormat="1">
      <c r="B714" s="149"/>
    </row>
    <row r="715" spans="2:2" s="146" customFormat="1">
      <c r="B715" s="149"/>
    </row>
    <row r="716" spans="2:2" s="146" customFormat="1">
      <c r="B716" s="149"/>
    </row>
    <row r="717" spans="2:2" s="146" customFormat="1">
      <c r="B717" s="149"/>
    </row>
    <row r="718" spans="2:2" s="146" customFormat="1">
      <c r="B718" s="149"/>
    </row>
    <row r="719" spans="2:2" s="146" customFormat="1">
      <c r="B719" s="149"/>
    </row>
    <row r="720" spans="2:2" s="146" customFormat="1">
      <c r="B720" s="149"/>
    </row>
    <row r="721" spans="2:2" s="146" customFormat="1">
      <c r="B721" s="149"/>
    </row>
    <row r="722" spans="2:2" s="146" customFormat="1">
      <c r="B722" s="149"/>
    </row>
    <row r="723" spans="2:2" s="146" customFormat="1">
      <c r="B723" s="149"/>
    </row>
    <row r="724" spans="2:2" s="146" customFormat="1">
      <c r="B724" s="149"/>
    </row>
    <row r="725" spans="2:2" s="146" customFormat="1">
      <c r="B725" s="149"/>
    </row>
    <row r="726" spans="2:2" s="146" customFormat="1">
      <c r="B726" s="149"/>
    </row>
    <row r="727" spans="2:2" s="146" customFormat="1">
      <c r="B727" s="149"/>
    </row>
    <row r="728" spans="2:2" s="146" customFormat="1">
      <c r="B728" s="149"/>
    </row>
    <row r="729" spans="2:2" s="146" customFormat="1">
      <c r="B729" s="149"/>
    </row>
    <row r="730" spans="2:2" s="146" customFormat="1">
      <c r="B730" s="149"/>
    </row>
    <row r="731" spans="2:2" s="146" customFormat="1">
      <c r="B731" s="149"/>
    </row>
    <row r="732" spans="2:2" s="146" customFormat="1">
      <c r="B732" s="149"/>
    </row>
    <row r="733" spans="2:2" s="146" customFormat="1">
      <c r="B733" s="149"/>
    </row>
    <row r="734" spans="2:2" s="146" customFormat="1">
      <c r="B734" s="149"/>
    </row>
    <row r="735" spans="2:2" s="146" customFormat="1">
      <c r="B735" s="149"/>
    </row>
    <row r="736" spans="2:2" s="146" customFormat="1">
      <c r="B736" s="149"/>
    </row>
    <row r="737" spans="2:2" s="146" customFormat="1">
      <c r="B737" s="149"/>
    </row>
    <row r="738" spans="2:2" s="146" customFormat="1">
      <c r="B738" s="149"/>
    </row>
    <row r="739" spans="2:2" s="146" customFormat="1">
      <c r="B739" s="149"/>
    </row>
    <row r="740" spans="2:2" s="146" customFormat="1">
      <c r="B740" s="149"/>
    </row>
    <row r="741" spans="2:2" s="146" customFormat="1">
      <c r="B741" s="149"/>
    </row>
    <row r="742" spans="2:2" s="146" customFormat="1">
      <c r="B742" s="149"/>
    </row>
    <row r="743" spans="2:2" s="146" customFormat="1">
      <c r="B743" s="149"/>
    </row>
    <row r="744" spans="2:2" s="146" customFormat="1">
      <c r="B744" s="149"/>
    </row>
    <row r="745" spans="2:2" s="146" customFormat="1">
      <c r="B745" s="149"/>
    </row>
    <row r="746" spans="2:2" s="146" customFormat="1">
      <c r="B746" s="149"/>
    </row>
    <row r="747" spans="2:2" s="146" customFormat="1">
      <c r="B747" s="149"/>
    </row>
    <row r="748" spans="2:2" s="146" customFormat="1">
      <c r="B748" s="149"/>
    </row>
    <row r="749" spans="2:2" s="146" customFormat="1">
      <c r="B749" s="149"/>
    </row>
    <row r="750" spans="2:2" s="146" customFormat="1">
      <c r="B750" s="149"/>
    </row>
    <row r="751" spans="2:2" s="146" customFormat="1">
      <c r="B751" s="149"/>
    </row>
    <row r="752" spans="2:2" s="146" customFormat="1">
      <c r="B752" s="149"/>
    </row>
    <row r="753" spans="2:2" s="146" customFormat="1">
      <c r="B753" s="149"/>
    </row>
    <row r="754" spans="2:2" s="146" customFormat="1">
      <c r="B754" s="149"/>
    </row>
    <row r="755" spans="2:2" s="146" customFormat="1">
      <c r="B755" s="149"/>
    </row>
    <row r="756" spans="2:2" s="146" customFormat="1">
      <c r="B756" s="149"/>
    </row>
    <row r="757" spans="2:2" s="146" customFormat="1">
      <c r="B757" s="149"/>
    </row>
    <row r="758" spans="2:2" s="146" customFormat="1">
      <c r="B758" s="149"/>
    </row>
    <row r="759" spans="2:2" s="146" customFormat="1">
      <c r="B759" s="149"/>
    </row>
    <row r="760" spans="2:2" s="146" customFormat="1">
      <c r="B760" s="149"/>
    </row>
    <row r="761" spans="2:2" s="146" customFormat="1">
      <c r="B761" s="149"/>
    </row>
    <row r="762" spans="2:2" s="146" customFormat="1">
      <c r="B762" s="149"/>
    </row>
    <row r="763" spans="2:2" s="146" customFormat="1">
      <c r="B763" s="149"/>
    </row>
    <row r="764" spans="2:2" s="146" customFormat="1">
      <c r="B764" s="149"/>
    </row>
    <row r="765" spans="2:2" s="146" customFormat="1">
      <c r="B765" s="149"/>
    </row>
    <row r="766" spans="2:2" s="146" customFormat="1">
      <c r="B766" s="149"/>
    </row>
    <row r="767" spans="2:2" s="146" customFormat="1">
      <c r="B767" s="149"/>
    </row>
    <row r="768" spans="2:2" s="146" customFormat="1">
      <c r="B768" s="149"/>
    </row>
    <row r="769" spans="2:2" s="146" customFormat="1">
      <c r="B769" s="149"/>
    </row>
    <row r="770" spans="2:2" s="146" customFormat="1">
      <c r="B770" s="149"/>
    </row>
    <row r="771" spans="2:2" s="146" customFormat="1">
      <c r="B771" s="149"/>
    </row>
    <row r="772" spans="2:2" s="146" customFormat="1">
      <c r="B772" s="149"/>
    </row>
    <row r="773" spans="2:2" s="146" customFormat="1">
      <c r="B773" s="149"/>
    </row>
    <row r="774" spans="2:2" s="146" customFormat="1">
      <c r="B774" s="149"/>
    </row>
    <row r="775" spans="2:2" s="146" customFormat="1">
      <c r="B775" s="149"/>
    </row>
    <row r="776" spans="2:2" s="146" customFormat="1">
      <c r="B776" s="149"/>
    </row>
    <row r="777" spans="2:2" s="146" customFormat="1">
      <c r="B777" s="149"/>
    </row>
    <row r="778" spans="2:2" s="146" customFormat="1">
      <c r="B778" s="149"/>
    </row>
    <row r="779" spans="2:2" s="146" customFormat="1">
      <c r="B779" s="149"/>
    </row>
    <row r="780" spans="2:2" s="146" customFormat="1">
      <c r="B780" s="149"/>
    </row>
    <row r="781" spans="2:2" s="146" customFormat="1">
      <c r="B781" s="149"/>
    </row>
    <row r="782" spans="2:2" s="146" customFormat="1">
      <c r="B782" s="149"/>
    </row>
    <row r="783" spans="2:2" s="146" customFormat="1">
      <c r="B783" s="149"/>
    </row>
    <row r="784" spans="2:2" s="146" customFormat="1">
      <c r="B784" s="149"/>
    </row>
    <row r="785" spans="2:2" s="146" customFormat="1">
      <c r="B785" s="149"/>
    </row>
    <row r="786" spans="2:2" s="146" customFormat="1">
      <c r="B786" s="149"/>
    </row>
    <row r="787" spans="2:2" s="146" customFormat="1">
      <c r="B787" s="149"/>
    </row>
    <row r="788" spans="2:2" s="146" customFormat="1">
      <c r="B788" s="149"/>
    </row>
    <row r="789" spans="2:2" s="146" customFormat="1">
      <c r="B789" s="149"/>
    </row>
    <row r="790" spans="2:2" s="146" customFormat="1">
      <c r="B790" s="149"/>
    </row>
    <row r="791" spans="2:2" s="146" customFormat="1">
      <c r="B791" s="149"/>
    </row>
    <row r="792" spans="2:2" s="146" customFormat="1">
      <c r="B792" s="149"/>
    </row>
    <row r="793" spans="2:2" s="146" customFormat="1">
      <c r="B793" s="149"/>
    </row>
    <row r="794" spans="2:2" s="146" customFormat="1">
      <c r="B794" s="149"/>
    </row>
    <row r="795" spans="2:2" s="146" customFormat="1">
      <c r="B795" s="149"/>
    </row>
    <row r="796" spans="2:2" s="146" customFormat="1">
      <c r="B796" s="149"/>
    </row>
    <row r="797" spans="2:2" s="146" customFormat="1">
      <c r="B797" s="149"/>
    </row>
    <row r="798" spans="2:2" s="146" customFormat="1">
      <c r="B798" s="149"/>
    </row>
    <row r="799" spans="2:2" s="146" customFormat="1">
      <c r="B799" s="149"/>
    </row>
    <row r="800" spans="2:2" s="146" customFormat="1">
      <c r="B800" s="149"/>
    </row>
    <row r="801" spans="2:2" s="146" customFormat="1">
      <c r="B801" s="149"/>
    </row>
    <row r="802" spans="2:2" s="146" customFormat="1">
      <c r="B802" s="149"/>
    </row>
    <row r="803" spans="2:2" s="146" customFormat="1">
      <c r="B803" s="149"/>
    </row>
    <row r="804" spans="2:2" s="146" customFormat="1">
      <c r="B804" s="149"/>
    </row>
    <row r="805" spans="2:2" s="146" customFormat="1">
      <c r="B805" s="149"/>
    </row>
    <row r="806" spans="2:2" s="146" customFormat="1">
      <c r="B806" s="149"/>
    </row>
    <row r="807" spans="2:2" s="146" customFormat="1">
      <c r="B807" s="149"/>
    </row>
    <row r="808" spans="2:2" s="146" customFormat="1">
      <c r="B808" s="149"/>
    </row>
    <row r="809" spans="2:2" s="146" customFormat="1">
      <c r="B809" s="149"/>
    </row>
    <row r="810" spans="2:2" s="146" customFormat="1">
      <c r="B810" s="149"/>
    </row>
    <row r="811" spans="2:2" s="146" customFormat="1">
      <c r="B811" s="149"/>
    </row>
    <row r="812" spans="2:2" s="146" customFormat="1">
      <c r="B812" s="149"/>
    </row>
    <row r="813" spans="2:2" s="146" customFormat="1">
      <c r="B813" s="149"/>
    </row>
    <row r="814" spans="2:2" s="146" customFormat="1">
      <c r="B814" s="149"/>
    </row>
    <row r="815" spans="2:2" s="146" customFormat="1">
      <c r="B815" s="149"/>
    </row>
    <row r="816" spans="2:2" s="146" customFormat="1">
      <c r="B816" s="149"/>
    </row>
    <row r="817" spans="2:2" s="146" customFormat="1">
      <c r="B817" s="149"/>
    </row>
    <row r="818" spans="2:2" s="146" customFormat="1">
      <c r="B818" s="149"/>
    </row>
    <row r="819" spans="2:2" s="146" customFormat="1">
      <c r="B819" s="149"/>
    </row>
    <row r="820" spans="2:2" s="146" customFormat="1">
      <c r="B820" s="149"/>
    </row>
    <row r="821" spans="2:2" s="146" customFormat="1">
      <c r="B821" s="149"/>
    </row>
    <row r="822" spans="2:2" s="146" customFormat="1">
      <c r="B822" s="149"/>
    </row>
    <row r="823" spans="2:2" s="146" customFormat="1">
      <c r="B823" s="149"/>
    </row>
    <row r="824" spans="2:2" s="146" customFormat="1">
      <c r="B824" s="149"/>
    </row>
    <row r="825" spans="2:2" s="146" customFormat="1">
      <c r="B825" s="149"/>
    </row>
    <row r="826" spans="2:2" s="146" customFormat="1">
      <c r="B826" s="149"/>
    </row>
    <row r="827" spans="2:2" s="146" customFormat="1">
      <c r="B827" s="149"/>
    </row>
    <row r="828" spans="2:2" s="146" customFormat="1">
      <c r="B828" s="149"/>
    </row>
    <row r="829" spans="2:2" s="146" customFormat="1">
      <c r="B829" s="149"/>
    </row>
    <row r="830" spans="2:2" s="146" customFormat="1">
      <c r="B830" s="149"/>
    </row>
    <row r="831" spans="2:2" s="146" customFormat="1">
      <c r="B831" s="149"/>
    </row>
    <row r="832" spans="2:2" s="146" customFormat="1">
      <c r="B832" s="149"/>
    </row>
    <row r="833" spans="2:2" s="146" customFormat="1">
      <c r="B833" s="149"/>
    </row>
    <row r="834" spans="2:2" s="146" customFormat="1">
      <c r="B834" s="149"/>
    </row>
    <row r="835" spans="2:2" s="146" customFormat="1">
      <c r="B835" s="149"/>
    </row>
    <row r="836" spans="2:2" s="146" customFormat="1">
      <c r="B836" s="149"/>
    </row>
    <row r="837" spans="2:2" s="146" customFormat="1">
      <c r="B837" s="149"/>
    </row>
    <row r="838" spans="2:2" s="146" customFormat="1">
      <c r="B838" s="149"/>
    </row>
    <row r="839" spans="2:2" s="146" customFormat="1">
      <c r="B839" s="149"/>
    </row>
    <row r="840" spans="2:2" s="146" customFormat="1">
      <c r="B840" s="149"/>
    </row>
    <row r="841" spans="2:2" s="146" customFormat="1">
      <c r="B841" s="149"/>
    </row>
    <row r="842" spans="2:2" s="146" customFormat="1">
      <c r="B842" s="149"/>
    </row>
    <row r="843" spans="2:2" s="146" customFormat="1">
      <c r="B843" s="149"/>
    </row>
    <row r="844" spans="2:2" s="146" customFormat="1">
      <c r="B844" s="149"/>
    </row>
    <row r="845" spans="2:2" s="146" customFormat="1">
      <c r="B845" s="149"/>
    </row>
    <row r="846" spans="2:2" s="146" customFormat="1">
      <c r="B846" s="149"/>
    </row>
    <row r="847" spans="2:2" s="146" customFormat="1">
      <c r="B847" s="149"/>
    </row>
    <row r="848" spans="2:2" s="146" customFormat="1">
      <c r="B848" s="149"/>
    </row>
    <row r="849" spans="2:2" s="146" customFormat="1">
      <c r="B849" s="149"/>
    </row>
    <row r="850" spans="2:2" s="146" customFormat="1">
      <c r="B850" s="149"/>
    </row>
    <row r="851" spans="2:2" s="146" customFormat="1">
      <c r="B851" s="149"/>
    </row>
    <row r="852" spans="2:2" s="146" customFormat="1">
      <c r="B852" s="149"/>
    </row>
    <row r="853" spans="2:2" s="146" customFormat="1">
      <c r="B853" s="149"/>
    </row>
    <row r="854" spans="2:2" s="146" customFormat="1">
      <c r="B854" s="149"/>
    </row>
    <row r="855" spans="2:2" s="146" customFormat="1">
      <c r="B855" s="149"/>
    </row>
    <row r="856" spans="2:2" s="146" customFormat="1">
      <c r="B856" s="149"/>
    </row>
    <row r="857" spans="2:2" s="146" customFormat="1">
      <c r="B857" s="149"/>
    </row>
    <row r="858" spans="2:2" s="146" customFormat="1">
      <c r="B858" s="149"/>
    </row>
    <row r="859" spans="2:2" s="146" customFormat="1">
      <c r="B859" s="149"/>
    </row>
    <row r="860" spans="2:2" s="146" customFormat="1">
      <c r="B860" s="149"/>
    </row>
    <row r="861" spans="2:2" s="146" customFormat="1">
      <c r="B861" s="149"/>
    </row>
    <row r="862" spans="2:2" s="146" customFormat="1">
      <c r="B862" s="149"/>
    </row>
    <row r="863" spans="2:2" s="146" customFormat="1">
      <c r="B863" s="149"/>
    </row>
    <row r="864" spans="2:2" s="146" customFormat="1">
      <c r="B864" s="149"/>
    </row>
    <row r="865" spans="2:2" s="146" customFormat="1">
      <c r="B865" s="149"/>
    </row>
    <row r="866" spans="2:2" s="146" customFormat="1">
      <c r="B866" s="149"/>
    </row>
    <row r="867" spans="2:2" s="146" customFormat="1">
      <c r="B867" s="149"/>
    </row>
    <row r="868" spans="2:2" s="146" customFormat="1">
      <c r="B868" s="149"/>
    </row>
    <row r="869" spans="2:2" s="146" customFormat="1">
      <c r="B869" s="149"/>
    </row>
    <row r="870" spans="2:2" s="146" customFormat="1">
      <c r="B870" s="149"/>
    </row>
    <row r="871" spans="2:2" s="146" customFormat="1">
      <c r="B871" s="149"/>
    </row>
    <row r="872" spans="2:2" s="146" customFormat="1">
      <c r="B872" s="149"/>
    </row>
    <row r="873" spans="2:2" s="146" customFormat="1">
      <c r="B873" s="149"/>
    </row>
    <row r="874" spans="2:2" s="146" customFormat="1">
      <c r="B874" s="149"/>
    </row>
    <row r="875" spans="2:2" s="146" customFormat="1">
      <c r="B875" s="149"/>
    </row>
    <row r="876" spans="2:2" s="146" customFormat="1">
      <c r="B876" s="149"/>
    </row>
    <row r="877" spans="2:2" s="146" customFormat="1">
      <c r="B877" s="149"/>
    </row>
    <row r="878" spans="2:2" s="146" customFormat="1">
      <c r="B878" s="149"/>
    </row>
  </sheetData>
  <phoneticPr fontId="3" type="noConversion"/>
  <dataValidations count="1">
    <dataValidation allowBlank="1" showInputMessage="1" showErrorMessage="1" sqref="N10:Q10 N9 N1:N7 N32:N1048576 C5:C29 O1:Q9 O11:Q1048576 J1:M1048576 E1:I30 D1:D29 R1:AF1048576 AJ1:XFD1048576 AG1:AI27 AG31:AI1048576 C32:D48 A1:B1048576 E32:I1048576 C50:D1048576"/>
  </dataValidations>
  <pageMargins left="0" right="0" top="0.5" bottom="0.5" header="0" footer="0.25"/>
  <pageSetup paperSize="9" scale="88" pageOrder="overThenDown" orientation="landscape" blackAndWhite="1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B1:BO713"/>
  <sheetViews>
    <sheetView rightToLeft="1" workbookViewId="0">
      <selection activeCell="A11" sqref="A11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38" style="2" bestFit="1" customWidth="1"/>
    <col min="4" max="5" width="5.42578125" style="2" bestFit="1" customWidth="1"/>
    <col min="6" max="6" width="6.5703125" style="2" bestFit="1" customWidth="1"/>
    <col min="7" max="7" width="5.28515625" style="2" bestFit="1" customWidth="1"/>
    <col min="8" max="8" width="4.5703125" style="1" bestFit="1" customWidth="1"/>
    <col min="9" max="9" width="7.85546875" style="1" bestFit="1" customWidth="1"/>
    <col min="10" max="10" width="7.140625" style="1" bestFit="1" customWidth="1"/>
    <col min="11" max="11" width="5.140625" style="1" bestFit="1" customWidth="1"/>
    <col min="12" max="12" width="5.28515625" style="1" bestFit="1" customWidth="1"/>
    <col min="13" max="13" width="6.7109375" style="1" bestFit="1" customWidth="1"/>
    <col min="14" max="14" width="7.5703125" style="1" bestFit="1" customWidth="1"/>
    <col min="15" max="15" width="7" style="1" bestFit="1" customWidth="1"/>
    <col min="16" max="16" width="6.42578125" style="1" bestFit="1" customWidth="1"/>
    <col min="17" max="17" width="8" style="1" bestFit="1" customWidth="1"/>
    <col min="18" max="18" width="11.28515625" style="1" bestFit="1" customWidth="1"/>
    <col min="19" max="19" width="11.85546875" style="1" bestFit="1" customWidth="1"/>
    <col min="20" max="20" width="9" style="1" bestFit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57" t="s">
        <v>181</v>
      </c>
      <c r="C1" s="78" t="s" vm="1">
        <v>254</v>
      </c>
    </row>
    <row r="2" spans="2:67">
      <c r="B2" s="57" t="s">
        <v>180</v>
      </c>
      <c r="C2" s="78" t="s">
        <v>255</v>
      </c>
    </row>
    <row r="3" spans="2:67">
      <c r="B3" s="57" t="s">
        <v>182</v>
      </c>
      <c r="C3" s="78" t="s">
        <v>256</v>
      </c>
    </row>
    <row r="4" spans="2:67">
      <c r="B4" s="57" t="s">
        <v>183</v>
      </c>
      <c r="C4" s="78">
        <v>75</v>
      </c>
    </row>
    <row r="6" spans="2:67" ht="26.25" customHeight="1">
      <c r="B6" s="133" t="s">
        <v>211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7"/>
      <c r="Q6" s="137"/>
      <c r="R6" s="137"/>
      <c r="S6" s="137"/>
      <c r="T6" s="138"/>
      <c r="BO6" s="3"/>
    </row>
    <row r="7" spans="2:67" ht="26.25" customHeight="1">
      <c r="B7" s="133" t="s">
        <v>91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7"/>
      <c r="P7" s="137"/>
      <c r="Q7" s="137"/>
      <c r="R7" s="137"/>
      <c r="S7" s="137"/>
      <c r="T7" s="138"/>
      <c r="AZ7" s="44"/>
      <c r="BJ7" s="3"/>
      <c r="BO7" s="3"/>
    </row>
    <row r="8" spans="2:67" s="3" customFormat="1" ht="78.75">
      <c r="B8" s="38" t="s">
        <v>119</v>
      </c>
      <c r="C8" s="14" t="s">
        <v>45</v>
      </c>
      <c r="D8" s="14" t="s">
        <v>123</v>
      </c>
      <c r="E8" s="14" t="s">
        <v>227</v>
      </c>
      <c r="F8" s="14" t="s">
        <v>121</v>
      </c>
      <c r="G8" s="14" t="s">
        <v>66</v>
      </c>
      <c r="H8" s="14" t="s">
        <v>15</v>
      </c>
      <c r="I8" s="14" t="s">
        <v>67</v>
      </c>
      <c r="J8" s="14" t="s">
        <v>106</v>
      </c>
      <c r="K8" s="14" t="s">
        <v>18</v>
      </c>
      <c r="L8" s="14" t="s">
        <v>105</v>
      </c>
      <c r="M8" s="14" t="s">
        <v>17</v>
      </c>
      <c r="N8" s="14" t="s">
        <v>19</v>
      </c>
      <c r="O8" s="14" t="s">
        <v>238</v>
      </c>
      <c r="P8" s="14" t="s">
        <v>237</v>
      </c>
      <c r="Q8" s="14" t="s">
        <v>63</v>
      </c>
      <c r="R8" s="14" t="s">
        <v>60</v>
      </c>
      <c r="S8" s="14" t="s">
        <v>184</v>
      </c>
      <c r="T8" s="39" t="s">
        <v>186</v>
      </c>
      <c r="V8" s="1"/>
      <c r="AZ8" s="44"/>
      <c r="BJ8" s="1"/>
      <c r="BK8" s="1"/>
      <c r="BL8" s="1"/>
      <c r="BO8" s="4"/>
    </row>
    <row r="9" spans="2:67" s="3" customFormat="1" ht="20.25" customHeight="1">
      <c r="B9" s="40"/>
      <c r="C9" s="17"/>
      <c r="D9" s="17"/>
      <c r="E9" s="17"/>
      <c r="F9" s="17"/>
      <c r="G9" s="17"/>
      <c r="H9" s="17"/>
      <c r="I9" s="17"/>
      <c r="J9" s="17" t="s">
        <v>22</v>
      </c>
      <c r="K9" s="17" t="s">
        <v>21</v>
      </c>
      <c r="L9" s="17"/>
      <c r="M9" s="17" t="s">
        <v>20</v>
      </c>
      <c r="N9" s="17" t="s">
        <v>20</v>
      </c>
      <c r="O9" s="17" t="s">
        <v>245</v>
      </c>
      <c r="P9" s="17"/>
      <c r="Q9" s="17" t="s">
        <v>241</v>
      </c>
      <c r="R9" s="17" t="s">
        <v>20</v>
      </c>
      <c r="S9" s="17" t="s">
        <v>20</v>
      </c>
      <c r="T9" s="74" t="s">
        <v>20</v>
      </c>
      <c r="BJ9" s="1"/>
      <c r="BL9" s="1"/>
      <c r="BO9" s="4"/>
    </row>
    <row r="10" spans="2:67" s="4" customFormat="1" ht="18" customHeight="1">
      <c r="B10" s="41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117</v>
      </c>
      <c r="R10" s="20" t="s">
        <v>118</v>
      </c>
      <c r="S10" s="46" t="s">
        <v>187</v>
      </c>
      <c r="T10" s="73" t="s">
        <v>228</v>
      </c>
      <c r="U10" s="5"/>
      <c r="BJ10" s="1"/>
      <c r="BK10" s="3"/>
      <c r="BL10" s="1"/>
      <c r="BO10" s="1"/>
    </row>
    <row r="11" spans="2:67" s="4" customFormat="1" ht="18" customHeight="1">
      <c r="B11" s="100"/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  <c r="Q11" s="100"/>
      <c r="R11" s="100"/>
      <c r="S11" s="100"/>
      <c r="T11" s="100"/>
      <c r="U11" s="5"/>
      <c r="BJ11" s="1"/>
      <c r="BK11" s="3"/>
      <c r="BL11" s="1"/>
      <c r="BO11" s="1"/>
    </row>
    <row r="12" spans="2:67" ht="20.25">
      <c r="B12" s="136" t="s">
        <v>253</v>
      </c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0"/>
      <c r="BK12" s="4"/>
    </row>
    <row r="13" spans="2:67">
      <c r="B13" s="136" t="s">
        <v>116</v>
      </c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  <c r="Q13" s="100"/>
      <c r="R13" s="100"/>
      <c r="S13" s="100"/>
      <c r="T13" s="100"/>
    </row>
    <row r="14" spans="2:67">
      <c r="B14" s="136" t="s">
        <v>236</v>
      </c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  <c r="Q14" s="100"/>
      <c r="R14" s="100"/>
      <c r="S14" s="100"/>
      <c r="T14" s="100"/>
    </row>
    <row r="15" spans="2:67">
      <c r="B15" s="136" t="s">
        <v>244</v>
      </c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  <c r="Q15" s="100"/>
      <c r="R15" s="100"/>
      <c r="S15" s="100"/>
      <c r="T15" s="100"/>
    </row>
    <row r="16" spans="2:67" ht="20.25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  <c r="Q16" s="100"/>
      <c r="R16" s="100"/>
      <c r="S16" s="100"/>
      <c r="T16" s="100"/>
      <c r="BJ16" s="4"/>
    </row>
    <row r="17" spans="2:20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  <c r="Q17" s="100"/>
      <c r="R17" s="100"/>
      <c r="S17" s="100"/>
      <c r="T17" s="100"/>
    </row>
    <row r="18" spans="2:20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  <c r="Q18" s="100"/>
      <c r="R18" s="100"/>
      <c r="S18" s="100"/>
      <c r="T18" s="100"/>
    </row>
    <row r="19" spans="2:20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  <c r="Q19" s="100"/>
      <c r="R19" s="100"/>
      <c r="S19" s="100"/>
      <c r="T19" s="100"/>
    </row>
    <row r="20" spans="2:20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  <c r="Q20" s="100"/>
      <c r="R20" s="100"/>
      <c r="S20" s="100"/>
      <c r="T20" s="100"/>
    </row>
    <row r="21" spans="2:20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  <c r="Q21" s="100"/>
      <c r="R21" s="100"/>
      <c r="S21" s="100"/>
      <c r="T21" s="100"/>
    </row>
    <row r="22" spans="2:20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  <c r="Q22" s="100"/>
      <c r="R22" s="100"/>
      <c r="S22" s="100"/>
      <c r="T22" s="100"/>
    </row>
    <row r="23" spans="2:20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  <c r="Q23" s="100"/>
      <c r="R23" s="100"/>
      <c r="S23" s="100"/>
      <c r="T23" s="100"/>
    </row>
    <row r="24" spans="2:20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  <c r="Q24" s="100"/>
      <c r="R24" s="100"/>
      <c r="S24" s="100"/>
      <c r="T24" s="100"/>
    </row>
    <row r="25" spans="2:20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</row>
    <row r="26" spans="2:20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  <c r="Q26" s="100"/>
      <c r="R26" s="100"/>
      <c r="S26" s="100"/>
      <c r="T26" s="100"/>
    </row>
    <row r="27" spans="2:20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  <c r="Q27" s="100"/>
      <c r="R27" s="100"/>
      <c r="S27" s="100"/>
      <c r="T27" s="100"/>
    </row>
    <row r="28" spans="2:20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  <c r="Q28" s="100"/>
      <c r="R28" s="100"/>
      <c r="S28" s="100"/>
      <c r="T28" s="100"/>
    </row>
    <row r="29" spans="2:20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  <c r="Q29" s="100"/>
      <c r="R29" s="100"/>
      <c r="S29" s="100"/>
      <c r="T29" s="100"/>
    </row>
    <row r="30" spans="2:20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  <c r="R30" s="100"/>
      <c r="S30" s="100"/>
      <c r="T30" s="100"/>
    </row>
    <row r="31" spans="2:20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100"/>
      <c r="R31" s="100"/>
      <c r="S31" s="100"/>
      <c r="T31" s="100"/>
    </row>
    <row r="32" spans="2:20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0"/>
      <c r="R32" s="100"/>
      <c r="S32" s="100"/>
      <c r="T32" s="100"/>
    </row>
    <row r="33" spans="2:20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100"/>
      <c r="R33" s="100"/>
      <c r="S33" s="100"/>
      <c r="T33" s="100"/>
    </row>
    <row r="34" spans="2:20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100"/>
      <c r="R34" s="100"/>
      <c r="S34" s="100"/>
      <c r="T34" s="100"/>
    </row>
    <row r="35" spans="2:20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100"/>
      <c r="R35" s="100"/>
      <c r="S35" s="100"/>
      <c r="T35" s="100"/>
    </row>
    <row r="36" spans="2:20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  <c r="R36" s="100"/>
      <c r="S36" s="100"/>
      <c r="T36" s="100"/>
    </row>
    <row r="37" spans="2:20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0"/>
      <c r="S37" s="100"/>
      <c r="T37" s="100"/>
    </row>
    <row r="38" spans="2:20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0"/>
      <c r="S38" s="100"/>
      <c r="T38" s="100"/>
    </row>
    <row r="39" spans="2:20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100"/>
      <c r="T39" s="100"/>
    </row>
    <row r="40" spans="2:20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100"/>
      <c r="T40" s="100"/>
    </row>
    <row r="41" spans="2:20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  <c r="R41" s="100"/>
      <c r="S41" s="100"/>
      <c r="T41" s="100"/>
    </row>
    <row r="42" spans="2:20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100"/>
      <c r="T42" s="100"/>
    </row>
    <row r="43" spans="2:20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100"/>
      <c r="T43" s="100"/>
    </row>
    <row r="44" spans="2:20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  <c r="Q44" s="100"/>
      <c r="R44" s="100"/>
      <c r="S44" s="100"/>
      <c r="T44" s="100"/>
    </row>
    <row r="45" spans="2:20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  <c r="Q45" s="100"/>
      <c r="R45" s="100"/>
      <c r="S45" s="100"/>
      <c r="T45" s="100"/>
    </row>
    <row r="46" spans="2:20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  <c r="Q46" s="100"/>
      <c r="R46" s="100"/>
      <c r="S46" s="100"/>
      <c r="T46" s="100"/>
    </row>
    <row r="47" spans="2:20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100"/>
      <c r="T47" s="100"/>
    </row>
    <row r="48" spans="2:20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</row>
    <row r="49" spans="2:20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  <c r="R49" s="100"/>
      <c r="S49" s="100"/>
      <c r="T49" s="100"/>
    </row>
    <row r="50" spans="2:20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100"/>
      <c r="T50" s="100"/>
    </row>
    <row r="51" spans="2:20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  <c r="R51" s="100"/>
      <c r="S51" s="100"/>
      <c r="T51" s="100"/>
    </row>
    <row r="52" spans="2:20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100"/>
      <c r="T52" s="100"/>
    </row>
    <row r="53" spans="2:20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  <c r="R53" s="100"/>
      <c r="S53" s="100"/>
      <c r="T53" s="100"/>
    </row>
    <row r="54" spans="2:20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  <c r="R54" s="100"/>
      <c r="S54" s="100"/>
      <c r="T54" s="100"/>
    </row>
    <row r="55" spans="2:20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  <c r="R55" s="100"/>
      <c r="S55" s="100"/>
      <c r="T55" s="100"/>
    </row>
    <row r="56" spans="2:20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100"/>
      <c r="R56" s="100"/>
      <c r="S56" s="100"/>
      <c r="T56" s="100"/>
    </row>
    <row r="57" spans="2:20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  <c r="R57" s="100"/>
      <c r="S57" s="100"/>
      <c r="T57" s="100"/>
    </row>
    <row r="58" spans="2:20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  <c r="R58" s="100"/>
      <c r="S58" s="100"/>
      <c r="T58" s="100"/>
    </row>
    <row r="59" spans="2:20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  <c r="R59" s="100"/>
      <c r="S59" s="100"/>
      <c r="T59" s="100"/>
    </row>
    <row r="60" spans="2:20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  <c r="R60" s="100"/>
      <c r="S60" s="100"/>
      <c r="T60" s="100"/>
    </row>
    <row r="61" spans="2:20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  <c r="R61" s="100"/>
      <c r="S61" s="100"/>
      <c r="T61" s="100"/>
    </row>
    <row r="62" spans="2:20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  <c r="R62" s="100"/>
      <c r="S62" s="100"/>
      <c r="T62" s="100"/>
    </row>
    <row r="63" spans="2:20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  <c r="R63" s="100"/>
      <c r="S63" s="100"/>
      <c r="T63" s="100"/>
    </row>
    <row r="64" spans="2:20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  <c r="R64" s="100"/>
      <c r="S64" s="100"/>
      <c r="T64" s="100"/>
    </row>
    <row r="65" spans="2:20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  <c r="Q65" s="100"/>
      <c r="R65" s="100"/>
      <c r="S65" s="100"/>
      <c r="T65" s="100"/>
    </row>
    <row r="66" spans="2:20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  <c r="R66" s="100"/>
      <c r="S66" s="100"/>
      <c r="T66" s="100"/>
    </row>
    <row r="67" spans="2:20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  <c r="Q67" s="100"/>
      <c r="R67" s="100"/>
      <c r="S67" s="100"/>
      <c r="T67" s="100"/>
    </row>
    <row r="68" spans="2:20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  <c r="Q68" s="100"/>
      <c r="R68" s="100"/>
      <c r="S68" s="100"/>
      <c r="T68" s="100"/>
    </row>
    <row r="69" spans="2:20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  <c r="Q69" s="100"/>
      <c r="R69" s="100"/>
      <c r="S69" s="100"/>
      <c r="T69" s="100"/>
    </row>
    <row r="70" spans="2:20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  <c r="R70" s="100"/>
      <c r="S70" s="100"/>
      <c r="T70" s="100"/>
    </row>
    <row r="71" spans="2:20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  <c r="Q71" s="100"/>
      <c r="R71" s="100"/>
      <c r="S71" s="100"/>
      <c r="T71" s="100"/>
    </row>
    <row r="72" spans="2:20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  <c r="Q72" s="100"/>
      <c r="R72" s="100"/>
      <c r="S72" s="100"/>
      <c r="T72" s="100"/>
    </row>
    <row r="73" spans="2:20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  <c r="R73" s="100"/>
      <c r="S73" s="100"/>
      <c r="T73" s="100"/>
    </row>
    <row r="74" spans="2:20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100"/>
      <c r="R74" s="100"/>
      <c r="S74" s="100"/>
      <c r="T74" s="100"/>
    </row>
    <row r="75" spans="2:20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  <c r="Q75" s="100"/>
      <c r="R75" s="100"/>
      <c r="S75" s="100"/>
      <c r="T75" s="100"/>
    </row>
    <row r="76" spans="2:20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  <c r="Q76" s="100"/>
      <c r="R76" s="100"/>
      <c r="S76" s="100"/>
      <c r="T76" s="100"/>
    </row>
    <row r="77" spans="2:20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  <c r="Q77" s="100"/>
      <c r="R77" s="100"/>
      <c r="S77" s="100"/>
      <c r="T77" s="100"/>
    </row>
    <row r="78" spans="2:20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  <c r="Q78" s="100"/>
      <c r="R78" s="100"/>
      <c r="S78" s="100"/>
      <c r="T78" s="100"/>
    </row>
    <row r="79" spans="2:20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  <c r="Q79" s="100"/>
      <c r="R79" s="100"/>
      <c r="S79" s="100"/>
      <c r="T79" s="100"/>
    </row>
    <row r="80" spans="2:20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  <c r="Q80" s="100"/>
      <c r="R80" s="100"/>
      <c r="S80" s="100"/>
      <c r="T80" s="100"/>
    </row>
    <row r="81" spans="2:20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  <c r="Q81" s="100"/>
      <c r="R81" s="100"/>
      <c r="S81" s="100"/>
      <c r="T81" s="100"/>
    </row>
    <row r="82" spans="2:20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  <c r="Q82" s="100"/>
      <c r="R82" s="100"/>
      <c r="S82" s="100"/>
      <c r="T82" s="100"/>
    </row>
    <row r="83" spans="2:20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  <c r="Q83" s="100"/>
      <c r="R83" s="100"/>
      <c r="S83" s="100"/>
      <c r="T83" s="100"/>
    </row>
    <row r="84" spans="2:20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  <c r="Q84" s="100"/>
      <c r="R84" s="100"/>
      <c r="S84" s="100"/>
      <c r="T84" s="100"/>
    </row>
    <row r="85" spans="2:20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  <c r="Q85" s="100"/>
      <c r="R85" s="100"/>
      <c r="S85" s="100"/>
      <c r="T85" s="100"/>
    </row>
    <row r="86" spans="2:20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  <c r="Q86" s="100"/>
      <c r="R86" s="100"/>
      <c r="S86" s="100"/>
      <c r="T86" s="100"/>
    </row>
    <row r="87" spans="2:20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  <c r="Q87" s="100"/>
      <c r="R87" s="100"/>
      <c r="S87" s="100"/>
      <c r="T87" s="100"/>
    </row>
    <row r="88" spans="2:20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  <c r="Q88" s="100"/>
      <c r="R88" s="100"/>
      <c r="S88" s="100"/>
      <c r="T88" s="100"/>
    </row>
    <row r="89" spans="2:20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  <c r="Q89" s="100"/>
      <c r="R89" s="100"/>
      <c r="S89" s="100"/>
      <c r="T89" s="100"/>
    </row>
    <row r="90" spans="2:20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  <c r="Q90" s="100"/>
      <c r="R90" s="100"/>
      <c r="S90" s="100"/>
      <c r="T90" s="100"/>
    </row>
    <row r="91" spans="2:20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  <c r="Q91" s="100"/>
      <c r="R91" s="100"/>
      <c r="S91" s="100"/>
      <c r="T91" s="100"/>
    </row>
    <row r="92" spans="2:20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  <c r="Q92" s="100"/>
      <c r="R92" s="100"/>
      <c r="S92" s="100"/>
      <c r="T92" s="100"/>
    </row>
    <row r="93" spans="2:20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  <c r="Q93" s="100"/>
      <c r="R93" s="100"/>
      <c r="S93" s="100"/>
      <c r="T93" s="100"/>
    </row>
    <row r="94" spans="2:20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  <c r="Q94" s="100"/>
      <c r="R94" s="100"/>
      <c r="S94" s="100"/>
      <c r="T94" s="100"/>
    </row>
    <row r="95" spans="2:20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  <c r="Q95" s="100"/>
      <c r="R95" s="100"/>
      <c r="S95" s="100"/>
      <c r="T95" s="100"/>
    </row>
    <row r="96" spans="2:20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  <c r="Q96" s="100"/>
      <c r="R96" s="100"/>
      <c r="S96" s="100"/>
      <c r="T96" s="100"/>
    </row>
    <row r="97" spans="2:20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  <c r="Q97" s="100"/>
      <c r="R97" s="100"/>
      <c r="S97" s="100"/>
      <c r="T97" s="100"/>
    </row>
    <row r="98" spans="2:20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  <c r="Q98" s="100"/>
      <c r="R98" s="100"/>
      <c r="S98" s="100"/>
      <c r="T98" s="100"/>
    </row>
    <row r="99" spans="2:20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  <c r="Q99" s="100"/>
      <c r="R99" s="100"/>
      <c r="S99" s="100"/>
      <c r="T99" s="100"/>
    </row>
    <row r="100" spans="2:20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  <c r="Q100" s="100"/>
      <c r="R100" s="100"/>
      <c r="S100" s="100"/>
      <c r="T100" s="100"/>
    </row>
    <row r="101" spans="2:20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  <c r="Q101" s="100"/>
      <c r="R101" s="100"/>
      <c r="S101" s="100"/>
      <c r="T101" s="100"/>
    </row>
    <row r="102" spans="2:20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  <c r="Q102" s="100"/>
      <c r="R102" s="100"/>
      <c r="S102" s="100"/>
      <c r="T102" s="100"/>
    </row>
    <row r="103" spans="2:20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  <c r="Q103" s="100"/>
      <c r="R103" s="100"/>
      <c r="S103" s="100"/>
      <c r="T103" s="100"/>
    </row>
    <row r="104" spans="2:20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  <c r="Q104" s="100"/>
      <c r="R104" s="100"/>
      <c r="S104" s="100"/>
      <c r="T104" s="100"/>
    </row>
    <row r="105" spans="2:20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  <c r="Q105" s="100"/>
      <c r="R105" s="100"/>
      <c r="S105" s="100"/>
      <c r="T105" s="100"/>
    </row>
    <row r="106" spans="2:20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  <c r="Q106" s="100"/>
      <c r="R106" s="100"/>
      <c r="S106" s="100"/>
      <c r="T106" s="100"/>
    </row>
    <row r="107" spans="2:20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  <c r="Q107" s="100"/>
      <c r="R107" s="100"/>
      <c r="S107" s="100"/>
      <c r="T107" s="100"/>
    </row>
    <row r="108" spans="2:20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  <c r="Q108" s="100"/>
      <c r="R108" s="100"/>
      <c r="S108" s="100"/>
      <c r="T108" s="100"/>
    </row>
    <row r="109" spans="2:20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  <c r="Q109" s="100"/>
      <c r="R109" s="100"/>
      <c r="S109" s="100"/>
      <c r="T109" s="100"/>
    </row>
    <row r="110" spans="2:20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  <c r="P110" s="100"/>
      <c r="Q110" s="100"/>
      <c r="R110" s="100"/>
      <c r="S110" s="100"/>
      <c r="T110" s="100"/>
    </row>
    <row r="111" spans="2:20">
      <c r="C111" s="1"/>
      <c r="D111" s="1"/>
      <c r="E111" s="1"/>
      <c r="F111" s="1"/>
      <c r="G111" s="1"/>
    </row>
    <row r="112" spans="2:20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44"/>
      <c r="C697" s="1"/>
      <c r="D697" s="1"/>
      <c r="E697" s="1"/>
      <c r="F697" s="1"/>
      <c r="G697" s="1"/>
    </row>
    <row r="698" spans="2:7">
      <c r="B698" s="44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phoneticPr fontId="3" type="noConversion"/>
  <dataValidations count="6">
    <dataValidation type="list" allowBlank="1" showInputMessage="1" showErrorMessage="1" sqref="E205:E712">
      <formula1>$AL$6:$AL$8</formula1>
    </dataValidation>
    <dataValidation allowBlank="1" showInputMessage="1" showErrorMessage="1" sqref="A1 B31:B33 B14:B15"/>
    <dataValidation type="list" allowBlank="1" showInputMessage="1" showErrorMessage="1" sqref="I12:I32 I34:I487">
      <formula1>$BN$6:$BN$9</formula1>
    </dataValidation>
    <dataValidation type="list" allowBlank="1" showInputMessage="1" showErrorMessage="1" sqref="E12:E32 E34:E204">
      <formula1>$BJ$6:$BJ$22</formula1>
    </dataValidation>
    <dataValidation type="list" allowBlank="1" showInputMessage="1" showErrorMessage="1" sqref="L12:L487">
      <formula1>$BO$6:$BO$19</formula1>
    </dataValidation>
    <dataValidation type="list" allowBlank="1" showInputMessage="1" showErrorMessage="1" sqref="G12:G32 G34:G705">
      <formula1>$BL$6:$BL$28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B1:AO830"/>
  <sheetViews>
    <sheetView rightToLeft="1" zoomScaleNormal="100" workbookViewId="0"/>
  </sheetViews>
  <sheetFormatPr defaultColWidth="9.140625" defaultRowHeight="18"/>
  <cols>
    <col min="1" max="1" width="6.28515625" style="146" customWidth="1"/>
    <col min="2" max="2" width="53.28515625" style="149" bestFit="1" customWidth="1"/>
    <col min="3" max="3" width="38" style="149" bestFit="1" customWidth="1"/>
    <col min="4" max="4" width="6.42578125" style="149" bestFit="1" customWidth="1"/>
    <col min="5" max="5" width="5.7109375" style="149" bestFit="1" customWidth="1"/>
    <col min="6" max="6" width="11.7109375" style="149" bestFit="1" customWidth="1"/>
    <col min="7" max="7" width="16.42578125" style="146" bestFit="1" customWidth="1"/>
    <col min="8" max="8" width="8.7109375" style="146" bestFit="1" customWidth="1"/>
    <col min="9" max="9" width="11.140625" style="146" bestFit="1" customWidth="1"/>
    <col min="10" max="10" width="7.140625" style="146" bestFit="1" customWidth="1"/>
    <col min="11" max="11" width="6.140625" style="146" bestFit="1" customWidth="1"/>
    <col min="12" max="12" width="9" style="146" bestFit="1" customWidth="1"/>
    <col min="13" max="13" width="6.85546875" style="146" bestFit="1" customWidth="1"/>
    <col min="14" max="14" width="9.140625" style="146" bestFit="1" customWidth="1"/>
    <col min="15" max="15" width="13.140625" style="146" bestFit="1" customWidth="1"/>
    <col min="16" max="16" width="11.85546875" style="146" bestFit="1" customWidth="1"/>
    <col min="17" max="18" width="10.140625" style="146" bestFit="1" customWidth="1"/>
    <col min="19" max="19" width="11.28515625" style="146" bestFit="1" customWidth="1"/>
    <col min="20" max="20" width="11.85546875" style="146" bestFit="1" customWidth="1"/>
    <col min="21" max="21" width="9" style="146" bestFit="1" customWidth="1"/>
    <col min="22" max="27" width="5.7109375" style="146" customWidth="1"/>
    <col min="28" max="16384" width="9.140625" style="146"/>
  </cols>
  <sheetData>
    <row r="1" spans="2:41" s="1" customFormat="1">
      <c r="B1" s="57" t="s">
        <v>181</v>
      </c>
      <c r="C1" s="78" t="s" vm="1">
        <v>254</v>
      </c>
      <c r="D1" s="2"/>
      <c r="E1" s="2"/>
      <c r="F1" s="2"/>
    </row>
    <row r="2" spans="2:41" s="1" customFormat="1">
      <c r="B2" s="57" t="s">
        <v>180</v>
      </c>
      <c r="C2" s="78" t="s">
        <v>255</v>
      </c>
      <c r="D2" s="2"/>
      <c r="E2" s="2"/>
      <c r="F2" s="2"/>
    </row>
    <row r="3" spans="2:41" s="1" customFormat="1">
      <c r="B3" s="57" t="s">
        <v>182</v>
      </c>
      <c r="C3" s="78" t="s">
        <v>256</v>
      </c>
      <c r="D3" s="2"/>
      <c r="E3" s="2"/>
      <c r="F3" s="2"/>
    </row>
    <row r="4" spans="2:41" s="1" customFormat="1">
      <c r="B4" s="57" t="s">
        <v>183</v>
      </c>
      <c r="C4" s="78">
        <v>75</v>
      </c>
      <c r="D4" s="2"/>
      <c r="E4" s="2"/>
      <c r="F4" s="2"/>
    </row>
    <row r="5" spans="2:41" s="1" customFormat="1">
      <c r="B5" s="2"/>
      <c r="C5" s="2"/>
      <c r="D5" s="2"/>
      <c r="E5" s="2"/>
      <c r="F5" s="2"/>
    </row>
    <row r="6" spans="2:41" s="1" customFormat="1" ht="26.25" customHeight="1">
      <c r="B6" s="163" t="s">
        <v>211</v>
      </c>
      <c r="C6" s="164"/>
      <c r="D6" s="164"/>
      <c r="E6" s="164"/>
      <c r="F6" s="164"/>
      <c r="G6" s="164"/>
      <c r="H6" s="164"/>
      <c r="I6" s="164"/>
      <c r="J6" s="164"/>
      <c r="K6" s="164"/>
      <c r="L6" s="164"/>
      <c r="M6" s="164"/>
      <c r="N6" s="164"/>
      <c r="O6" s="164"/>
      <c r="P6" s="164"/>
      <c r="Q6" s="164"/>
      <c r="R6" s="164"/>
      <c r="S6" s="164"/>
      <c r="T6" s="164"/>
      <c r="U6" s="165"/>
    </row>
    <row r="7" spans="2:41" s="1" customFormat="1" ht="26.25" customHeight="1">
      <c r="B7" s="163" t="s">
        <v>92</v>
      </c>
      <c r="C7" s="164"/>
      <c r="D7" s="164"/>
      <c r="E7" s="164"/>
      <c r="F7" s="164"/>
      <c r="G7" s="164"/>
      <c r="H7" s="164"/>
      <c r="I7" s="164"/>
      <c r="J7" s="164"/>
      <c r="K7" s="164"/>
      <c r="L7" s="164"/>
      <c r="M7" s="164"/>
      <c r="N7" s="164"/>
      <c r="O7" s="164"/>
      <c r="P7" s="164"/>
      <c r="Q7" s="164"/>
      <c r="R7" s="164"/>
      <c r="S7" s="164"/>
      <c r="T7" s="164"/>
      <c r="U7" s="165"/>
      <c r="AO7" s="3"/>
    </row>
    <row r="8" spans="2:41" s="3" customFormat="1" ht="78.75">
      <c r="B8" s="23" t="s">
        <v>119</v>
      </c>
      <c r="C8" s="31" t="s">
        <v>45</v>
      </c>
      <c r="D8" s="31" t="s">
        <v>123</v>
      </c>
      <c r="E8" s="31" t="s">
        <v>227</v>
      </c>
      <c r="F8" s="31" t="s">
        <v>121</v>
      </c>
      <c r="G8" s="31" t="s">
        <v>66</v>
      </c>
      <c r="H8" s="31" t="s">
        <v>15</v>
      </c>
      <c r="I8" s="31" t="s">
        <v>67</v>
      </c>
      <c r="J8" s="31" t="s">
        <v>106</v>
      </c>
      <c r="K8" s="31" t="s">
        <v>18</v>
      </c>
      <c r="L8" s="31" t="s">
        <v>105</v>
      </c>
      <c r="M8" s="31" t="s">
        <v>17</v>
      </c>
      <c r="N8" s="31" t="s">
        <v>19</v>
      </c>
      <c r="O8" s="14" t="s">
        <v>238</v>
      </c>
      <c r="P8" s="31" t="s">
        <v>237</v>
      </c>
      <c r="Q8" s="31" t="s">
        <v>252</v>
      </c>
      <c r="R8" s="31" t="s">
        <v>63</v>
      </c>
      <c r="S8" s="14" t="s">
        <v>60</v>
      </c>
      <c r="T8" s="31" t="s">
        <v>184</v>
      </c>
      <c r="U8" s="15" t="s">
        <v>186</v>
      </c>
      <c r="AK8" s="1"/>
      <c r="AL8" s="1"/>
    </row>
    <row r="9" spans="2:41" s="3" customFormat="1" ht="20.25">
      <c r="B9" s="16"/>
      <c r="C9" s="17"/>
      <c r="D9" s="17"/>
      <c r="E9" s="17"/>
      <c r="F9" s="17"/>
      <c r="G9" s="17"/>
      <c r="H9" s="33"/>
      <c r="I9" s="33"/>
      <c r="J9" s="33" t="s">
        <v>22</v>
      </c>
      <c r="K9" s="33" t="s">
        <v>21</v>
      </c>
      <c r="L9" s="33"/>
      <c r="M9" s="33" t="s">
        <v>20</v>
      </c>
      <c r="N9" s="33" t="s">
        <v>20</v>
      </c>
      <c r="O9" s="33" t="s">
        <v>245</v>
      </c>
      <c r="P9" s="33"/>
      <c r="Q9" s="17" t="s">
        <v>241</v>
      </c>
      <c r="R9" s="33" t="s">
        <v>241</v>
      </c>
      <c r="S9" s="17" t="s">
        <v>20</v>
      </c>
      <c r="T9" s="33" t="s">
        <v>241</v>
      </c>
      <c r="U9" s="18" t="s">
        <v>20</v>
      </c>
      <c r="AJ9" s="1"/>
      <c r="AK9" s="1"/>
      <c r="AL9" s="1"/>
      <c r="AO9" s="4"/>
    </row>
    <row r="10" spans="2:4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35" t="s">
        <v>14</v>
      </c>
      <c r="Q10" s="43" t="s">
        <v>117</v>
      </c>
      <c r="R10" s="20" t="s">
        <v>118</v>
      </c>
      <c r="S10" s="20" t="s">
        <v>187</v>
      </c>
      <c r="T10" s="21" t="s">
        <v>228</v>
      </c>
      <c r="U10" s="21" t="s">
        <v>247</v>
      </c>
      <c r="AJ10" s="1"/>
      <c r="AK10" s="3"/>
      <c r="AL10" s="1"/>
    </row>
    <row r="11" spans="2:41" s="145" customFormat="1" ht="18" customHeight="1">
      <c r="B11" s="79" t="s">
        <v>34</v>
      </c>
      <c r="C11" s="80"/>
      <c r="D11" s="80"/>
      <c r="E11" s="80"/>
      <c r="F11" s="80"/>
      <c r="G11" s="80"/>
      <c r="H11" s="80"/>
      <c r="I11" s="80"/>
      <c r="J11" s="80"/>
      <c r="K11" s="88">
        <v>3.7795677669036754</v>
      </c>
      <c r="L11" s="80"/>
      <c r="M11" s="80"/>
      <c r="N11" s="102">
        <v>1.0615277618926994E-2</v>
      </c>
      <c r="O11" s="88"/>
      <c r="P11" s="90"/>
      <c r="Q11" s="88">
        <v>30.840749999999996</v>
      </c>
      <c r="R11" s="88">
        <v>73777.508859999958</v>
      </c>
      <c r="S11" s="80"/>
      <c r="T11" s="89">
        <v>1</v>
      </c>
      <c r="U11" s="89">
        <v>0.15973193996181603</v>
      </c>
      <c r="AJ11" s="146"/>
      <c r="AK11" s="151"/>
      <c r="AL11" s="146"/>
      <c r="AO11" s="146"/>
    </row>
    <row r="12" spans="2:41">
      <c r="B12" s="81" t="s">
        <v>234</v>
      </c>
      <c r="C12" s="82"/>
      <c r="D12" s="82"/>
      <c r="E12" s="82"/>
      <c r="F12" s="82"/>
      <c r="G12" s="82"/>
      <c r="H12" s="82"/>
      <c r="I12" s="82"/>
      <c r="J12" s="82"/>
      <c r="K12" s="91">
        <v>3.7795677669036758</v>
      </c>
      <c r="L12" s="82"/>
      <c r="M12" s="82"/>
      <c r="N12" s="103">
        <v>1.0615277618926992E-2</v>
      </c>
      <c r="O12" s="91"/>
      <c r="P12" s="93"/>
      <c r="Q12" s="91">
        <v>30.840749999999996</v>
      </c>
      <c r="R12" s="91">
        <v>73777.508859999958</v>
      </c>
      <c r="S12" s="82"/>
      <c r="T12" s="92">
        <v>1</v>
      </c>
      <c r="U12" s="92">
        <v>0.15973193996181603</v>
      </c>
      <c r="AK12" s="151"/>
    </row>
    <row r="13" spans="2:41" ht="20.25">
      <c r="B13" s="101" t="s">
        <v>33</v>
      </c>
      <c r="C13" s="82"/>
      <c r="D13" s="82"/>
      <c r="E13" s="82"/>
      <c r="F13" s="82"/>
      <c r="G13" s="82"/>
      <c r="H13" s="82"/>
      <c r="I13" s="82"/>
      <c r="J13" s="82"/>
      <c r="K13" s="91">
        <v>3.8345346198362602</v>
      </c>
      <c r="L13" s="82"/>
      <c r="M13" s="82"/>
      <c r="N13" s="103">
        <v>6.9410535349901832E-3</v>
      </c>
      <c r="O13" s="91"/>
      <c r="P13" s="93"/>
      <c r="Q13" s="91">
        <v>28.116599999999998</v>
      </c>
      <c r="R13" s="91">
        <v>56842.004359999955</v>
      </c>
      <c r="S13" s="82"/>
      <c r="T13" s="92">
        <v>0.77045166255021191</v>
      </c>
      <c r="U13" s="92">
        <v>0.12306573870595178</v>
      </c>
      <c r="AK13" s="145"/>
    </row>
    <row r="15" spans="2:41">
      <c r="B15" s="87" t="s">
        <v>315</v>
      </c>
      <c r="C15" s="84" t="s">
        <v>316</v>
      </c>
      <c r="D15" s="97" t="s">
        <v>124</v>
      </c>
      <c r="E15" s="97" t="s">
        <v>312</v>
      </c>
      <c r="F15" s="84" t="s">
        <v>317</v>
      </c>
      <c r="G15" s="97" t="s">
        <v>318</v>
      </c>
      <c r="H15" s="84" t="s">
        <v>313</v>
      </c>
      <c r="I15" s="84" t="s">
        <v>164</v>
      </c>
      <c r="J15" s="84"/>
      <c r="K15" s="94">
        <v>1.7499999999999998</v>
      </c>
      <c r="L15" s="97" t="s">
        <v>166</v>
      </c>
      <c r="M15" s="98">
        <v>5.8999999999999999E-3</v>
      </c>
      <c r="N15" s="98">
        <v>-3.0999999999999995E-3</v>
      </c>
      <c r="O15" s="94">
        <v>467371.99999999994</v>
      </c>
      <c r="P15" s="96">
        <v>102.13</v>
      </c>
      <c r="Q15" s="84"/>
      <c r="R15" s="94">
        <v>477.32700999999997</v>
      </c>
      <c r="S15" s="95">
        <v>8.7553162134229619E-5</v>
      </c>
      <c r="T15" s="95">
        <v>6.4698173925304891E-3</v>
      </c>
      <c r="U15" s="95">
        <v>1.0334364833075932E-3</v>
      </c>
    </row>
    <row r="16" spans="2:41">
      <c r="B16" s="87" t="s">
        <v>319</v>
      </c>
      <c r="C16" s="84" t="s">
        <v>320</v>
      </c>
      <c r="D16" s="97" t="s">
        <v>124</v>
      </c>
      <c r="E16" s="97" t="s">
        <v>312</v>
      </c>
      <c r="F16" s="84" t="s">
        <v>317</v>
      </c>
      <c r="G16" s="97" t="s">
        <v>318</v>
      </c>
      <c r="H16" s="84" t="s">
        <v>313</v>
      </c>
      <c r="I16" s="84" t="s">
        <v>164</v>
      </c>
      <c r="J16" s="84"/>
      <c r="K16" s="94">
        <v>6.5799999999999992</v>
      </c>
      <c r="L16" s="97" t="s">
        <v>166</v>
      </c>
      <c r="M16" s="98">
        <v>8.3000000000000001E-3</v>
      </c>
      <c r="N16" s="98">
        <v>7.7000000000000002E-3</v>
      </c>
      <c r="O16" s="94">
        <v>665515.99999999988</v>
      </c>
      <c r="P16" s="96">
        <v>100.83</v>
      </c>
      <c r="Q16" s="84"/>
      <c r="R16" s="94">
        <v>671.03982999999982</v>
      </c>
      <c r="S16" s="95">
        <v>5.175206264531831E-4</v>
      </c>
      <c r="T16" s="95">
        <v>9.0954525351806554E-3</v>
      </c>
      <c r="U16" s="95">
        <v>1.4528342782750238E-3</v>
      </c>
    </row>
    <row r="17" spans="2:36" ht="20.25">
      <c r="B17" s="87" t="s">
        <v>321</v>
      </c>
      <c r="C17" s="84" t="s">
        <v>322</v>
      </c>
      <c r="D17" s="97" t="s">
        <v>124</v>
      </c>
      <c r="E17" s="97" t="s">
        <v>312</v>
      </c>
      <c r="F17" s="84" t="s">
        <v>323</v>
      </c>
      <c r="G17" s="97" t="s">
        <v>318</v>
      </c>
      <c r="H17" s="84" t="s">
        <v>313</v>
      </c>
      <c r="I17" s="84" t="s">
        <v>164</v>
      </c>
      <c r="J17" s="84"/>
      <c r="K17" s="94">
        <v>2.7399999999999998</v>
      </c>
      <c r="L17" s="97" t="s">
        <v>166</v>
      </c>
      <c r="M17" s="98">
        <v>0.04</v>
      </c>
      <c r="N17" s="98">
        <v>-1.2999999999999999E-3</v>
      </c>
      <c r="O17" s="94">
        <v>489985.99999999994</v>
      </c>
      <c r="P17" s="96">
        <v>114.32</v>
      </c>
      <c r="Q17" s="84"/>
      <c r="R17" s="94">
        <v>560.15198999999984</v>
      </c>
      <c r="S17" s="95">
        <v>2.3651443068867245E-4</v>
      </c>
      <c r="T17" s="95">
        <v>7.5924492254535597E-3</v>
      </c>
      <c r="U17" s="95">
        <v>1.2127566438432846E-3</v>
      </c>
      <c r="AJ17" s="145"/>
    </row>
    <row r="18" spans="2:36">
      <c r="B18" s="87" t="s">
        <v>324</v>
      </c>
      <c r="C18" s="84" t="s">
        <v>325</v>
      </c>
      <c r="D18" s="97" t="s">
        <v>124</v>
      </c>
      <c r="E18" s="97" t="s">
        <v>312</v>
      </c>
      <c r="F18" s="84" t="s">
        <v>323</v>
      </c>
      <c r="G18" s="97" t="s">
        <v>318</v>
      </c>
      <c r="H18" s="84" t="s">
        <v>313</v>
      </c>
      <c r="I18" s="84" t="s">
        <v>164</v>
      </c>
      <c r="J18" s="84"/>
      <c r="K18" s="94">
        <v>3.94</v>
      </c>
      <c r="L18" s="97" t="s">
        <v>166</v>
      </c>
      <c r="M18" s="98">
        <v>9.8999999999999991E-3</v>
      </c>
      <c r="N18" s="98">
        <v>2.2000000000000006E-3</v>
      </c>
      <c r="O18" s="94">
        <v>1125390.9999999998</v>
      </c>
      <c r="P18" s="96">
        <v>104.2</v>
      </c>
      <c r="Q18" s="84"/>
      <c r="R18" s="94">
        <v>1172.6574099999996</v>
      </c>
      <c r="S18" s="95">
        <v>3.734034667673565E-4</v>
      </c>
      <c r="T18" s="95">
        <v>1.5894510781398592E-2</v>
      </c>
      <c r="U18" s="95">
        <v>2.5388610418567974E-3</v>
      </c>
    </row>
    <row r="19" spans="2:36">
      <c r="B19" s="87" t="s">
        <v>326</v>
      </c>
      <c r="C19" s="84" t="s">
        <v>327</v>
      </c>
      <c r="D19" s="97" t="s">
        <v>124</v>
      </c>
      <c r="E19" s="97" t="s">
        <v>312</v>
      </c>
      <c r="F19" s="84" t="s">
        <v>323</v>
      </c>
      <c r="G19" s="97" t="s">
        <v>318</v>
      </c>
      <c r="H19" s="84" t="s">
        <v>313</v>
      </c>
      <c r="I19" s="84" t="s">
        <v>164</v>
      </c>
      <c r="J19" s="84"/>
      <c r="K19" s="94">
        <v>5.8799999999999981</v>
      </c>
      <c r="L19" s="97" t="s">
        <v>166</v>
      </c>
      <c r="M19" s="98">
        <v>8.6E-3</v>
      </c>
      <c r="N19" s="98">
        <v>7.1999999999999989E-3</v>
      </c>
      <c r="O19" s="94">
        <v>661999.99999999988</v>
      </c>
      <c r="P19" s="96">
        <v>102.01</v>
      </c>
      <c r="Q19" s="84"/>
      <c r="R19" s="94">
        <v>675.30617000000007</v>
      </c>
      <c r="S19" s="95">
        <v>2.6465697936834927E-4</v>
      </c>
      <c r="T19" s="95">
        <v>9.1532796435490876E-3</v>
      </c>
      <c r="U19" s="95">
        <v>1.4620711144770957E-3</v>
      </c>
      <c r="AJ19" s="151"/>
    </row>
    <row r="20" spans="2:36">
      <c r="B20" s="87" t="s">
        <v>328</v>
      </c>
      <c r="C20" s="84" t="s">
        <v>329</v>
      </c>
      <c r="D20" s="97" t="s">
        <v>124</v>
      </c>
      <c r="E20" s="97" t="s">
        <v>312</v>
      </c>
      <c r="F20" s="84" t="s">
        <v>323</v>
      </c>
      <c r="G20" s="97" t="s">
        <v>318</v>
      </c>
      <c r="H20" s="84" t="s">
        <v>313</v>
      </c>
      <c r="I20" s="84" t="s">
        <v>164</v>
      </c>
      <c r="J20" s="84"/>
      <c r="K20" s="94">
        <v>11.18</v>
      </c>
      <c r="L20" s="97" t="s">
        <v>166</v>
      </c>
      <c r="M20" s="98">
        <v>9.8999999999999991E-3</v>
      </c>
      <c r="N20" s="98">
        <v>8.1000000000000013E-3</v>
      </c>
      <c r="O20" s="94">
        <v>492485.99999999994</v>
      </c>
      <c r="P20" s="96">
        <v>102.15</v>
      </c>
      <c r="Q20" s="84"/>
      <c r="R20" s="94">
        <v>503.07445999999993</v>
      </c>
      <c r="S20" s="95">
        <v>7.0161996902811828E-4</v>
      </c>
      <c r="T20" s="95">
        <v>6.8188051856648202E-3</v>
      </c>
      <c r="U20" s="95">
        <v>1.0891809805279329E-3</v>
      </c>
    </row>
    <row r="21" spans="2:36">
      <c r="B21" s="87" t="s">
        <v>330</v>
      </c>
      <c r="C21" s="84" t="s">
        <v>331</v>
      </c>
      <c r="D21" s="97" t="s">
        <v>124</v>
      </c>
      <c r="E21" s="97" t="s">
        <v>312</v>
      </c>
      <c r="F21" s="84" t="s">
        <v>323</v>
      </c>
      <c r="G21" s="97" t="s">
        <v>318</v>
      </c>
      <c r="H21" s="84" t="s">
        <v>313</v>
      </c>
      <c r="I21" s="84" t="s">
        <v>164</v>
      </c>
      <c r="J21" s="84"/>
      <c r="K21" s="94">
        <v>0.32</v>
      </c>
      <c r="L21" s="97" t="s">
        <v>166</v>
      </c>
      <c r="M21" s="98">
        <v>2.58E-2</v>
      </c>
      <c r="N21" s="98">
        <v>6.0000000000000016E-4</v>
      </c>
      <c r="O21" s="94">
        <v>2756053.7599999993</v>
      </c>
      <c r="P21" s="96">
        <v>106.12</v>
      </c>
      <c r="Q21" s="84"/>
      <c r="R21" s="94">
        <v>2924.7244199999996</v>
      </c>
      <c r="S21" s="95">
        <v>1.0119198454686075E-3</v>
      </c>
      <c r="T21" s="95">
        <v>3.9642493561960056E-2</v>
      </c>
      <c r="U21" s="95">
        <v>6.3321724015756821E-3</v>
      </c>
    </row>
    <row r="22" spans="2:36">
      <c r="B22" s="87" t="s">
        <v>332</v>
      </c>
      <c r="C22" s="84" t="s">
        <v>333</v>
      </c>
      <c r="D22" s="97" t="s">
        <v>124</v>
      </c>
      <c r="E22" s="97" t="s">
        <v>312</v>
      </c>
      <c r="F22" s="84" t="s">
        <v>323</v>
      </c>
      <c r="G22" s="97" t="s">
        <v>318</v>
      </c>
      <c r="H22" s="84" t="s">
        <v>313</v>
      </c>
      <c r="I22" s="84" t="s">
        <v>164</v>
      </c>
      <c r="J22" s="84"/>
      <c r="K22" s="94">
        <v>1.9500000000000002</v>
      </c>
      <c r="L22" s="97" t="s">
        <v>166</v>
      </c>
      <c r="M22" s="98">
        <v>4.0999999999999995E-3</v>
      </c>
      <c r="N22" s="98">
        <v>-1.8E-3</v>
      </c>
      <c r="O22" s="94">
        <v>79710.199999999983</v>
      </c>
      <c r="P22" s="96">
        <v>101.06</v>
      </c>
      <c r="Q22" s="84"/>
      <c r="R22" s="94">
        <v>80.555129999999991</v>
      </c>
      <c r="S22" s="95">
        <v>6.4655909324956814E-5</v>
      </c>
      <c r="T22" s="95">
        <v>1.0918656816247515E-3</v>
      </c>
      <c r="U22" s="95">
        <v>1.7440582350365213E-4</v>
      </c>
    </row>
    <row r="23" spans="2:36">
      <c r="B23" s="87" t="s">
        <v>334</v>
      </c>
      <c r="C23" s="84" t="s">
        <v>335</v>
      </c>
      <c r="D23" s="97" t="s">
        <v>124</v>
      </c>
      <c r="E23" s="97" t="s">
        <v>312</v>
      </c>
      <c r="F23" s="84" t="s">
        <v>323</v>
      </c>
      <c r="G23" s="97" t="s">
        <v>318</v>
      </c>
      <c r="H23" s="84" t="s">
        <v>313</v>
      </c>
      <c r="I23" s="84" t="s">
        <v>164</v>
      </c>
      <c r="J23" s="84"/>
      <c r="K23" s="94">
        <v>1.34</v>
      </c>
      <c r="L23" s="97" t="s">
        <v>166</v>
      </c>
      <c r="M23" s="98">
        <v>6.4000000000000003E-3</v>
      </c>
      <c r="N23" s="98">
        <v>-3.4000000000000002E-3</v>
      </c>
      <c r="O23" s="94">
        <v>733138.61999999988</v>
      </c>
      <c r="P23" s="96">
        <v>101.93</v>
      </c>
      <c r="Q23" s="84"/>
      <c r="R23" s="94">
        <v>747.28813999999988</v>
      </c>
      <c r="S23" s="95">
        <v>2.3273540004349071E-4</v>
      </c>
      <c r="T23" s="95">
        <v>1.0128942431738272E-2</v>
      </c>
      <c r="U23" s="95">
        <v>1.6179156243831085E-3</v>
      </c>
    </row>
    <row r="24" spans="2:36">
      <c r="B24" s="87" t="s">
        <v>336</v>
      </c>
      <c r="C24" s="84" t="s">
        <v>337</v>
      </c>
      <c r="D24" s="97" t="s">
        <v>124</v>
      </c>
      <c r="E24" s="97" t="s">
        <v>312</v>
      </c>
      <c r="F24" s="84" t="s">
        <v>338</v>
      </c>
      <c r="G24" s="97" t="s">
        <v>318</v>
      </c>
      <c r="H24" s="84" t="s">
        <v>313</v>
      </c>
      <c r="I24" s="84" t="s">
        <v>164</v>
      </c>
      <c r="J24" s="84"/>
      <c r="K24" s="94">
        <v>3.580000000000001</v>
      </c>
      <c r="L24" s="97" t="s">
        <v>166</v>
      </c>
      <c r="M24" s="98">
        <v>0.05</v>
      </c>
      <c r="N24" s="98">
        <v>1.1999999999999999E-3</v>
      </c>
      <c r="O24" s="94">
        <v>135706.27999999997</v>
      </c>
      <c r="P24" s="96">
        <v>123.62</v>
      </c>
      <c r="Q24" s="84"/>
      <c r="R24" s="94">
        <v>167.76010999999997</v>
      </c>
      <c r="S24" s="95">
        <v>4.3059391605615789E-5</v>
      </c>
      <c r="T24" s="95">
        <v>2.2738652008207705E-3</v>
      </c>
      <c r="U24" s="95">
        <v>3.6320889973876603E-4</v>
      </c>
    </row>
    <row r="25" spans="2:36">
      <c r="B25" s="87" t="s">
        <v>339</v>
      </c>
      <c r="C25" s="84" t="s">
        <v>340</v>
      </c>
      <c r="D25" s="97" t="s">
        <v>124</v>
      </c>
      <c r="E25" s="97" t="s">
        <v>312</v>
      </c>
      <c r="F25" s="84" t="s">
        <v>338</v>
      </c>
      <c r="G25" s="97" t="s">
        <v>318</v>
      </c>
      <c r="H25" s="84" t="s">
        <v>313</v>
      </c>
      <c r="I25" s="84" t="s">
        <v>164</v>
      </c>
      <c r="J25" s="84"/>
      <c r="K25" s="94">
        <v>1.46</v>
      </c>
      <c r="L25" s="97" t="s">
        <v>166</v>
      </c>
      <c r="M25" s="98">
        <v>1.6E-2</v>
      </c>
      <c r="N25" s="98">
        <v>-2.5000000000000001E-3</v>
      </c>
      <c r="O25" s="94">
        <v>183954.62999999998</v>
      </c>
      <c r="P25" s="96">
        <v>102.67</v>
      </c>
      <c r="Q25" s="84"/>
      <c r="R25" s="94">
        <v>188.86621999999997</v>
      </c>
      <c r="S25" s="95">
        <v>8.7630412214045205E-5</v>
      </c>
      <c r="T25" s="95">
        <v>2.5599430357345367E-3</v>
      </c>
      <c r="U25" s="95">
        <v>4.0890466728961807E-4</v>
      </c>
    </row>
    <row r="26" spans="2:36">
      <c r="B26" s="87" t="s">
        <v>341</v>
      </c>
      <c r="C26" s="84" t="s">
        <v>342</v>
      </c>
      <c r="D26" s="97" t="s">
        <v>124</v>
      </c>
      <c r="E26" s="97" t="s">
        <v>312</v>
      </c>
      <c r="F26" s="84" t="s">
        <v>338</v>
      </c>
      <c r="G26" s="97" t="s">
        <v>318</v>
      </c>
      <c r="H26" s="84" t="s">
        <v>313</v>
      </c>
      <c r="I26" s="84" t="s">
        <v>164</v>
      </c>
      <c r="J26" s="84"/>
      <c r="K26" s="94">
        <v>2.48</v>
      </c>
      <c r="L26" s="97" t="s">
        <v>166</v>
      </c>
      <c r="M26" s="98">
        <v>6.9999999999999993E-3</v>
      </c>
      <c r="N26" s="98">
        <v>-1.4000000000000004E-3</v>
      </c>
      <c r="O26" s="94">
        <v>1181728.4099999997</v>
      </c>
      <c r="P26" s="96">
        <v>104.3</v>
      </c>
      <c r="Q26" s="84"/>
      <c r="R26" s="94">
        <v>1232.5427399999999</v>
      </c>
      <c r="S26" s="95">
        <v>3.3245014338308452E-4</v>
      </c>
      <c r="T26" s="95">
        <v>1.6706212490026878E-2</v>
      </c>
      <c r="U26" s="95">
        <v>2.6685157304463139E-3</v>
      </c>
    </row>
    <row r="27" spans="2:36">
      <c r="B27" s="87" t="s">
        <v>343</v>
      </c>
      <c r="C27" s="84" t="s">
        <v>344</v>
      </c>
      <c r="D27" s="97" t="s">
        <v>124</v>
      </c>
      <c r="E27" s="97" t="s">
        <v>312</v>
      </c>
      <c r="F27" s="84" t="s">
        <v>338</v>
      </c>
      <c r="G27" s="97" t="s">
        <v>318</v>
      </c>
      <c r="H27" s="84" t="s">
        <v>313</v>
      </c>
      <c r="I27" s="84" t="s">
        <v>164</v>
      </c>
      <c r="J27" s="84"/>
      <c r="K27" s="94">
        <v>5.0000000000000009</v>
      </c>
      <c r="L27" s="97" t="s">
        <v>166</v>
      </c>
      <c r="M27" s="98">
        <v>6.0000000000000001E-3</v>
      </c>
      <c r="N27" s="98">
        <v>5.3000000000000018E-3</v>
      </c>
      <c r="O27" s="94">
        <v>1028715.9999999999</v>
      </c>
      <c r="P27" s="96">
        <v>101.6</v>
      </c>
      <c r="Q27" s="84"/>
      <c r="R27" s="94">
        <v>1045.1755299999998</v>
      </c>
      <c r="S27" s="95">
        <v>4.625220028370452E-4</v>
      </c>
      <c r="T27" s="95">
        <v>1.4166587434977273E-2</v>
      </c>
      <c r="U27" s="95">
        <v>2.2628564936276068E-3</v>
      </c>
    </row>
    <row r="28" spans="2:36">
      <c r="B28" s="87" t="s">
        <v>345</v>
      </c>
      <c r="C28" s="84" t="s">
        <v>346</v>
      </c>
      <c r="D28" s="97" t="s">
        <v>124</v>
      </c>
      <c r="E28" s="97" t="s">
        <v>312</v>
      </c>
      <c r="F28" s="84" t="s">
        <v>347</v>
      </c>
      <c r="G28" s="97" t="s">
        <v>318</v>
      </c>
      <c r="H28" s="84" t="s">
        <v>348</v>
      </c>
      <c r="I28" s="84" t="s">
        <v>164</v>
      </c>
      <c r="J28" s="84"/>
      <c r="K28" s="94">
        <v>1.4999999999999996</v>
      </c>
      <c r="L28" s="97" t="s">
        <v>166</v>
      </c>
      <c r="M28" s="98">
        <v>8.0000000000000002E-3</v>
      </c>
      <c r="N28" s="98">
        <v>-5.2999999999999992E-3</v>
      </c>
      <c r="O28" s="94">
        <v>1641277.0799999996</v>
      </c>
      <c r="P28" s="96">
        <v>104.27</v>
      </c>
      <c r="Q28" s="84"/>
      <c r="R28" s="94">
        <v>1711.3596100000002</v>
      </c>
      <c r="S28" s="95">
        <v>2.5464316877152693E-3</v>
      </c>
      <c r="T28" s="95">
        <v>2.3196223841705912E-2</v>
      </c>
      <c r="U28" s="95">
        <v>3.7051778340242143E-3</v>
      </c>
    </row>
    <row r="29" spans="2:36">
      <c r="B29" s="87" t="s">
        <v>349</v>
      </c>
      <c r="C29" s="84" t="s">
        <v>350</v>
      </c>
      <c r="D29" s="97" t="s">
        <v>124</v>
      </c>
      <c r="E29" s="97" t="s">
        <v>312</v>
      </c>
      <c r="F29" s="84" t="s">
        <v>317</v>
      </c>
      <c r="G29" s="97" t="s">
        <v>318</v>
      </c>
      <c r="H29" s="84" t="s">
        <v>348</v>
      </c>
      <c r="I29" s="84" t="s">
        <v>164</v>
      </c>
      <c r="J29" s="84"/>
      <c r="K29" s="94">
        <v>2.0300000000000002</v>
      </c>
      <c r="L29" s="97" t="s">
        <v>166</v>
      </c>
      <c r="M29" s="98">
        <v>3.4000000000000002E-2</v>
      </c>
      <c r="N29" s="98">
        <v>-3.0999999999999999E-3</v>
      </c>
      <c r="O29" s="94">
        <v>4783.0499999999993</v>
      </c>
      <c r="P29" s="96">
        <v>114.75</v>
      </c>
      <c r="Q29" s="84"/>
      <c r="R29" s="94">
        <v>5.4885499999999992</v>
      </c>
      <c r="S29" s="95">
        <v>2.5567621455623291E-6</v>
      </c>
      <c r="T29" s="95">
        <v>7.4393268149173483E-5</v>
      </c>
      <c r="U29" s="95">
        <v>1.1882981041567059E-5</v>
      </c>
    </row>
    <row r="30" spans="2:36">
      <c r="B30" s="87" t="s">
        <v>351</v>
      </c>
      <c r="C30" s="84" t="s">
        <v>352</v>
      </c>
      <c r="D30" s="97" t="s">
        <v>124</v>
      </c>
      <c r="E30" s="97" t="s">
        <v>312</v>
      </c>
      <c r="F30" s="84" t="s">
        <v>323</v>
      </c>
      <c r="G30" s="97" t="s">
        <v>318</v>
      </c>
      <c r="H30" s="84" t="s">
        <v>348</v>
      </c>
      <c r="I30" s="84" t="s">
        <v>164</v>
      </c>
      <c r="J30" s="84"/>
      <c r="K30" s="94">
        <v>0.98</v>
      </c>
      <c r="L30" s="97" t="s">
        <v>166</v>
      </c>
      <c r="M30" s="98">
        <v>0.03</v>
      </c>
      <c r="N30" s="98">
        <v>-4.6999999999999993E-3</v>
      </c>
      <c r="O30" s="94">
        <v>4273.0499999999993</v>
      </c>
      <c r="P30" s="96">
        <v>110.52</v>
      </c>
      <c r="Q30" s="84"/>
      <c r="R30" s="94">
        <v>4.7225799999999989</v>
      </c>
      <c r="S30" s="95">
        <v>8.9021874999999984E-6</v>
      </c>
      <c r="T30" s="95">
        <v>6.4011106812532215E-5</v>
      </c>
      <c r="U30" s="95">
        <v>1.0224618270268787E-5</v>
      </c>
    </row>
    <row r="31" spans="2:36">
      <c r="B31" s="87" t="s">
        <v>353</v>
      </c>
      <c r="C31" s="84" t="s">
        <v>354</v>
      </c>
      <c r="D31" s="97" t="s">
        <v>124</v>
      </c>
      <c r="E31" s="97" t="s">
        <v>312</v>
      </c>
      <c r="F31" s="84" t="s">
        <v>355</v>
      </c>
      <c r="G31" s="97" t="s">
        <v>356</v>
      </c>
      <c r="H31" s="84" t="s">
        <v>348</v>
      </c>
      <c r="I31" s="84" t="s">
        <v>164</v>
      </c>
      <c r="J31" s="84"/>
      <c r="K31" s="94">
        <v>6.6800000000000006</v>
      </c>
      <c r="L31" s="97" t="s">
        <v>166</v>
      </c>
      <c r="M31" s="98">
        <v>8.3000000000000001E-3</v>
      </c>
      <c r="N31" s="98">
        <v>0.01</v>
      </c>
      <c r="O31" s="94">
        <v>893999.99999999988</v>
      </c>
      <c r="P31" s="96">
        <v>100.28</v>
      </c>
      <c r="Q31" s="84"/>
      <c r="R31" s="94">
        <v>896.50320999999985</v>
      </c>
      <c r="S31" s="95">
        <v>5.8377116170461169E-4</v>
      </c>
      <c r="T31" s="95">
        <v>1.2151443222367435E-2</v>
      </c>
      <c r="U31" s="95">
        <v>1.9409735992446113E-3</v>
      </c>
    </row>
    <row r="32" spans="2:36">
      <c r="B32" s="87" t="s">
        <v>357</v>
      </c>
      <c r="C32" s="84" t="s">
        <v>358</v>
      </c>
      <c r="D32" s="97" t="s">
        <v>124</v>
      </c>
      <c r="E32" s="97" t="s">
        <v>312</v>
      </c>
      <c r="F32" s="84" t="s">
        <v>355</v>
      </c>
      <c r="G32" s="97" t="s">
        <v>356</v>
      </c>
      <c r="H32" s="84" t="s">
        <v>348</v>
      </c>
      <c r="I32" s="84" t="s">
        <v>164</v>
      </c>
      <c r="J32" s="84"/>
      <c r="K32" s="94">
        <v>10.24</v>
      </c>
      <c r="L32" s="97" t="s">
        <v>166</v>
      </c>
      <c r="M32" s="98">
        <v>1.6500000000000001E-2</v>
      </c>
      <c r="N32" s="98">
        <v>1.7399999999999999E-2</v>
      </c>
      <c r="O32" s="94">
        <v>130999.99999999999</v>
      </c>
      <c r="P32" s="96">
        <v>100.87</v>
      </c>
      <c r="Q32" s="84"/>
      <c r="R32" s="94">
        <v>132.13968999999997</v>
      </c>
      <c r="S32" s="95">
        <v>3.0979154103555502E-4</v>
      </c>
      <c r="T32" s="95">
        <v>1.7910565434073949E-3</v>
      </c>
      <c r="U32" s="95">
        <v>2.8608893625976773E-4</v>
      </c>
    </row>
    <row r="33" spans="2:21">
      <c r="B33" s="87" t="s">
        <v>359</v>
      </c>
      <c r="C33" s="84" t="s">
        <v>360</v>
      </c>
      <c r="D33" s="97" t="s">
        <v>124</v>
      </c>
      <c r="E33" s="97" t="s">
        <v>312</v>
      </c>
      <c r="F33" s="84" t="s">
        <v>361</v>
      </c>
      <c r="G33" s="97" t="s">
        <v>362</v>
      </c>
      <c r="H33" s="84" t="s">
        <v>348</v>
      </c>
      <c r="I33" s="84" t="s">
        <v>314</v>
      </c>
      <c r="J33" s="84"/>
      <c r="K33" s="94">
        <v>3.48</v>
      </c>
      <c r="L33" s="97" t="s">
        <v>166</v>
      </c>
      <c r="M33" s="98">
        <v>6.5000000000000006E-3</v>
      </c>
      <c r="N33" s="98">
        <v>2.5999999999999999E-3</v>
      </c>
      <c r="O33" s="94">
        <v>614746.10999999987</v>
      </c>
      <c r="P33" s="96">
        <v>101.56</v>
      </c>
      <c r="Q33" s="153">
        <v>2.0016400000000001</v>
      </c>
      <c r="R33" s="94">
        <v>626.33778999999993</v>
      </c>
      <c r="S33" s="95">
        <v>5.817352247189495E-4</v>
      </c>
      <c r="T33" s="95">
        <v>8.48954918210287E-3</v>
      </c>
      <c r="U33" s="95">
        <v>1.3560521602585401E-3</v>
      </c>
    </row>
    <row r="34" spans="2:21">
      <c r="B34" s="87" t="s">
        <v>363</v>
      </c>
      <c r="C34" s="84" t="s">
        <v>364</v>
      </c>
      <c r="D34" s="97" t="s">
        <v>124</v>
      </c>
      <c r="E34" s="97" t="s">
        <v>312</v>
      </c>
      <c r="F34" s="84" t="s">
        <v>361</v>
      </c>
      <c r="G34" s="97" t="s">
        <v>362</v>
      </c>
      <c r="H34" s="84" t="s">
        <v>348</v>
      </c>
      <c r="I34" s="84" t="s">
        <v>314</v>
      </c>
      <c r="J34" s="84"/>
      <c r="K34" s="94">
        <v>4.5900000000000007</v>
      </c>
      <c r="L34" s="97" t="s">
        <v>166</v>
      </c>
      <c r="M34" s="98">
        <v>1.6399999999999998E-2</v>
      </c>
      <c r="N34" s="98">
        <v>7.4000000000000003E-3</v>
      </c>
      <c r="O34" s="94">
        <v>743260.49999999988</v>
      </c>
      <c r="P34" s="96">
        <v>104.78</v>
      </c>
      <c r="Q34" s="84"/>
      <c r="R34" s="94">
        <v>778.78832999999986</v>
      </c>
      <c r="S34" s="95">
        <v>6.9741645688169303E-4</v>
      </c>
      <c r="T34" s="95">
        <v>1.0555904394628272E-2</v>
      </c>
      <c r="U34" s="95">
        <v>1.6861150870054332E-3</v>
      </c>
    </row>
    <row r="35" spans="2:21">
      <c r="B35" s="87" t="s">
        <v>365</v>
      </c>
      <c r="C35" s="84" t="s">
        <v>366</v>
      </c>
      <c r="D35" s="97" t="s">
        <v>124</v>
      </c>
      <c r="E35" s="97" t="s">
        <v>312</v>
      </c>
      <c r="F35" s="84" t="s">
        <v>361</v>
      </c>
      <c r="G35" s="97" t="s">
        <v>362</v>
      </c>
      <c r="H35" s="84" t="s">
        <v>348</v>
      </c>
      <c r="I35" s="84" t="s">
        <v>164</v>
      </c>
      <c r="J35" s="84"/>
      <c r="K35" s="94">
        <v>5.7299999999999995</v>
      </c>
      <c r="L35" s="97" t="s">
        <v>166</v>
      </c>
      <c r="M35" s="98">
        <v>1.34E-2</v>
      </c>
      <c r="N35" s="98">
        <v>1.2300000000000002E-2</v>
      </c>
      <c r="O35" s="94">
        <v>1571402.9599999997</v>
      </c>
      <c r="P35" s="96">
        <v>102.49</v>
      </c>
      <c r="Q35" s="84"/>
      <c r="R35" s="94">
        <v>1610.5309199999997</v>
      </c>
      <c r="S35" s="95">
        <v>3.6017043102504903E-4</v>
      </c>
      <c r="T35" s="95">
        <v>2.1829564929552441E-2</v>
      </c>
      <c r="U35" s="95">
        <v>3.4868787547198354E-3</v>
      </c>
    </row>
    <row r="36" spans="2:21">
      <c r="B36" s="87" t="s">
        <v>367</v>
      </c>
      <c r="C36" s="84" t="s">
        <v>368</v>
      </c>
      <c r="D36" s="97" t="s">
        <v>124</v>
      </c>
      <c r="E36" s="97" t="s">
        <v>312</v>
      </c>
      <c r="F36" s="84" t="s">
        <v>338</v>
      </c>
      <c r="G36" s="97" t="s">
        <v>318</v>
      </c>
      <c r="H36" s="84" t="s">
        <v>348</v>
      </c>
      <c r="I36" s="84" t="s">
        <v>164</v>
      </c>
      <c r="J36" s="84"/>
      <c r="K36" s="94">
        <v>1.4800000000000002</v>
      </c>
      <c r="L36" s="97" t="s">
        <v>166</v>
      </c>
      <c r="M36" s="98">
        <v>4.0999999999999995E-2</v>
      </c>
      <c r="N36" s="98">
        <v>-2E-3</v>
      </c>
      <c r="O36" s="94">
        <v>1202402.6299999997</v>
      </c>
      <c r="P36" s="96">
        <v>131.94</v>
      </c>
      <c r="Q36" s="84"/>
      <c r="R36" s="94">
        <v>1586.4500199999998</v>
      </c>
      <c r="S36" s="95">
        <v>5.1443333606293856E-4</v>
      </c>
      <c r="T36" s="95">
        <v>2.1503165998874318E-2</v>
      </c>
      <c r="U36" s="95">
        <v>3.4347424203211561E-3</v>
      </c>
    </row>
    <row r="37" spans="2:21">
      <c r="B37" s="87" t="s">
        <v>369</v>
      </c>
      <c r="C37" s="84" t="s">
        <v>370</v>
      </c>
      <c r="D37" s="97" t="s">
        <v>124</v>
      </c>
      <c r="E37" s="97" t="s">
        <v>312</v>
      </c>
      <c r="F37" s="84" t="s">
        <v>338</v>
      </c>
      <c r="G37" s="97" t="s">
        <v>318</v>
      </c>
      <c r="H37" s="84" t="s">
        <v>348</v>
      </c>
      <c r="I37" s="84" t="s">
        <v>164</v>
      </c>
      <c r="J37" s="84"/>
      <c r="K37" s="94">
        <v>2.58</v>
      </c>
      <c r="L37" s="97" t="s">
        <v>166</v>
      </c>
      <c r="M37" s="98">
        <v>0.04</v>
      </c>
      <c r="N37" s="98">
        <v>-1.1999999999999999E-3</v>
      </c>
      <c r="O37" s="94">
        <v>494033.11999999994</v>
      </c>
      <c r="P37" s="96">
        <v>119.31</v>
      </c>
      <c r="Q37" s="84"/>
      <c r="R37" s="94">
        <v>589.4309199999999</v>
      </c>
      <c r="S37" s="95">
        <v>1.7008264980643205E-4</v>
      </c>
      <c r="T37" s="95">
        <v>7.9893036388434136E-3</v>
      </c>
      <c r="U37" s="95">
        <v>1.2761469691764545E-3</v>
      </c>
    </row>
    <row r="38" spans="2:21">
      <c r="B38" s="87" t="s">
        <v>371</v>
      </c>
      <c r="C38" s="84" t="s">
        <v>372</v>
      </c>
      <c r="D38" s="97" t="s">
        <v>124</v>
      </c>
      <c r="E38" s="97" t="s">
        <v>312</v>
      </c>
      <c r="F38" s="84" t="s">
        <v>373</v>
      </c>
      <c r="G38" s="97" t="s">
        <v>362</v>
      </c>
      <c r="H38" s="84" t="s">
        <v>374</v>
      </c>
      <c r="I38" s="84" t="s">
        <v>314</v>
      </c>
      <c r="J38" s="84"/>
      <c r="K38" s="94">
        <v>1.33</v>
      </c>
      <c r="L38" s="97" t="s">
        <v>166</v>
      </c>
      <c r="M38" s="98">
        <v>1.6399999999999998E-2</v>
      </c>
      <c r="N38" s="98">
        <v>-5.0000000000000001E-4</v>
      </c>
      <c r="O38" s="94">
        <v>136566.85999999996</v>
      </c>
      <c r="P38" s="96">
        <v>102.39</v>
      </c>
      <c r="Q38" s="84"/>
      <c r="R38" s="94">
        <v>139.83080999999996</v>
      </c>
      <c r="S38" s="95">
        <v>2.6232788912940608E-4</v>
      </c>
      <c r="T38" s="95">
        <v>1.895304031820085E-3</v>
      </c>
      <c r="U38" s="95">
        <v>3.0274058982007366E-4</v>
      </c>
    </row>
    <row r="39" spans="2:21">
      <c r="B39" s="87" t="s">
        <v>375</v>
      </c>
      <c r="C39" s="84" t="s">
        <v>376</v>
      </c>
      <c r="D39" s="97" t="s">
        <v>124</v>
      </c>
      <c r="E39" s="97" t="s">
        <v>312</v>
      </c>
      <c r="F39" s="84" t="s">
        <v>373</v>
      </c>
      <c r="G39" s="97" t="s">
        <v>362</v>
      </c>
      <c r="H39" s="84" t="s">
        <v>374</v>
      </c>
      <c r="I39" s="84" t="s">
        <v>314</v>
      </c>
      <c r="J39" s="84"/>
      <c r="K39" s="94">
        <v>5.44</v>
      </c>
      <c r="L39" s="97" t="s">
        <v>166</v>
      </c>
      <c r="M39" s="98">
        <v>2.3399999999999997E-2</v>
      </c>
      <c r="N39" s="98">
        <v>1.2800000000000001E-2</v>
      </c>
      <c r="O39" s="94">
        <v>562880.60999999987</v>
      </c>
      <c r="P39" s="96">
        <v>107.17</v>
      </c>
      <c r="Q39" s="84"/>
      <c r="R39" s="94">
        <v>603.23912999999993</v>
      </c>
      <c r="S39" s="95">
        <v>2.7137493079646639E-4</v>
      </c>
      <c r="T39" s="95">
        <v>8.1764637939281092E-3</v>
      </c>
      <c r="U39" s="95">
        <v>1.3060424238316871E-3</v>
      </c>
    </row>
    <row r="40" spans="2:21">
      <c r="B40" s="87" t="s">
        <v>377</v>
      </c>
      <c r="C40" s="84" t="s">
        <v>378</v>
      </c>
      <c r="D40" s="97" t="s">
        <v>124</v>
      </c>
      <c r="E40" s="97" t="s">
        <v>312</v>
      </c>
      <c r="F40" s="84" t="s">
        <v>373</v>
      </c>
      <c r="G40" s="97" t="s">
        <v>362</v>
      </c>
      <c r="H40" s="84" t="s">
        <v>374</v>
      </c>
      <c r="I40" s="84" t="s">
        <v>314</v>
      </c>
      <c r="J40" s="84"/>
      <c r="K40" s="94">
        <v>2.3200000000000003</v>
      </c>
      <c r="L40" s="97" t="s">
        <v>166</v>
      </c>
      <c r="M40" s="98">
        <v>0.03</v>
      </c>
      <c r="N40" s="98">
        <v>4.0000000000000002E-4</v>
      </c>
      <c r="O40" s="94">
        <v>1085304.3899999997</v>
      </c>
      <c r="P40" s="96">
        <v>108.9</v>
      </c>
      <c r="Q40" s="84"/>
      <c r="R40" s="94">
        <v>1181.8964799999997</v>
      </c>
      <c r="S40" s="95">
        <v>2.0048545991687389E-3</v>
      </c>
      <c r="T40" s="95">
        <v>1.6019739596287587E-2</v>
      </c>
      <c r="U40" s="95">
        <v>2.5588640833981357E-3</v>
      </c>
    </row>
    <row r="41" spans="2:21">
      <c r="B41" s="87" t="s">
        <v>379</v>
      </c>
      <c r="C41" s="84" t="s">
        <v>380</v>
      </c>
      <c r="D41" s="97" t="s">
        <v>124</v>
      </c>
      <c r="E41" s="97" t="s">
        <v>312</v>
      </c>
      <c r="F41" s="84" t="s">
        <v>381</v>
      </c>
      <c r="G41" s="97" t="s">
        <v>362</v>
      </c>
      <c r="H41" s="84" t="s">
        <v>374</v>
      </c>
      <c r="I41" s="84" t="s">
        <v>164</v>
      </c>
      <c r="J41" s="84"/>
      <c r="K41" s="94">
        <v>0.77</v>
      </c>
      <c r="L41" s="97" t="s">
        <v>166</v>
      </c>
      <c r="M41" s="98">
        <v>4.9500000000000002E-2</v>
      </c>
      <c r="N41" s="98">
        <v>-2.8000000000000004E-3</v>
      </c>
      <c r="O41" s="94">
        <v>24816.259999999995</v>
      </c>
      <c r="P41" s="96">
        <v>125.36</v>
      </c>
      <c r="Q41" s="84"/>
      <c r="R41" s="94">
        <v>31.109659999999995</v>
      </c>
      <c r="S41" s="95">
        <v>1.9239741993545416E-4</v>
      </c>
      <c r="T41" s="95">
        <v>4.21668615282655E-4</v>
      </c>
      <c r="U41" s="95">
        <v>6.7353945940111143E-5</v>
      </c>
    </row>
    <row r="42" spans="2:21">
      <c r="B42" s="87" t="s">
        <v>382</v>
      </c>
      <c r="C42" s="84" t="s">
        <v>383</v>
      </c>
      <c r="D42" s="97" t="s">
        <v>124</v>
      </c>
      <c r="E42" s="97" t="s">
        <v>312</v>
      </c>
      <c r="F42" s="84" t="s">
        <v>381</v>
      </c>
      <c r="G42" s="97" t="s">
        <v>362</v>
      </c>
      <c r="H42" s="84" t="s">
        <v>374</v>
      </c>
      <c r="I42" s="84" t="s">
        <v>164</v>
      </c>
      <c r="J42" s="84"/>
      <c r="K42" s="94">
        <v>2.48</v>
      </c>
      <c r="L42" s="97" t="s">
        <v>166</v>
      </c>
      <c r="M42" s="98">
        <v>4.8000000000000001E-2</v>
      </c>
      <c r="N42" s="98">
        <v>4.0000000000000002E-4</v>
      </c>
      <c r="O42" s="94">
        <v>1020580.3199999998</v>
      </c>
      <c r="P42" s="96">
        <v>115.81</v>
      </c>
      <c r="Q42" s="84"/>
      <c r="R42" s="94">
        <v>1181.9340699999998</v>
      </c>
      <c r="S42" s="95">
        <v>7.5067729962796387E-4</v>
      </c>
      <c r="T42" s="95">
        <v>1.6020249101156767E-2</v>
      </c>
      <c r="U42" s="95">
        <v>2.5589454675993099E-3</v>
      </c>
    </row>
    <row r="43" spans="2:21">
      <c r="B43" s="87" t="s">
        <v>384</v>
      </c>
      <c r="C43" s="84" t="s">
        <v>385</v>
      </c>
      <c r="D43" s="97" t="s">
        <v>124</v>
      </c>
      <c r="E43" s="97" t="s">
        <v>312</v>
      </c>
      <c r="F43" s="84" t="s">
        <v>381</v>
      </c>
      <c r="G43" s="97" t="s">
        <v>362</v>
      </c>
      <c r="H43" s="84" t="s">
        <v>374</v>
      </c>
      <c r="I43" s="84" t="s">
        <v>164</v>
      </c>
      <c r="J43" s="84"/>
      <c r="K43" s="94">
        <v>6.4399999999999995</v>
      </c>
      <c r="L43" s="97" t="s">
        <v>166</v>
      </c>
      <c r="M43" s="98">
        <v>3.2000000000000001E-2</v>
      </c>
      <c r="N43" s="98">
        <v>1.43E-2</v>
      </c>
      <c r="O43" s="94">
        <v>459285.99999999994</v>
      </c>
      <c r="P43" s="96">
        <v>112.5</v>
      </c>
      <c r="Q43" s="84"/>
      <c r="R43" s="94">
        <v>516.69673999999998</v>
      </c>
      <c r="S43" s="95">
        <v>2.7841994743018977E-4</v>
      </c>
      <c r="T43" s="95">
        <v>7.0034451960214947E-3</v>
      </c>
      <c r="U43" s="95">
        <v>1.1186738875767742E-3</v>
      </c>
    </row>
    <row r="44" spans="2:21">
      <c r="B44" s="87" t="s">
        <v>386</v>
      </c>
      <c r="C44" s="84" t="s">
        <v>387</v>
      </c>
      <c r="D44" s="97" t="s">
        <v>124</v>
      </c>
      <c r="E44" s="97" t="s">
        <v>312</v>
      </c>
      <c r="F44" s="84" t="s">
        <v>381</v>
      </c>
      <c r="G44" s="97" t="s">
        <v>362</v>
      </c>
      <c r="H44" s="84" t="s">
        <v>374</v>
      </c>
      <c r="I44" s="84" t="s">
        <v>164</v>
      </c>
      <c r="J44" s="84"/>
      <c r="K44" s="94">
        <v>1.23</v>
      </c>
      <c r="L44" s="97" t="s">
        <v>166</v>
      </c>
      <c r="M44" s="98">
        <v>4.9000000000000002E-2</v>
      </c>
      <c r="N44" s="98">
        <v>-1.9000000000000002E-3</v>
      </c>
      <c r="O44" s="94">
        <v>380449.46999999991</v>
      </c>
      <c r="P44" s="96">
        <v>119.44</v>
      </c>
      <c r="Q44" s="84"/>
      <c r="R44" s="94">
        <v>454.40882999999991</v>
      </c>
      <c r="S44" s="95">
        <v>1.2803038922379515E-3</v>
      </c>
      <c r="T44" s="95">
        <v>6.1591782783325623E-3</v>
      </c>
      <c r="U44" s="95">
        <v>9.838174949687382E-4</v>
      </c>
    </row>
    <row r="45" spans="2:21">
      <c r="B45" s="87" t="s">
        <v>388</v>
      </c>
      <c r="C45" s="84" t="s">
        <v>389</v>
      </c>
      <c r="D45" s="97" t="s">
        <v>124</v>
      </c>
      <c r="E45" s="97" t="s">
        <v>312</v>
      </c>
      <c r="F45" s="84" t="s">
        <v>390</v>
      </c>
      <c r="G45" s="97" t="s">
        <v>391</v>
      </c>
      <c r="H45" s="84" t="s">
        <v>374</v>
      </c>
      <c r="I45" s="84" t="s">
        <v>164</v>
      </c>
      <c r="J45" s="84"/>
      <c r="K45" s="94">
        <v>2.1300000000000003</v>
      </c>
      <c r="L45" s="97" t="s">
        <v>166</v>
      </c>
      <c r="M45" s="98">
        <v>3.7000000000000005E-2</v>
      </c>
      <c r="N45" s="98">
        <v>-1.0000000000000003E-4</v>
      </c>
      <c r="O45" s="94">
        <v>928669.99999999988</v>
      </c>
      <c r="P45" s="96">
        <v>113.5</v>
      </c>
      <c r="Q45" s="84"/>
      <c r="R45" s="94">
        <v>1054.0404999999998</v>
      </c>
      <c r="S45" s="95">
        <v>3.0955856436385234E-4</v>
      </c>
      <c r="T45" s="95">
        <v>1.4286745598853776E-2</v>
      </c>
      <c r="U45" s="95">
        <v>2.2820495902458504E-3</v>
      </c>
    </row>
    <row r="46" spans="2:21">
      <c r="B46" s="87" t="s">
        <v>392</v>
      </c>
      <c r="C46" s="84" t="s">
        <v>393</v>
      </c>
      <c r="D46" s="97" t="s">
        <v>124</v>
      </c>
      <c r="E46" s="97" t="s">
        <v>312</v>
      </c>
      <c r="F46" s="84" t="s">
        <v>390</v>
      </c>
      <c r="G46" s="97" t="s">
        <v>391</v>
      </c>
      <c r="H46" s="84" t="s">
        <v>374</v>
      </c>
      <c r="I46" s="84" t="s">
        <v>164</v>
      </c>
      <c r="J46" s="84"/>
      <c r="K46" s="94">
        <v>5.6099999999999994</v>
      </c>
      <c r="L46" s="97" t="s">
        <v>166</v>
      </c>
      <c r="M46" s="98">
        <v>2.2000000000000002E-2</v>
      </c>
      <c r="N46" s="98">
        <v>1.3100000000000001E-2</v>
      </c>
      <c r="O46" s="94">
        <v>937825.99999999988</v>
      </c>
      <c r="P46" s="96">
        <v>106.26</v>
      </c>
      <c r="Q46" s="84"/>
      <c r="R46" s="94">
        <v>996.53397999999981</v>
      </c>
      <c r="S46" s="95">
        <v>1.0636761064347457E-3</v>
      </c>
      <c r="T46" s="95">
        <v>1.3507286914376854E-2</v>
      </c>
      <c r="U46" s="95">
        <v>2.1575451424542666E-3</v>
      </c>
    </row>
    <row r="47" spans="2:21">
      <c r="B47" s="87" t="s">
        <v>394</v>
      </c>
      <c r="C47" s="84" t="s">
        <v>395</v>
      </c>
      <c r="D47" s="97" t="s">
        <v>124</v>
      </c>
      <c r="E47" s="97" t="s">
        <v>312</v>
      </c>
      <c r="F47" s="84" t="s">
        <v>396</v>
      </c>
      <c r="G47" s="97" t="s">
        <v>362</v>
      </c>
      <c r="H47" s="84" t="s">
        <v>374</v>
      </c>
      <c r="I47" s="84" t="s">
        <v>314</v>
      </c>
      <c r="J47" s="84"/>
      <c r="K47" s="94">
        <v>6.9799999999999995</v>
      </c>
      <c r="L47" s="97" t="s">
        <v>166</v>
      </c>
      <c r="M47" s="98">
        <v>1.8200000000000001E-2</v>
      </c>
      <c r="N47" s="98">
        <v>1.7899999999999999E-2</v>
      </c>
      <c r="O47" s="94">
        <v>180999.99999999997</v>
      </c>
      <c r="P47" s="96">
        <v>100.65</v>
      </c>
      <c r="Q47" s="84"/>
      <c r="R47" s="94">
        <v>182.17649999999998</v>
      </c>
      <c r="S47" s="95">
        <v>6.8821292775665384E-4</v>
      </c>
      <c r="T47" s="95">
        <v>2.4692687895669901E-3</v>
      </c>
      <c r="U47" s="95">
        <v>3.9442109404470057E-4</v>
      </c>
    </row>
    <row r="48" spans="2:21">
      <c r="B48" s="87" t="s">
        <v>397</v>
      </c>
      <c r="C48" s="84" t="s">
        <v>398</v>
      </c>
      <c r="D48" s="97" t="s">
        <v>124</v>
      </c>
      <c r="E48" s="97" t="s">
        <v>312</v>
      </c>
      <c r="F48" s="84" t="s">
        <v>347</v>
      </c>
      <c r="G48" s="97" t="s">
        <v>318</v>
      </c>
      <c r="H48" s="84" t="s">
        <v>374</v>
      </c>
      <c r="I48" s="84" t="s">
        <v>164</v>
      </c>
      <c r="J48" s="84"/>
      <c r="K48" s="94">
        <v>1.3199999999999996</v>
      </c>
      <c r="L48" s="97" t="s">
        <v>166</v>
      </c>
      <c r="M48" s="98">
        <v>3.1E-2</v>
      </c>
      <c r="N48" s="98">
        <v>-4.2999999999999991E-3</v>
      </c>
      <c r="O48" s="94">
        <v>720384.60999999987</v>
      </c>
      <c r="P48" s="96">
        <v>113.33</v>
      </c>
      <c r="Q48" s="84"/>
      <c r="R48" s="94">
        <v>816.41192000000001</v>
      </c>
      <c r="S48" s="95">
        <v>1.395952986926516E-3</v>
      </c>
      <c r="T48" s="95">
        <v>1.1065864551610457E-2</v>
      </c>
      <c r="U48" s="95">
        <v>1.7675720121834299E-3</v>
      </c>
    </row>
    <row r="49" spans="2:21">
      <c r="B49" s="87" t="s">
        <v>399</v>
      </c>
      <c r="C49" s="84" t="s">
        <v>400</v>
      </c>
      <c r="D49" s="97" t="s">
        <v>124</v>
      </c>
      <c r="E49" s="97" t="s">
        <v>312</v>
      </c>
      <c r="F49" s="84" t="s">
        <v>347</v>
      </c>
      <c r="G49" s="97" t="s">
        <v>318</v>
      </c>
      <c r="H49" s="84" t="s">
        <v>374</v>
      </c>
      <c r="I49" s="84" t="s">
        <v>164</v>
      </c>
      <c r="J49" s="84"/>
      <c r="K49" s="94">
        <v>0.78</v>
      </c>
      <c r="L49" s="97" t="s">
        <v>166</v>
      </c>
      <c r="M49" s="98">
        <v>2.7999999999999997E-2</v>
      </c>
      <c r="N49" s="98">
        <v>-5.0000000000000001E-3</v>
      </c>
      <c r="O49" s="94">
        <v>1383678.83</v>
      </c>
      <c r="P49" s="96">
        <v>105.47</v>
      </c>
      <c r="Q49" s="84"/>
      <c r="R49" s="94">
        <v>1459.3661499999996</v>
      </c>
      <c r="S49" s="95">
        <v>1.4068453524182717E-3</v>
      </c>
      <c r="T49" s="95">
        <v>1.9780637385972053E-2</v>
      </c>
      <c r="U49" s="95">
        <v>3.1595995833425417E-3</v>
      </c>
    </row>
    <row r="50" spans="2:21">
      <c r="B50" s="87" t="s">
        <v>401</v>
      </c>
      <c r="C50" s="84" t="s">
        <v>402</v>
      </c>
      <c r="D50" s="97" t="s">
        <v>124</v>
      </c>
      <c r="E50" s="97" t="s">
        <v>312</v>
      </c>
      <c r="F50" s="84" t="s">
        <v>317</v>
      </c>
      <c r="G50" s="97" t="s">
        <v>318</v>
      </c>
      <c r="H50" s="84" t="s">
        <v>374</v>
      </c>
      <c r="I50" s="84" t="s">
        <v>164</v>
      </c>
      <c r="J50" s="84"/>
      <c r="K50" s="94">
        <v>2.25</v>
      </c>
      <c r="L50" s="97" t="s">
        <v>166</v>
      </c>
      <c r="M50" s="98">
        <v>0.04</v>
      </c>
      <c r="N50" s="98">
        <v>-1.9E-3</v>
      </c>
      <c r="O50" s="94">
        <v>1232780.6799999997</v>
      </c>
      <c r="P50" s="96">
        <v>119.89</v>
      </c>
      <c r="Q50" s="84"/>
      <c r="R50" s="94">
        <v>1477.9807399999997</v>
      </c>
      <c r="S50" s="95">
        <v>9.1317222692181745E-4</v>
      </c>
      <c r="T50" s="95">
        <v>2.0032944495382905E-2</v>
      </c>
      <c r="U50" s="95">
        <v>3.1999010873948949E-3</v>
      </c>
    </row>
    <row r="51" spans="2:21">
      <c r="B51" s="87" t="s">
        <v>403</v>
      </c>
      <c r="C51" s="84" t="s">
        <v>404</v>
      </c>
      <c r="D51" s="97" t="s">
        <v>124</v>
      </c>
      <c r="E51" s="97" t="s">
        <v>312</v>
      </c>
      <c r="F51" s="84" t="s">
        <v>405</v>
      </c>
      <c r="G51" s="97" t="s">
        <v>362</v>
      </c>
      <c r="H51" s="84" t="s">
        <v>374</v>
      </c>
      <c r="I51" s="84" t="s">
        <v>164</v>
      </c>
      <c r="J51" s="84"/>
      <c r="K51" s="94">
        <v>4.5999999999999996</v>
      </c>
      <c r="L51" s="97" t="s">
        <v>166</v>
      </c>
      <c r="M51" s="98">
        <v>4.7500000000000001E-2</v>
      </c>
      <c r="N51" s="98">
        <v>8.8999999999999999E-3</v>
      </c>
      <c r="O51" s="94">
        <v>917108.57999999984</v>
      </c>
      <c r="P51" s="96">
        <v>144.4</v>
      </c>
      <c r="Q51" s="84"/>
      <c r="R51" s="94">
        <v>1324.3047899999999</v>
      </c>
      <c r="S51" s="95">
        <v>4.8593683039262431E-4</v>
      </c>
      <c r="T51" s="95">
        <v>1.794997974942469E-2</v>
      </c>
      <c r="U51" s="95">
        <v>2.8671850876509182E-3</v>
      </c>
    </row>
    <row r="52" spans="2:21">
      <c r="B52" s="87" t="s">
        <v>406</v>
      </c>
      <c r="C52" s="84" t="s">
        <v>407</v>
      </c>
      <c r="D52" s="97" t="s">
        <v>124</v>
      </c>
      <c r="E52" s="97" t="s">
        <v>312</v>
      </c>
      <c r="F52" s="84" t="s">
        <v>408</v>
      </c>
      <c r="G52" s="97" t="s">
        <v>318</v>
      </c>
      <c r="H52" s="84" t="s">
        <v>374</v>
      </c>
      <c r="I52" s="84" t="s">
        <v>164</v>
      </c>
      <c r="J52" s="84"/>
      <c r="K52" s="94">
        <v>2.14</v>
      </c>
      <c r="L52" s="97" t="s">
        <v>166</v>
      </c>
      <c r="M52" s="98">
        <v>3.85E-2</v>
      </c>
      <c r="N52" s="98">
        <v>-2.3E-3</v>
      </c>
      <c r="O52" s="94">
        <v>485144.08999999991</v>
      </c>
      <c r="P52" s="96">
        <v>119.12</v>
      </c>
      <c r="Q52" s="84"/>
      <c r="R52" s="94">
        <v>577.90364999999986</v>
      </c>
      <c r="S52" s="95">
        <v>1.139015032880758E-3</v>
      </c>
      <c r="T52" s="95">
        <v>7.8330599518700011E-3</v>
      </c>
      <c r="U52" s="95">
        <v>1.2511898619494044E-3</v>
      </c>
    </row>
    <row r="53" spans="2:21">
      <c r="B53" s="87" t="s">
        <v>409</v>
      </c>
      <c r="C53" s="84" t="s">
        <v>410</v>
      </c>
      <c r="D53" s="97" t="s">
        <v>124</v>
      </c>
      <c r="E53" s="97" t="s">
        <v>312</v>
      </c>
      <c r="F53" s="84" t="s">
        <v>408</v>
      </c>
      <c r="G53" s="97" t="s">
        <v>318</v>
      </c>
      <c r="H53" s="84" t="s">
        <v>374</v>
      </c>
      <c r="I53" s="84" t="s">
        <v>164</v>
      </c>
      <c r="J53" s="84"/>
      <c r="K53" s="94">
        <v>2.0099999999999998</v>
      </c>
      <c r="L53" s="97" t="s">
        <v>166</v>
      </c>
      <c r="M53" s="98">
        <v>4.7500000000000001E-2</v>
      </c>
      <c r="N53" s="98">
        <v>-3.6000000000000003E-3</v>
      </c>
      <c r="O53" s="94">
        <v>121813.61999999998</v>
      </c>
      <c r="P53" s="96">
        <v>136.19999999999999</v>
      </c>
      <c r="Q53" s="84"/>
      <c r="R53" s="94">
        <v>165.91014999999996</v>
      </c>
      <c r="S53" s="95">
        <v>3.3576109052270057E-4</v>
      </c>
      <c r="T53" s="95">
        <v>2.2487903503875511E-3</v>
      </c>
      <c r="U53" s="95">
        <v>3.592036452348155E-4</v>
      </c>
    </row>
    <row r="54" spans="2:21">
      <c r="B54" s="87" t="s">
        <v>411</v>
      </c>
      <c r="C54" s="84" t="s">
        <v>412</v>
      </c>
      <c r="D54" s="97" t="s">
        <v>124</v>
      </c>
      <c r="E54" s="97" t="s">
        <v>312</v>
      </c>
      <c r="F54" s="84" t="s">
        <v>413</v>
      </c>
      <c r="G54" s="97" t="s">
        <v>318</v>
      </c>
      <c r="H54" s="84" t="s">
        <v>374</v>
      </c>
      <c r="I54" s="84" t="s">
        <v>314</v>
      </c>
      <c r="J54" s="84"/>
      <c r="K54" s="94">
        <v>2.7799999999999994</v>
      </c>
      <c r="L54" s="97" t="s">
        <v>166</v>
      </c>
      <c r="M54" s="98">
        <v>3.5499999999999997E-2</v>
      </c>
      <c r="N54" s="98">
        <v>-1.2999999999999997E-3</v>
      </c>
      <c r="O54" s="94">
        <v>566815.1</v>
      </c>
      <c r="P54" s="96">
        <v>120.06</v>
      </c>
      <c r="Q54" s="84"/>
      <c r="R54" s="94">
        <v>680.51816000000008</v>
      </c>
      <c r="S54" s="95">
        <v>1.5905381217039322E-3</v>
      </c>
      <c r="T54" s="95">
        <v>9.2239243438179772E-3</v>
      </c>
      <c r="U54" s="95">
        <v>1.4733553294990662E-3</v>
      </c>
    </row>
    <row r="55" spans="2:21">
      <c r="B55" s="87" t="s">
        <v>414</v>
      </c>
      <c r="C55" s="84" t="s">
        <v>415</v>
      </c>
      <c r="D55" s="97" t="s">
        <v>124</v>
      </c>
      <c r="E55" s="97" t="s">
        <v>312</v>
      </c>
      <c r="F55" s="84" t="s">
        <v>413</v>
      </c>
      <c r="G55" s="97" t="s">
        <v>318</v>
      </c>
      <c r="H55" s="84" t="s">
        <v>374</v>
      </c>
      <c r="I55" s="84" t="s">
        <v>314</v>
      </c>
      <c r="J55" s="84"/>
      <c r="K55" s="94">
        <v>1.17</v>
      </c>
      <c r="L55" s="97" t="s">
        <v>166</v>
      </c>
      <c r="M55" s="98">
        <v>4.6500000000000007E-2</v>
      </c>
      <c r="N55" s="98">
        <v>-6.5999999999999991E-3</v>
      </c>
      <c r="O55" s="94">
        <v>96625.99</v>
      </c>
      <c r="P55" s="96">
        <v>132.82</v>
      </c>
      <c r="Q55" s="84"/>
      <c r="R55" s="94">
        <v>128.33861999999999</v>
      </c>
      <c r="S55" s="95">
        <v>2.9449564731968595E-4</v>
      </c>
      <c r="T55" s="95">
        <v>1.7395358285075073E-3</v>
      </c>
      <c r="U55" s="95">
        <v>2.7785943252058904E-4</v>
      </c>
    </row>
    <row r="56" spans="2:21">
      <c r="B56" s="87" t="s">
        <v>416</v>
      </c>
      <c r="C56" s="84" t="s">
        <v>417</v>
      </c>
      <c r="D56" s="97" t="s">
        <v>124</v>
      </c>
      <c r="E56" s="97" t="s">
        <v>312</v>
      </c>
      <c r="F56" s="84" t="s">
        <v>413</v>
      </c>
      <c r="G56" s="97" t="s">
        <v>318</v>
      </c>
      <c r="H56" s="84" t="s">
        <v>374</v>
      </c>
      <c r="I56" s="84" t="s">
        <v>314</v>
      </c>
      <c r="J56" s="84"/>
      <c r="K56" s="94">
        <v>5.6099999999999994</v>
      </c>
      <c r="L56" s="97" t="s">
        <v>166</v>
      </c>
      <c r="M56" s="98">
        <v>1.4999999999999999E-2</v>
      </c>
      <c r="N56" s="98">
        <v>6.2999999999999992E-3</v>
      </c>
      <c r="O56" s="94">
        <v>164093.36999999997</v>
      </c>
      <c r="P56" s="96">
        <v>106.12</v>
      </c>
      <c r="Q56" s="84"/>
      <c r="R56" s="94">
        <v>174.13589000000002</v>
      </c>
      <c r="S56" s="95">
        <v>2.9429387868695739E-4</v>
      </c>
      <c r="T56" s="95">
        <v>2.3602842206347724E-3</v>
      </c>
      <c r="U56" s="95">
        <v>3.7701277742325519E-4</v>
      </c>
    </row>
    <row r="57" spans="2:21">
      <c r="B57" s="87" t="s">
        <v>418</v>
      </c>
      <c r="C57" s="84" t="s">
        <v>419</v>
      </c>
      <c r="D57" s="97" t="s">
        <v>124</v>
      </c>
      <c r="E57" s="97" t="s">
        <v>312</v>
      </c>
      <c r="F57" s="84" t="s">
        <v>420</v>
      </c>
      <c r="G57" s="97" t="s">
        <v>421</v>
      </c>
      <c r="H57" s="84" t="s">
        <v>374</v>
      </c>
      <c r="I57" s="84" t="s">
        <v>314</v>
      </c>
      <c r="J57" s="84"/>
      <c r="K57" s="94">
        <v>1.6999999999999997</v>
      </c>
      <c r="L57" s="97" t="s">
        <v>166</v>
      </c>
      <c r="M57" s="98">
        <v>4.6500000000000007E-2</v>
      </c>
      <c r="N57" s="98">
        <v>1.5E-3</v>
      </c>
      <c r="O57" s="94">
        <v>1877.0799999999997</v>
      </c>
      <c r="P57" s="96">
        <v>134.52000000000001</v>
      </c>
      <c r="Q57" s="84"/>
      <c r="R57" s="94">
        <v>2.5250499999999998</v>
      </c>
      <c r="S57" s="95">
        <v>1.8524272863719572E-5</v>
      </c>
      <c r="T57" s="95">
        <v>3.4225200051028144E-5</v>
      </c>
      <c r="U57" s="95">
        <v>5.4668575997319696E-6</v>
      </c>
    </row>
    <row r="58" spans="2:21">
      <c r="B58" s="87" t="s">
        <v>422</v>
      </c>
      <c r="C58" s="84" t="s">
        <v>423</v>
      </c>
      <c r="D58" s="97" t="s">
        <v>124</v>
      </c>
      <c r="E58" s="97" t="s">
        <v>312</v>
      </c>
      <c r="F58" s="84" t="s">
        <v>424</v>
      </c>
      <c r="G58" s="97" t="s">
        <v>425</v>
      </c>
      <c r="H58" s="84" t="s">
        <v>374</v>
      </c>
      <c r="I58" s="84" t="s">
        <v>164</v>
      </c>
      <c r="J58" s="84"/>
      <c r="K58" s="94">
        <v>7.91</v>
      </c>
      <c r="L58" s="97" t="s">
        <v>166</v>
      </c>
      <c r="M58" s="98">
        <v>3.85E-2</v>
      </c>
      <c r="N58" s="98">
        <v>1.5199999999999998E-2</v>
      </c>
      <c r="O58" s="94">
        <v>671640.31</v>
      </c>
      <c r="P58" s="96">
        <v>122.89</v>
      </c>
      <c r="Q58" s="84"/>
      <c r="R58" s="94">
        <v>825.37881999999979</v>
      </c>
      <c r="S58" s="95">
        <v>2.4679207017804352E-4</v>
      </c>
      <c r="T58" s="95">
        <v>1.11874043018481E-2</v>
      </c>
      <c r="U58" s="95">
        <v>1.7869857922713629E-3</v>
      </c>
    </row>
    <row r="59" spans="2:21">
      <c r="B59" s="87" t="s">
        <v>426</v>
      </c>
      <c r="C59" s="84" t="s">
        <v>427</v>
      </c>
      <c r="D59" s="97" t="s">
        <v>124</v>
      </c>
      <c r="E59" s="97" t="s">
        <v>312</v>
      </c>
      <c r="F59" s="84" t="s">
        <v>424</v>
      </c>
      <c r="G59" s="97" t="s">
        <v>425</v>
      </c>
      <c r="H59" s="84" t="s">
        <v>374</v>
      </c>
      <c r="I59" s="84" t="s">
        <v>164</v>
      </c>
      <c r="J59" s="84"/>
      <c r="K59" s="94">
        <v>6.1099999999999994</v>
      </c>
      <c r="L59" s="97" t="s">
        <v>166</v>
      </c>
      <c r="M59" s="98">
        <v>4.4999999999999998E-2</v>
      </c>
      <c r="N59" s="98">
        <v>1.1899999999999999E-2</v>
      </c>
      <c r="O59" s="94">
        <v>2111751.9999999995</v>
      </c>
      <c r="P59" s="96">
        <v>124.25</v>
      </c>
      <c r="Q59" s="84"/>
      <c r="R59" s="94">
        <v>2623.8519299999998</v>
      </c>
      <c r="S59" s="95">
        <v>7.1792061422057689E-4</v>
      </c>
      <c r="T59" s="95">
        <v>3.5564387718471431E-2</v>
      </c>
      <c r="U59" s="95">
        <v>5.6807686438256257E-3</v>
      </c>
    </row>
    <row r="60" spans="2:21">
      <c r="B60" s="87" t="s">
        <v>428</v>
      </c>
      <c r="C60" s="84" t="s">
        <v>429</v>
      </c>
      <c r="D60" s="97" t="s">
        <v>124</v>
      </c>
      <c r="E60" s="97" t="s">
        <v>312</v>
      </c>
      <c r="F60" s="84" t="s">
        <v>317</v>
      </c>
      <c r="G60" s="97" t="s">
        <v>318</v>
      </c>
      <c r="H60" s="84" t="s">
        <v>374</v>
      </c>
      <c r="I60" s="84" t="s">
        <v>314</v>
      </c>
      <c r="J60" s="84"/>
      <c r="K60" s="94">
        <v>4.6499999999999995</v>
      </c>
      <c r="L60" s="97" t="s">
        <v>166</v>
      </c>
      <c r="M60" s="98">
        <v>1.6399999999999998E-2</v>
      </c>
      <c r="N60" s="98">
        <v>1.41E-2</v>
      </c>
      <c r="O60" s="94">
        <v>9</v>
      </c>
      <c r="P60" s="96">
        <v>5085000</v>
      </c>
      <c r="Q60" s="84"/>
      <c r="R60" s="94">
        <v>457.65000999999995</v>
      </c>
      <c r="S60" s="95">
        <v>7.33137829912024E-4</v>
      </c>
      <c r="T60" s="95">
        <v>6.2031100950892181E-3</v>
      </c>
      <c r="U60" s="95">
        <v>9.9083480928532572E-4</v>
      </c>
    </row>
    <row r="61" spans="2:21">
      <c r="B61" s="87" t="s">
        <v>430</v>
      </c>
      <c r="C61" s="84" t="s">
        <v>431</v>
      </c>
      <c r="D61" s="97" t="s">
        <v>124</v>
      </c>
      <c r="E61" s="97" t="s">
        <v>312</v>
      </c>
      <c r="F61" s="84" t="s">
        <v>317</v>
      </c>
      <c r="G61" s="97" t="s">
        <v>318</v>
      </c>
      <c r="H61" s="84" t="s">
        <v>374</v>
      </c>
      <c r="I61" s="84" t="s">
        <v>314</v>
      </c>
      <c r="J61" s="84"/>
      <c r="K61" s="94">
        <v>8.6</v>
      </c>
      <c r="L61" s="97" t="s">
        <v>166</v>
      </c>
      <c r="M61" s="98">
        <v>2.7799999999999998E-2</v>
      </c>
      <c r="N61" s="98">
        <v>2.6999999999999996E-2</v>
      </c>
      <c r="O61" s="94">
        <v>3</v>
      </c>
      <c r="P61" s="96">
        <v>5086469</v>
      </c>
      <c r="Q61" s="84"/>
      <c r="R61" s="94">
        <v>152.59406999999999</v>
      </c>
      <c r="S61" s="95">
        <v>7.1736011477761808E-4</v>
      </c>
      <c r="T61" s="95">
        <v>2.0683006563634748E-3</v>
      </c>
      <c r="U61" s="95">
        <v>3.3037367626523523E-4</v>
      </c>
    </row>
    <row r="62" spans="2:21">
      <c r="B62" s="87" t="s">
        <v>432</v>
      </c>
      <c r="C62" s="84" t="s">
        <v>433</v>
      </c>
      <c r="D62" s="97" t="s">
        <v>124</v>
      </c>
      <c r="E62" s="97" t="s">
        <v>312</v>
      </c>
      <c r="F62" s="84" t="s">
        <v>317</v>
      </c>
      <c r="G62" s="97" t="s">
        <v>318</v>
      </c>
      <c r="H62" s="84" t="s">
        <v>374</v>
      </c>
      <c r="I62" s="84" t="s">
        <v>164</v>
      </c>
      <c r="J62" s="84"/>
      <c r="K62" s="94">
        <v>1.79</v>
      </c>
      <c r="L62" s="97" t="s">
        <v>166</v>
      </c>
      <c r="M62" s="98">
        <v>0.05</v>
      </c>
      <c r="N62" s="98">
        <v>-2.5000000000000001E-3</v>
      </c>
      <c r="O62" s="94">
        <v>437724.37999999995</v>
      </c>
      <c r="P62" s="96">
        <v>122.01</v>
      </c>
      <c r="Q62" s="84"/>
      <c r="R62" s="94">
        <v>534.06752999999992</v>
      </c>
      <c r="S62" s="95">
        <v>4.3772481772481767E-4</v>
      </c>
      <c r="T62" s="95">
        <v>7.2388935090427807E-3</v>
      </c>
      <c r="U62" s="95">
        <v>1.1562825033764011E-3</v>
      </c>
    </row>
    <row r="63" spans="2:21">
      <c r="B63" s="87" t="s">
        <v>434</v>
      </c>
      <c r="C63" s="84" t="s">
        <v>435</v>
      </c>
      <c r="D63" s="97" t="s">
        <v>124</v>
      </c>
      <c r="E63" s="97" t="s">
        <v>312</v>
      </c>
      <c r="F63" s="84" t="s">
        <v>436</v>
      </c>
      <c r="G63" s="97" t="s">
        <v>362</v>
      </c>
      <c r="H63" s="84" t="s">
        <v>374</v>
      </c>
      <c r="I63" s="84" t="s">
        <v>314</v>
      </c>
      <c r="J63" s="84"/>
      <c r="K63" s="94">
        <v>1.6800000000000002</v>
      </c>
      <c r="L63" s="97" t="s">
        <v>166</v>
      </c>
      <c r="M63" s="98">
        <v>5.0999999999999997E-2</v>
      </c>
      <c r="N63" s="98">
        <v>-5.6000000000000008E-3</v>
      </c>
      <c r="O63" s="94">
        <v>193788.56999999995</v>
      </c>
      <c r="P63" s="96">
        <v>123.7</v>
      </c>
      <c r="Q63" s="84"/>
      <c r="R63" s="94">
        <v>239.71647999999996</v>
      </c>
      <c r="S63" s="95">
        <v>4.2025774014683385E-4</v>
      </c>
      <c r="T63" s="95">
        <v>3.2491809997933848E-3</v>
      </c>
      <c r="U63" s="95">
        <v>5.1899798438407023E-4</v>
      </c>
    </row>
    <row r="64" spans="2:21">
      <c r="B64" s="87" t="s">
        <v>437</v>
      </c>
      <c r="C64" s="84" t="s">
        <v>438</v>
      </c>
      <c r="D64" s="97" t="s">
        <v>124</v>
      </c>
      <c r="E64" s="97" t="s">
        <v>312</v>
      </c>
      <c r="F64" s="84" t="s">
        <v>436</v>
      </c>
      <c r="G64" s="97" t="s">
        <v>362</v>
      </c>
      <c r="H64" s="84" t="s">
        <v>374</v>
      </c>
      <c r="I64" s="84" t="s">
        <v>314</v>
      </c>
      <c r="J64" s="84"/>
      <c r="K64" s="94">
        <v>3.0399999999999996</v>
      </c>
      <c r="L64" s="97" t="s">
        <v>166</v>
      </c>
      <c r="M64" s="98">
        <v>2.5499999999999998E-2</v>
      </c>
      <c r="N64" s="98">
        <v>3.3999999999999998E-3</v>
      </c>
      <c r="O64" s="94">
        <v>457983.41999999993</v>
      </c>
      <c r="P64" s="96">
        <v>109.01</v>
      </c>
      <c r="Q64" s="84"/>
      <c r="R64" s="94">
        <v>499.24774999999994</v>
      </c>
      <c r="S64" s="95">
        <v>5.2222612715045074E-4</v>
      </c>
      <c r="T64" s="95">
        <v>6.7669369393777096E-3</v>
      </c>
      <c r="U64" s="95">
        <v>1.0808959649260754E-3</v>
      </c>
    </row>
    <row r="65" spans="2:21">
      <c r="B65" s="87" t="s">
        <v>439</v>
      </c>
      <c r="C65" s="84" t="s">
        <v>440</v>
      </c>
      <c r="D65" s="97" t="s">
        <v>124</v>
      </c>
      <c r="E65" s="97" t="s">
        <v>312</v>
      </c>
      <c r="F65" s="84" t="s">
        <v>436</v>
      </c>
      <c r="G65" s="97" t="s">
        <v>362</v>
      </c>
      <c r="H65" s="84" t="s">
        <v>374</v>
      </c>
      <c r="I65" s="84" t="s">
        <v>314</v>
      </c>
      <c r="J65" s="84"/>
      <c r="K65" s="94">
        <v>7.17</v>
      </c>
      <c r="L65" s="97" t="s">
        <v>166</v>
      </c>
      <c r="M65" s="98">
        <v>2.35E-2</v>
      </c>
      <c r="N65" s="98">
        <v>1.7999999999999999E-2</v>
      </c>
      <c r="O65" s="94">
        <v>451754.23</v>
      </c>
      <c r="P65" s="96">
        <v>105.47</v>
      </c>
      <c r="Q65" s="167">
        <v>10.210150000000001</v>
      </c>
      <c r="R65" s="94">
        <v>486.86685999999992</v>
      </c>
      <c r="S65" s="95">
        <v>5.6340741398191552E-4</v>
      </c>
      <c r="T65" s="95">
        <v>6.5991230596288827E-3</v>
      </c>
      <c r="U65" s="95">
        <v>1.0540907283612764E-3</v>
      </c>
    </row>
    <row r="66" spans="2:21">
      <c r="B66" s="87" t="s">
        <v>441</v>
      </c>
      <c r="C66" s="84" t="s">
        <v>442</v>
      </c>
      <c r="D66" s="97" t="s">
        <v>124</v>
      </c>
      <c r="E66" s="97" t="s">
        <v>312</v>
      </c>
      <c r="F66" s="84" t="s">
        <v>436</v>
      </c>
      <c r="G66" s="97" t="s">
        <v>362</v>
      </c>
      <c r="H66" s="84" t="s">
        <v>374</v>
      </c>
      <c r="I66" s="84" t="s">
        <v>314</v>
      </c>
      <c r="J66" s="84"/>
      <c r="K66" s="94">
        <v>5.9700000000000006</v>
      </c>
      <c r="L66" s="97" t="s">
        <v>166</v>
      </c>
      <c r="M66" s="98">
        <v>1.7600000000000001E-2</v>
      </c>
      <c r="N66" s="98">
        <v>1.3600000000000001E-2</v>
      </c>
      <c r="O66" s="94">
        <v>592749.73</v>
      </c>
      <c r="P66" s="96">
        <v>104.69</v>
      </c>
      <c r="Q66" s="84"/>
      <c r="R66" s="94">
        <v>620.54971999999987</v>
      </c>
      <c r="S66" s="95">
        <v>5.3508826488287797E-4</v>
      </c>
      <c r="T66" s="95">
        <v>8.4110961401197976E-3</v>
      </c>
      <c r="U66" s="95">
        <v>1.3435207036666781E-3</v>
      </c>
    </row>
    <row r="67" spans="2:21">
      <c r="B67" s="87" t="s">
        <v>443</v>
      </c>
      <c r="C67" s="84" t="s">
        <v>444</v>
      </c>
      <c r="D67" s="97" t="s">
        <v>124</v>
      </c>
      <c r="E67" s="97" t="s">
        <v>312</v>
      </c>
      <c r="F67" s="84" t="s">
        <v>436</v>
      </c>
      <c r="G67" s="97" t="s">
        <v>362</v>
      </c>
      <c r="H67" s="84" t="s">
        <v>374</v>
      </c>
      <c r="I67" s="84" t="s">
        <v>314</v>
      </c>
      <c r="J67" s="84"/>
      <c r="K67" s="94">
        <v>6.44</v>
      </c>
      <c r="L67" s="97" t="s">
        <v>166</v>
      </c>
      <c r="M67" s="98">
        <v>2.1499999999999998E-2</v>
      </c>
      <c r="N67" s="98">
        <v>1.6600000000000004E-2</v>
      </c>
      <c r="O67" s="94">
        <v>827910.85999999987</v>
      </c>
      <c r="P67" s="96">
        <v>106.26</v>
      </c>
      <c r="Q67" s="84"/>
      <c r="R67" s="94">
        <v>879.73807999999985</v>
      </c>
      <c r="S67" s="95">
        <v>1.0339533448129913E-3</v>
      </c>
      <c r="T67" s="95">
        <v>1.1924204186256667E-2</v>
      </c>
      <c r="U67" s="95">
        <v>1.9046762671715853E-3</v>
      </c>
    </row>
    <row r="68" spans="2:21">
      <c r="B68" s="87" t="s">
        <v>445</v>
      </c>
      <c r="C68" s="84" t="s">
        <v>446</v>
      </c>
      <c r="D68" s="97" t="s">
        <v>124</v>
      </c>
      <c r="E68" s="97" t="s">
        <v>312</v>
      </c>
      <c r="F68" s="84" t="s">
        <v>408</v>
      </c>
      <c r="G68" s="97" t="s">
        <v>318</v>
      </c>
      <c r="H68" s="84" t="s">
        <v>374</v>
      </c>
      <c r="I68" s="84" t="s">
        <v>164</v>
      </c>
      <c r="J68" s="84"/>
      <c r="K68" s="94">
        <v>0.65999999999999992</v>
      </c>
      <c r="L68" s="97" t="s">
        <v>166</v>
      </c>
      <c r="M68" s="98">
        <v>5.2499999999999998E-2</v>
      </c>
      <c r="N68" s="98">
        <v>-1.1500000000000002E-2</v>
      </c>
      <c r="O68" s="94">
        <v>457131.53999999992</v>
      </c>
      <c r="P68" s="96">
        <v>134.59</v>
      </c>
      <c r="Q68" s="84"/>
      <c r="R68" s="94">
        <v>615.25334999999995</v>
      </c>
      <c r="S68" s="95">
        <v>1.9047147499999997E-3</v>
      </c>
      <c r="T68" s="95">
        <v>8.3393077308628483E-3</v>
      </c>
      <c r="U68" s="95">
        <v>1.3320538017892927E-3</v>
      </c>
    </row>
    <row r="69" spans="2:21">
      <c r="B69" s="87" t="s">
        <v>447</v>
      </c>
      <c r="C69" s="84" t="s">
        <v>448</v>
      </c>
      <c r="D69" s="97" t="s">
        <v>124</v>
      </c>
      <c r="E69" s="97" t="s">
        <v>312</v>
      </c>
      <c r="F69" s="84" t="s">
        <v>338</v>
      </c>
      <c r="G69" s="97" t="s">
        <v>318</v>
      </c>
      <c r="H69" s="84" t="s">
        <v>374</v>
      </c>
      <c r="I69" s="84" t="s">
        <v>314</v>
      </c>
      <c r="J69" s="84"/>
      <c r="K69" s="94">
        <v>1.68</v>
      </c>
      <c r="L69" s="97" t="s">
        <v>166</v>
      </c>
      <c r="M69" s="98">
        <v>6.5000000000000002E-2</v>
      </c>
      <c r="N69" s="98">
        <v>-2.7000000000000001E-3</v>
      </c>
      <c r="O69" s="94">
        <v>439959.59999999992</v>
      </c>
      <c r="P69" s="96">
        <v>124.62</v>
      </c>
      <c r="Q69" s="94">
        <v>7.9635699999999989</v>
      </c>
      <c r="R69" s="94">
        <v>556.24124999999992</v>
      </c>
      <c r="S69" s="95">
        <v>2.7933942857142854E-4</v>
      </c>
      <c r="T69" s="95">
        <v>7.5394420141715835E-3</v>
      </c>
      <c r="U69" s="95">
        <v>1.2042896991532486E-3</v>
      </c>
    </row>
    <row r="70" spans="2:21">
      <c r="B70" s="87" t="s">
        <v>449</v>
      </c>
      <c r="C70" s="84" t="s">
        <v>450</v>
      </c>
      <c r="D70" s="97" t="s">
        <v>124</v>
      </c>
      <c r="E70" s="97" t="s">
        <v>312</v>
      </c>
      <c r="F70" s="84" t="s">
        <v>451</v>
      </c>
      <c r="G70" s="97" t="s">
        <v>362</v>
      </c>
      <c r="H70" s="84" t="s">
        <v>374</v>
      </c>
      <c r="I70" s="84" t="s">
        <v>314</v>
      </c>
      <c r="J70" s="84"/>
      <c r="K70" s="94">
        <v>8.16</v>
      </c>
      <c r="L70" s="97" t="s">
        <v>166</v>
      </c>
      <c r="M70" s="98">
        <v>3.5000000000000003E-2</v>
      </c>
      <c r="N70" s="98">
        <v>2.07E-2</v>
      </c>
      <c r="O70" s="94">
        <v>34879.19999999999</v>
      </c>
      <c r="P70" s="96">
        <v>114.24</v>
      </c>
      <c r="Q70" s="84"/>
      <c r="R70" s="94">
        <v>39.845999999999989</v>
      </c>
      <c r="S70" s="95">
        <v>1.2877334301124611E-4</v>
      </c>
      <c r="T70" s="95">
        <v>5.4008329388854361E-4</v>
      </c>
      <c r="U70" s="95">
        <v>8.6268552273784696E-5</v>
      </c>
    </row>
    <row r="71" spans="2:21">
      <c r="B71" s="87" t="s">
        <v>452</v>
      </c>
      <c r="C71" s="84" t="s">
        <v>453</v>
      </c>
      <c r="D71" s="97" t="s">
        <v>124</v>
      </c>
      <c r="E71" s="97" t="s">
        <v>312</v>
      </c>
      <c r="F71" s="84" t="s">
        <v>451</v>
      </c>
      <c r="G71" s="97" t="s">
        <v>362</v>
      </c>
      <c r="H71" s="84" t="s">
        <v>374</v>
      </c>
      <c r="I71" s="84" t="s">
        <v>314</v>
      </c>
      <c r="J71" s="84"/>
      <c r="K71" s="94">
        <v>1.41</v>
      </c>
      <c r="L71" s="97" t="s">
        <v>166</v>
      </c>
      <c r="M71" s="98">
        <v>3.9E-2</v>
      </c>
      <c r="N71" s="98">
        <v>-2.3999999999999998E-3</v>
      </c>
      <c r="O71" s="94">
        <v>0.12999999999999998</v>
      </c>
      <c r="P71" s="96">
        <v>114.27</v>
      </c>
      <c r="Q71" s="84"/>
      <c r="R71" s="94">
        <v>1.4999999999999996E-4</v>
      </c>
      <c r="S71" s="95">
        <v>9.3467827593645385E-10</v>
      </c>
      <c r="T71" s="95">
        <v>2.0331399408543279E-9</v>
      </c>
      <c r="U71" s="95">
        <v>3.2475738696651366E-10</v>
      </c>
    </row>
    <row r="72" spans="2:21">
      <c r="B72" s="87" t="s">
        <v>454</v>
      </c>
      <c r="C72" s="84" t="s">
        <v>455</v>
      </c>
      <c r="D72" s="97" t="s">
        <v>124</v>
      </c>
      <c r="E72" s="97" t="s">
        <v>312</v>
      </c>
      <c r="F72" s="84" t="s">
        <v>451</v>
      </c>
      <c r="G72" s="97" t="s">
        <v>362</v>
      </c>
      <c r="H72" s="84" t="s">
        <v>374</v>
      </c>
      <c r="I72" s="84" t="s">
        <v>314</v>
      </c>
      <c r="J72" s="84"/>
      <c r="K72" s="94">
        <v>4.1100000000000003</v>
      </c>
      <c r="L72" s="97" t="s">
        <v>166</v>
      </c>
      <c r="M72" s="98">
        <v>0.04</v>
      </c>
      <c r="N72" s="98">
        <v>4.4000000000000011E-3</v>
      </c>
      <c r="O72" s="94">
        <v>251739.36999999997</v>
      </c>
      <c r="P72" s="96">
        <v>115.51</v>
      </c>
      <c r="Q72" s="84"/>
      <c r="R72" s="94">
        <v>290.78415999999993</v>
      </c>
      <c r="S72" s="95">
        <v>3.6812758915943396E-4</v>
      </c>
      <c r="T72" s="95">
        <v>3.9413659324251697E-3</v>
      </c>
      <c r="U72" s="95">
        <v>6.2956202648568416E-4</v>
      </c>
    </row>
    <row r="73" spans="2:21">
      <c r="B73" s="87" t="s">
        <v>456</v>
      </c>
      <c r="C73" s="84" t="s">
        <v>457</v>
      </c>
      <c r="D73" s="97" t="s">
        <v>124</v>
      </c>
      <c r="E73" s="97" t="s">
        <v>312</v>
      </c>
      <c r="F73" s="84" t="s">
        <v>451</v>
      </c>
      <c r="G73" s="97" t="s">
        <v>362</v>
      </c>
      <c r="H73" s="84" t="s">
        <v>374</v>
      </c>
      <c r="I73" s="84" t="s">
        <v>314</v>
      </c>
      <c r="J73" s="84"/>
      <c r="K73" s="94">
        <v>6.81</v>
      </c>
      <c r="L73" s="97" t="s">
        <v>166</v>
      </c>
      <c r="M73" s="98">
        <v>0.04</v>
      </c>
      <c r="N73" s="98">
        <v>1.4800000000000001E-2</v>
      </c>
      <c r="O73" s="94">
        <v>898271.64999999991</v>
      </c>
      <c r="P73" s="96">
        <v>119.27</v>
      </c>
      <c r="Q73" s="84"/>
      <c r="R73" s="94">
        <v>1071.3685799999998</v>
      </c>
      <c r="S73" s="95">
        <v>1.2402082550861209E-3</v>
      </c>
      <c r="T73" s="95">
        <v>1.452161500916257E-2</v>
      </c>
      <c r="U73" s="95">
        <v>2.319565736792162E-3</v>
      </c>
    </row>
    <row r="74" spans="2:21">
      <c r="B74" s="87" t="s">
        <v>458</v>
      </c>
      <c r="C74" s="84" t="s">
        <v>459</v>
      </c>
      <c r="D74" s="97" t="s">
        <v>124</v>
      </c>
      <c r="E74" s="97" t="s">
        <v>312</v>
      </c>
      <c r="F74" s="84" t="s">
        <v>460</v>
      </c>
      <c r="G74" s="97" t="s">
        <v>461</v>
      </c>
      <c r="H74" s="84" t="s">
        <v>462</v>
      </c>
      <c r="I74" s="84" t="s">
        <v>314</v>
      </c>
      <c r="J74" s="84"/>
      <c r="K74" s="94">
        <v>8.19</v>
      </c>
      <c r="L74" s="97" t="s">
        <v>166</v>
      </c>
      <c r="M74" s="98">
        <v>5.1500000000000004E-2</v>
      </c>
      <c r="N74" s="98">
        <v>2.5100000000000001E-2</v>
      </c>
      <c r="O74" s="94">
        <v>1085004.5799999998</v>
      </c>
      <c r="P74" s="96">
        <v>150.72999999999999</v>
      </c>
      <c r="Q74" s="84"/>
      <c r="R74" s="94">
        <v>1635.4273299999995</v>
      </c>
      <c r="S74" s="95">
        <v>3.0554712981220616E-4</v>
      </c>
      <c r="T74" s="95">
        <v>2.216701749991834E-2</v>
      </c>
      <c r="U74" s="95">
        <v>3.5407807084294816E-3</v>
      </c>
    </row>
    <row r="75" spans="2:21">
      <c r="B75" s="87" t="s">
        <v>463</v>
      </c>
      <c r="C75" s="84" t="s">
        <v>464</v>
      </c>
      <c r="D75" s="97" t="s">
        <v>124</v>
      </c>
      <c r="E75" s="97" t="s">
        <v>312</v>
      </c>
      <c r="F75" s="84" t="s">
        <v>396</v>
      </c>
      <c r="G75" s="97" t="s">
        <v>362</v>
      </c>
      <c r="H75" s="84" t="s">
        <v>462</v>
      </c>
      <c r="I75" s="84" t="s">
        <v>164</v>
      </c>
      <c r="J75" s="84"/>
      <c r="K75" s="94">
        <v>2.9899999999999993</v>
      </c>
      <c r="L75" s="97" t="s">
        <v>166</v>
      </c>
      <c r="M75" s="98">
        <v>2.8500000000000001E-2</v>
      </c>
      <c r="N75" s="98">
        <v>5.1999999999999989E-3</v>
      </c>
      <c r="O75" s="94">
        <v>174211.7</v>
      </c>
      <c r="P75" s="96">
        <v>108.92</v>
      </c>
      <c r="Q75" s="84"/>
      <c r="R75" s="94">
        <v>189.75139000000001</v>
      </c>
      <c r="S75" s="95">
        <v>3.7981027466088839E-4</v>
      </c>
      <c r="T75" s="95">
        <v>2.5719408656108443E-3</v>
      </c>
      <c r="U75" s="95">
        <v>4.1082110393109248E-4</v>
      </c>
    </row>
    <row r="76" spans="2:21">
      <c r="B76" s="87" t="s">
        <v>465</v>
      </c>
      <c r="C76" s="84" t="s">
        <v>466</v>
      </c>
      <c r="D76" s="97" t="s">
        <v>124</v>
      </c>
      <c r="E76" s="97" t="s">
        <v>312</v>
      </c>
      <c r="F76" s="84" t="s">
        <v>396</v>
      </c>
      <c r="G76" s="97" t="s">
        <v>362</v>
      </c>
      <c r="H76" s="84" t="s">
        <v>462</v>
      </c>
      <c r="I76" s="84" t="s">
        <v>164</v>
      </c>
      <c r="J76" s="84"/>
      <c r="K76" s="94">
        <v>0.5</v>
      </c>
      <c r="L76" s="97" t="s">
        <v>166</v>
      </c>
      <c r="M76" s="98">
        <v>4.8499999999999995E-2</v>
      </c>
      <c r="N76" s="98">
        <v>1.2199999999999999E-2</v>
      </c>
      <c r="O76" s="94">
        <v>6486.1799999999985</v>
      </c>
      <c r="P76" s="96">
        <v>123.77</v>
      </c>
      <c r="Q76" s="84"/>
      <c r="R76" s="94">
        <v>8.0279399999999992</v>
      </c>
      <c r="S76" s="95">
        <v>5.1793045683783888E-5</v>
      </c>
      <c r="T76" s="95">
        <v>1.088128363785473E-4</v>
      </c>
      <c r="U76" s="95">
        <v>1.7380885447493029E-5</v>
      </c>
    </row>
    <row r="77" spans="2:21">
      <c r="B77" s="87" t="s">
        <v>467</v>
      </c>
      <c r="C77" s="84" t="s">
        <v>468</v>
      </c>
      <c r="D77" s="97" t="s">
        <v>124</v>
      </c>
      <c r="E77" s="97" t="s">
        <v>312</v>
      </c>
      <c r="F77" s="84" t="s">
        <v>396</v>
      </c>
      <c r="G77" s="97" t="s">
        <v>362</v>
      </c>
      <c r="H77" s="84" t="s">
        <v>462</v>
      </c>
      <c r="I77" s="84" t="s">
        <v>164</v>
      </c>
      <c r="J77" s="84"/>
      <c r="K77" s="94">
        <v>4.84</v>
      </c>
      <c r="L77" s="97" t="s">
        <v>166</v>
      </c>
      <c r="M77" s="98">
        <v>2.5000000000000001E-2</v>
      </c>
      <c r="N77" s="98">
        <v>1.1899999999999999E-2</v>
      </c>
      <c r="O77" s="94">
        <v>45734.779999999992</v>
      </c>
      <c r="P77" s="96">
        <v>107.88</v>
      </c>
      <c r="Q77" s="84"/>
      <c r="R77" s="94">
        <v>49.338679999999997</v>
      </c>
      <c r="S77" s="95">
        <v>9.7713940649294599E-5</v>
      </c>
      <c r="T77" s="95">
        <v>6.687496062468708E-4</v>
      </c>
      <c r="U77" s="95">
        <v>1.0682067195451328E-4</v>
      </c>
    </row>
    <row r="78" spans="2:21">
      <c r="B78" s="87" t="s">
        <v>469</v>
      </c>
      <c r="C78" s="84" t="s">
        <v>470</v>
      </c>
      <c r="D78" s="97" t="s">
        <v>124</v>
      </c>
      <c r="E78" s="97" t="s">
        <v>312</v>
      </c>
      <c r="F78" s="84" t="s">
        <v>396</v>
      </c>
      <c r="G78" s="97" t="s">
        <v>362</v>
      </c>
      <c r="H78" s="84" t="s">
        <v>462</v>
      </c>
      <c r="I78" s="84" t="s">
        <v>164</v>
      </c>
      <c r="J78" s="84"/>
      <c r="K78" s="94">
        <v>5.7099999999999991</v>
      </c>
      <c r="L78" s="97" t="s">
        <v>166</v>
      </c>
      <c r="M78" s="98">
        <v>1.34E-2</v>
      </c>
      <c r="N78" s="98">
        <v>1.24E-2</v>
      </c>
      <c r="O78" s="94">
        <v>195405.29999999996</v>
      </c>
      <c r="P78" s="96">
        <v>102.39</v>
      </c>
      <c r="Q78" s="84"/>
      <c r="R78" s="94">
        <v>200.07548999999997</v>
      </c>
      <c r="S78" s="95">
        <v>5.7075222460272596E-4</v>
      </c>
      <c r="T78" s="95">
        <v>2.711876466033338E-3</v>
      </c>
      <c r="U78" s="95">
        <v>4.3317328885629898E-4</v>
      </c>
    </row>
    <row r="79" spans="2:21">
      <c r="B79" s="87" t="s">
        <v>471</v>
      </c>
      <c r="C79" s="84" t="s">
        <v>472</v>
      </c>
      <c r="D79" s="97" t="s">
        <v>124</v>
      </c>
      <c r="E79" s="97" t="s">
        <v>312</v>
      </c>
      <c r="F79" s="84" t="s">
        <v>396</v>
      </c>
      <c r="G79" s="97" t="s">
        <v>362</v>
      </c>
      <c r="H79" s="84" t="s">
        <v>462</v>
      </c>
      <c r="I79" s="84" t="s">
        <v>164</v>
      </c>
      <c r="J79" s="84"/>
      <c r="K79" s="94">
        <v>5.69</v>
      </c>
      <c r="L79" s="97" t="s">
        <v>166</v>
      </c>
      <c r="M79" s="98">
        <v>1.95E-2</v>
      </c>
      <c r="N79" s="98">
        <v>1.5800000000000002E-2</v>
      </c>
      <c r="O79" s="94">
        <v>75473.999999999985</v>
      </c>
      <c r="P79" s="96">
        <v>103.8</v>
      </c>
      <c r="Q79" s="84"/>
      <c r="R79" s="94">
        <v>78.341999999999985</v>
      </c>
      <c r="S79" s="95">
        <v>1.0610011710178013E-4</v>
      </c>
      <c r="T79" s="95">
        <v>1.0618683283093984E-3</v>
      </c>
      <c r="U79" s="95">
        <v>1.6961428806487076E-4</v>
      </c>
    </row>
    <row r="80" spans="2:21">
      <c r="B80" s="87" t="s">
        <v>473</v>
      </c>
      <c r="C80" s="84" t="s">
        <v>474</v>
      </c>
      <c r="D80" s="97" t="s">
        <v>124</v>
      </c>
      <c r="E80" s="97" t="s">
        <v>312</v>
      </c>
      <c r="F80" s="84" t="s">
        <v>475</v>
      </c>
      <c r="G80" s="97" t="s">
        <v>362</v>
      </c>
      <c r="H80" s="84" t="s">
        <v>462</v>
      </c>
      <c r="I80" s="84" t="s">
        <v>314</v>
      </c>
      <c r="J80" s="84"/>
      <c r="K80" s="94">
        <v>3.72</v>
      </c>
      <c r="L80" s="97" t="s">
        <v>166</v>
      </c>
      <c r="M80" s="98">
        <v>3.2899999999999999E-2</v>
      </c>
      <c r="N80" s="98">
        <v>6.000000000000001E-3</v>
      </c>
      <c r="O80" s="94">
        <v>0.49999999999999994</v>
      </c>
      <c r="P80" s="96">
        <v>112.7</v>
      </c>
      <c r="Q80" s="84"/>
      <c r="R80" s="94">
        <v>5.6999999999999987E-4</v>
      </c>
      <c r="S80" s="95">
        <v>2.4999999999999996E-9</v>
      </c>
      <c r="T80" s="95">
        <v>7.7259317752464454E-9</v>
      </c>
      <c r="U80" s="95">
        <v>1.2340780704727519E-9</v>
      </c>
    </row>
    <row r="81" spans="2:21">
      <c r="B81" s="87" t="s">
        <v>476</v>
      </c>
      <c r="C81" s="84" t="s">
        <v>477</v>
      </c>
      <c r="D81" s="97" t="s">
        <v>124</v>
      </c>
      <c r="E81" s="97" t="s">
        <v>312</v>
      </c>
      <c r="F81" s="84" t="s">
        <v>478</v>
      </c>
      <c r="G81" s="97" t="s">
        <v>362</v>
      </c>
      <c r="H81" s="84" t="s">
        <v>462</v>
      </c>
      <c r="I81" s="84" t="s">
        <v>164</v>
      </c>
      <c r="J81" s="84"/>
      <c r="K81" s="94">
        <v>0.99</v>
      </c>
      <c r="L81" s="97" t="s">
        <v>166</v>
      </c>
      <c r="M81" s="98">
        <v>6.5000000000000002E-2</v>
      </c>
      <c r="N81" s="98">
        <v>-2.3999999999999998E-3</v>
      </c>
      <c r="O81" s="94">
        <v>20233.219999999998</v>
      </c>
      <c r="P81" s="96">
        <v>121</v>
      </c>
      <c r="Q81" s="84"/>
      <c r="R81" s="94">
        <v>24.482199999999999</v>
      </c>
      <c r="S81" s="95">
        <v>1.0267188796229273E-4</v>
      </c>
      <c r="T81" s="95">
        <v>3.3183825773322559E-4</v>
      </c>
      <c r="U81" s="95">
        <v>5.3005168661277217E-5</v>
      </c>
    </row>
    <row r="82" spans="2:21">
      <c r="B82" s="87" t="s">
        <v>479</v>
      </c>
      <c r="C82" s="84" t="s">
        <v>480</v>
      </c>
      <c r="D82" s="97" t="s">
        <v>124</v>
      </c>
      <c r="E82" s="97" t="s">
        <v>312</v>
      </c>
      <c r="F82" s="84" t="s">
        <v>478</v>
      </c>
      <c r="G82" s="97" t="s">
        <v>362</v>
      </c>
      <c r="H82" s="84" t="s">
        <v>462</v>
      </c>
      <c r="I82" s="84" t="s">
        <v>164</v>
      </c>
      <c r="J82" s="84"/>
      <c r="K82" s="94">
        <v>6.4099999999999984</v>
      </c>
      <c r="L82" s="97" t="s">
        <v>166</v>
      </c>
      <c r="M82" s="98">
        <v>0.04</v>
      </c>
      <c r="N82" s="98">
        <v>2.3099999999999996E-2</v>
      </c>
      <c r="O82" s="94">
        <v>134978.99999999997</v>
      </c>
      <c r="P82" s="96">
        <v>112.32</v>
      </c>
      <c r="Q82" s="84"/>
      <c r="R82" s="94">
        <v>151.60842000000002</v>
      </c>
      <c r="S82" s="95">
        <v>4.5634915939239985E-5</v>
      </c>
      <c r="T82" s="95">
        <v>2.0549408938121214E-3</v>
      </c>
      <c r="U82" s="95">
        <v>3.2823969547547834E-4</v>
      </c>
    </row>
    <row r="83" spans="2:21">
      <c r="B83" s="87" t="s">
        <v>481</v>
      </c>
      <c r="C83" s="84" t="s">
        <v>482</v>
      </c>
      <c r="D83" s="97" t="s">
        <v>124</v>
      </c>
      <c r="E83" s="97" t="s">
        <v>312</v>
      </c>
      <c r="F83" s="84" t="s">
        <v>478</v>
      </c>
      <c r="G83" s="97" t="s">
        <v>362</v>
      </c>
      <c r="H83" s="84" t="s">
        <v>462</v>
      </c>
      <c r="I83" s="84" t="s">
        <v>164</v>
      </c>
      <c r="J83" s="84"/>
      <c r="K83" s="94">
        <v>6.7</v>
      </c>
      <c r="L83" s="97" t="s">
        <v>166</v>
      </c>
      <c r="M83" s="98">
        <v>2.7799999999999998E-2</v>
      </c>
      <c r="N83" s="98">
        <v>2.53E-2</v>
      </c>
      <c r="O83" s="94">
        <v>288060.99999999994</v>
      </c>
      <c r="P83" s="96">
        <v>104.02</v>
      </c>
      <c r="Q83" s="84"/>
      <c r="R83" s="94">
        <v>299.64106999999996</v>
      </c>
      <c r="S83" s="95">
        <v>2.2853676996774185E-4</v>
      </c>
      <c r="T83" s="95">
        <v>4.061414848915517E-3</v>
      </c>
      <c r="U83" s="95">
        <v>6.4873767280700144E-4</v>
      </c>
    </row>
    <row r="84" spans="2:21">
      <c r="B84" s="87" t="s">
        <v>483</v>
      </c>
      <c r="C84" s="84" t="s">
        <v>484</v>
      </c>
      <c r="D84" s="97" t="s">
        <v>124</v>
      </c>
      <c r="E84" s="97" t="s">
        <v>312</v>
      </c>
      <c r="F84" s="84" t="s">
        <v>478</v>
      </c>
      <c r="G84" s="97" t="s">
        <v>362</v>
      </c>
      <c r="H84" s="84" t="s">
        <v>462</v>
      </c>
      <c r="I84" s="84" t="s">
        <v>164</v>
      </c>
      <c r="J84" s="84"/>
      <c r="K84" s="94">
        <v>1.5700000000000005</v>
      </c>
      <c r="L84" s="97" t="s">
        <v>166</v>
      </c>
      <c r="M84" s="98">
        <v>5.0999999999999997E-2</v>
      </c>
      <c r="N84" s="98">
        <v>2.4000000000000007E-3</v>
      </c>
      <c r="O84" s="94">
        <v>22555.999999999996</v>
      </c>
      <c r="P84" s="96">
        <v>131.21</v>
      </c>
      <c r="Q84" s="84"/>
      <c r="R84" s="94">
        <v>29.595719999999993</v>
      </c>
      <c r="S84" s="95">
        <v>1.3272197279220738E-5</v>
      </c>
      <c r="T84" s="95">
        <v>4.01148269402275E-4</v>
      </c>
      <c r="U84" s="95">
        <v>6.4076191283950581E-5</v>
      </c>
    </row>
    <row r="85" spans="2:21">
      <c r="B85" s="87" t="s">
        <v>485</v>
      </c>
      <c r="C85" s="84" t="s">
        <v>486</v>
      </c>
      <c r="D85" s="97" t="s">
        <v>124</v>
      </c>
      <c r="E85" s="97" t="s">
        <v>312</v>
      </c>
      <c r="F85" s="84" t="s">
        <v>408</v>
      </c>
      <c r="G85" s="97" t="s">
        <v>318</v>
      </c>
      <c r="H85" s="84" t="s">
        <v>462</v>
      </c>
      <c r="I85" s="84" t="s">
        <v>314</v>
      </c>
      <c r="J85" s="84"/>
      <c r="K85" s="94">
        <v>1.49</v>
      </c>
      <c r="L85" s="97" t="s">
        <v>166</v>
      </c>
      <c r="M85" s="98">
        <v>6.4000000000000001E-2</v>
      </c>
      <c r="N85" s="98">
        <v>-2.3E-3</v>
      </c>
      <c r="O85" s="94">
        <v>397244.3899999999</v>
      </c>
      <c r="P85" s="96">
        <v>126.64</v>
      </c>
      <c r="Q85" s="84"/>
      <c r="R85" s="94">
        <v>503.07031999999992</v>
      </c>
      <c r="S85" s="95">
        <v>3.1729279329829809E-4</v>
      </c>
      <c r="T85" s="95">
        <v>6.8187490710024529E-3</v>
      </c>
      <c r="U85" s="95">
        <v>1.0891720172240525E-3</v>
      </c>
    </row>
    <row r="86" spans="2:21">
      <c r="B86" s="87" t="s">
        <v>487</v>
      </c>
      <c r="C86" s="84" t="s">
        <v>488</v>
      </c>
      <c r="D86" s="97" t="s">
        <v>124</v>
      </c>
      <c r="E86" s="97" t="s">
        <v>312</v>
      </c>
      <c r="F86" s="84" t="s">
        <v>420</v>
      </c>
      <c r="G86" s="97" t="s">
        <v>421</v>
      </c>
      <c r="H86" s="84" t="s">
        <v>462</v>
      </c>
      <c r="I86" s="84" t="s">
        <v>314</v>
      </c>
      <c r="J86" s="84"/>
      <c r="K86" s="94">
        <v>4.3100000000000005</v>
      </c>
      <c r="L86" s="97" t="s">
        <v>166</v>
      </c>
      <c r="M86" s="98">
        <v>3.85E-2</v>
      </c>
      <c r="N86" s="98">
        <v>4.0000000000000001E-3</v>
      </c>
      <c r="O86" s="94">
        <v>193692.99999999997</v>
      </c>
      <c r="P86" s="96">
        <v>121.27</v>
      </c>
      <c r="Q86" s="84"/>
      <c r="R86" s="94">
        <v>234.89150999999995</v>
      </c>
      <c r="S86" s="95">
        <v>8.0858076715505534E-4</v>
      </c>
      <c r="T86" s="95">
        <v>3.1837820716572253E-3</v>
      </c>
      <c r="U86" s="95">
        <v>5.0855168672145812E-4</v>
      </c>
    </row>
    <row r="87" spans="2:21">
      <c r="B87" s="87" t="s">
        <v>489</v>
      </c>
      <c r="C87" s="84" t="s">
        <v>490</v>
      </c>
      <c r="D87" s="97" t="s">
        <v>124</v>
      </c>
      <c r="E87" s="97" t="s">
        <v>312</v>
      </c>
      <c r="F87" s="84" t="s">
        <v>420</v>
      </c>
      <c r="G87" s="97" t="s">
        <v>421</v>
      </c>
      <c r="H87" s="84" t="s">
        <v>462</v>
      </c>
      <c r="I87" s="84" t="s">
        <v>314</v>
      </c>
      <c r="J87" s="84"/>
      <c r="K87" s="94">
        <v>1.62</v>
      </c>
      <c r="L87" s="97" t="s">
        <v>166</v>
      </c>
      <c r="M87" s="98">
        <v>3.9E-2</v>
      </c>
      <c r="N87" s="98">
        <v>-1.2000000000000001E-3</v>
      </c>
      <c r="O87" s="94">
        <v>170093.40999999997</v>
      </c>
      <c r="P87" s="96">
        <v>117.22</v>
      </c>
      <c r="Q87" s="84"/>
      <c r="R87" s="94">
        <v>199.38348999999997</v>
      </c>
      <c r="S87" s="95">
        <v>8.5460118322384525E-4</v>
      </c>
      <c r="T87" s="95">
        <v>2.7024969137728633E-3</v>
      </c>
      <c r="U87" s="95">
        <v>4.3167507477776012E-4</v>
      </c>
    </row>
    <row r="88" spans="2:21">
      <c r="B88" s="87" t="s">
        <v>491</v>
      </c>
      <c r="C88" s="84" t="s">
        <v>492</v>
      </c>
      <c r="D88" s="97" t="s">
        <v>124</v>
      </c>
      <c r="E88" s="97" t="s">
        <v>312</v>
      </c>
      <c r="F88" s="84" t="s">
        <v>420</v>
      </c>
      <c r="G88" s="97" t="s">
        <v>421</v>
      </c>
      <c r="H88" s="84" t="s">
        <v>462</v>
      </c>
      <c r="I88" s="84" t="s">
        <v>314</v>
      </c>
      <c r="J88" s="84"/>
      <c r="K88" s="94">
        <v>2.54</v>
      </c>
      <c r="L88" s="97" t="s">
        <v>166</v>
      </c>
      <c r="M88" s="98">
        <v>3.9E-2</v>
      </c>
      <c r="N88" s="98">
        <v>1E-3</v>
      </c>
      <c r="O88" s="94">
        <v>184473.71999999997</v>
      </c>
      <c r="P88" s="96">
        <v>120.92</v>
      </c>
      <c r="Q88" s="84"/>
      <c r="R88" s="94">
        <v>223.06561999999997</v>
      </c>
      <c r="S88" s="95">
        <v>4.6230249415774396E-4</v>
      </c>
      <c r="T88" s="95">
        <v>3.02349080968956E-3</v>
      </c>
      <c r="U88" s="95">
        <v>4.8294805248843534E-4</v>
      </c>
    </row>
    <row r="89" spans="2:21">
      <c r="B89" s="87" t="s">
        <v>493</v>
      </c>
      <c r="C89" s="84" t="s">
        <v>494</v>
      </c>
      <c r="D89" s="97" t="s">
        <v>124</v>
      </c>
      <c r="E89" s="97" t="s">
        <v>312</v>
      </c>
      <c r="F89" s="84" t="s">
        <v>420</v>
      </c>
      <c r="G89" s="97" t="s">
        <v>421</v>
      </c>
      <c r="H89" s="84" t="s">
        <v>462</v>
      </c>
      <c r="I89" s="84" t="s">
        <v>314</v>
      </c>
      <c r="J89" s="84"/>
      <c r="K89" s="94">
        <v>5.1499999999999995</v>
      </c>
      <c r="L89" s="97" t="s">
        <v>166</v>
      </c>
      <c r="M89" s="98">
        <v>3.85E-2</v>
      </c>
      <c r="N89" s="98">
        <v>8.3999999999999977E-3</v>
      </c>
      <c r="O89" s="94">
        <v>134417.71</v>
      </c>
      <c r="P89" s="96">
        <v>121.97</v>
      </c>
      <c r="Q89" s="84"/>
      <c r="R89" s="94">
        <v>163.94928999999999</v>
      </c>
      <c r="S89" s="95">
        <v>5.3767083999999997E-4</v>
      </c>
      <c r="T89" s="95">
        <v>2.2222123318247273E-3</v>
      </c>
      <c r="U89" s="95">
        <v>3.5495828676943453E-4</v>
      </c>
    </row>
    <row r="90" spans="2:21">
      <c r="B90" s="87" t="s">
        <v>495</v>
      </c>
      <c r="C90" s="84" t="s">
        <v>496</v>
      </c>
      <c r="D90" s="97" t="s">
        <v>124</v>
      </c>
      <c r="E90" s="97" t="s">
        <v>312</v>
      </c>
      <c r="F90" s="84" t="s">
        <v>497</v>
      </c>
      <c r="G90" s="97" t="s">
        <v>362</v>
      </c>
      <c r="H90" s="84" t="s">
        <v>462</v>
      </c>
      <c r="I90" s="84" t="s">
        <v>164</v>
      </c>
      <c r="J90" s="84"/>
      <c r="K90" s="94">
        <v>6.26</v>
      </c>
      <c r="L90" s="97" t="s">
        <v>166</v>
      </c>
      <c r="M90" s="98">
        <v>1.5800000000000002E-2</v>
      </c>
      <c r="N90" s="98">
        <v>1.2899999999999998E-2</v>
      </c>
      <c r="O90" s="94">
        <v>235763.99999999997</v>
      </c>
      <c r="P90" s="96">
        <v>103.65</v>
      </c>
      <c r="Q90" s="84"/>
      <c r="R90" s="94">
        <v>244.36936999999998</v>
      </c>
      <c r="S90" s="95">
        <v>5.8322201442693024E-4</v>
      </c>
      <c r="T90" s="95">
        <v>3.3122475097893964E-3</v>
      </c>
      <c r="U90" s="95">
        <v>5.2907172037235442E-4</v>
      </c>
    </row>
    <row r="91" spans="2:21">
      <c r="B91" s="87" t="s">
        <v>498</v>
      </c>
      <c r="C91" s="84" t="s">
        <v>499</v>
      </c>
      <c r="D91" s="97" t="s">
        <v>124</v>
      </c>
      <c r="E91" s="97" t="s">
        <v>312</v>
      </c>
      <c r="F91" s="84" t="s">
        <v>497</v>
      </c>
      <c r="G91" s="97" t="s">
        <v>362</v>
      </c>
      <c r="H91" s="84" t="s">
        <v>462</v>
      </c>
      <c r="I91" s="84" t="s">
        <v>164</v>
      </c>
      <c r="J91" s="84"/>
      <c r="K91" s="94">
        <v>7.16</v>
      </c>
      <c r="L91" s="97" t="s">
        <v>166</v>
      </c>
      <c r="M91" s="98">
        <v>2.4E-2</v>
      </c>
      <c r="N91" s="98">
        <v>2.3E-2</v>
      </c>
      <c r="O91" s="94">
        <v>317625.99999999994</v>
      </c>
      <c r="P91" s="96">
        <v>102.27</v>
      </c>
      <c r="Q91" s="84"/>
      <c r="R91" s="94">
        <v>324.83609999999993</v>
      </c>
      <c r="S91" s="95">
        <v>6.8945363466091825E-4</v>
      </c>
      <c r="T91" s="95">
        <v>4.4029149942756704E-3</v>
      </c>
      <c r="U91" s="95">
        <v>7.0328615352262096E-4</v>
      </c>
    </row>
    <row r="92" spans="2:21">
      <c r="B92" s="87" t="s">
        <v>500</v>
      </c>
      <c r="C92" s="84" t="s">
        <v>501</v>
      </c>
      <c r="D92" s="97" t="s">
        <v>124</v>
      </c>
      <c r="E92" s="97" t="s">
        <v>312</v>
      </c>
      <c r="F92" s="84" t="s">
        <v>502</v>
      </c>
      <c r="G92" s="97" t="s">
        <v>421</v>
      </c>
      <c r="H92" s="84" t="s">
        <v>462</v>
      </c>
      <c r="I92" s="84" t="s">
        <v>164</v>
      </c>
      <c r="J92" s="84"/>
      <c r="K92" s="94">
        <v>2.7199999999999998</v>
      </c>
      <c r="L92" s="97" t="s">
        <v>166</v>
      </c>
      <c r="M92" s="98">
        <v>3.7499999999999999E-2</v>
      </c>
      <c r="N92" s="98">
        <v>1.1000000000000001E-3</v>
      </c>
      <c r="O92" s="94">
        <v>641387.99999999988</v>
      </c>
      <c r="P92" s="96">
        <v>119.58</v>
      </c>
      <c r="Q92" s="84"/>
      <c r="R92" s="94">
        <v>766.97176999999988</v>
      </c>
      <c r="S92" s="95">
        <v>8.2791650906022403E-4</v>
      </c>
      <c r="T92" s="95">
        <v>1.0395739593964929E-2</v>
      </c>
      <c r="U92" s="95">
        <v>1.6605316526818797E-3</v>
      </c>
    </row>
    <row r="93" spans="2:21">
      <c r="B93" s="87" t="s">
        <v>503</v>
      </c>
      <c r="C93" s="84" t="s">
        <v>504</v>
      </c>
      <c r="D93" s="97" t="s">
        <v>124</v>
      </c>
      <c r="E93" s="97" t="s">
        <v>312</v>
      </c>
      <c r="F93" s="84" t="s">
        <v>502</v>
      </c>
      <c r="G93" s="97" t="s">
        <v>421</v>
      </c>
      <c r="H93" s="84" t="s">
        <v>462</v>
      </c>
      <c r="I93" s="84" t="s">
        <v>164</v>
      </c>
      <c r="J93" s="84"/>
      <c r="K93" s="94">
        <v>6.34</v>
      </c>
      <c r="L93" s="97" t="s">
        <v>166</v>
      </c>
      <c r="M93" s="98">
        <v>2.4799999999999999E-2</v>
      </c>
      <c r="N93" s="98">
        <v>1.2800000000000001E-2</v>
      </c>
      <c r="O93" s="94">
        <v>175904.99999999997</v>
      </c>
      <c r="P93" s="96">
        <v>108.66</v>
      </c>
      <c r="Q93" s="84"/>
      <c r="R93" s="94">
        <v>191.13837999999998</v>
      </c>
      <c r="S93" s="95">
        <v>4.1537361885910369E-4</v>
      </c>
      <c r="T93" s="95">
        <v>2.5907404973879475E-3</v>
      </c>
      <c r="U93" s="95">
        <v>4.1382400558541698E-4</v>
      </c>
    </row>
    <row r="94" spans="2:21">
      <c r="B94" s="87" t="s">
        <v>505</v>
      </c>
      <c r="C94" s="84" t="s">
        <v>506</v>
      </c>
      <c r="D94" s="97" t="s">
        <v>124</v>
      </c>
      <c r="E94" s="97" t="s">
        <v>312</v>
      </c>
      <c r="F94" s="84" t="s">
        <v>507</v>
      </c>
      <c r="G94" s="97" t="s">
        <v>362</v>
      </c>
      <c r="H94" s="84" t="s">
        <v>462</v>
      </c>
      <c r="I94" s="84" t="s">
        <v>314</v>
      </c>
      <c r="J94" s="84"/>
      <c r="K94" s="94">
        <v>4.8899999999999997</v>
      </c>
      <c r="L94" s="97" t="s">
        <v>166</v>
      </c>
      <c r="M94" s="98">
        <v>2.8500000000000001E-2</v>
      </c>
      <c r="N94" s="98">
        <v>1.0399999999999998E-2</v>
      </c>
      <c r="O94" s="94">
        <v>859716.99999999988</v>
      </c>
      <c r="P94" s="96">
        <v>112.89</v>
      </c>
      <c r="Q94" s="84"/>
      <c r="R94" s="94">
        <v>970.53448999999989</v>
      </c>
      <c r="S94" s="95">
        <v>1.258736456808199E-3</v>
      </c>
      <c r="T94" s="95">
        <v>1.3154882903971236E-2</v>
      </c>
      <c r="U94" s="95">
        <v>2.1012549662218537E-3</v>
      </c>
    </row>
    <row r="95" spans="2:21">
      <c r="B95" s="87" t="s">
        <v>508</v>
      </c>
      <c r="C95" s="84" t="s">
        <v>509</v>
      </c>
      <c r="D95" s="97" t="s">
        <v>124</v>
      </c>
      <c r="E95" s="97" t="s">
        <v>312</v>
      </c>
      <c r="F95" s="84" t="s">
        <v>510</v>
      </c>
      <c r="G95" s="97" t="s">
        <v>362</v>
      </c>
      <c r="H95" s="84" t="s">
        <v>462</v>
      </c>
      <c r="I95" s="84" t="s">
        <v>314</v>
      </c>
      <c r="J95" s="84"/>
      <c r="K95" s="94">
        <v>6.96</v>
      </c>
      <c r="L95" s="97" t="s">
        <v>166</v>
      </c>
      <c r="M95" s="98">
        <v>1.3999999999999999E-2</v>
      </c>
      <c r="N95" s="98">
        <v>1.4499999999999999E-2</v>
      </c>
      <c r="O95" s="94">
        <v>188999.99999999997</v>
      </c>
      <c r="P95" s="96">
        <v>100.34</v>
      </c>
      <c r="Q95" s="84"/>
      <c r="R95" s="94">
        <v>189.64259999999999</v>
      </c>
      <c r="S95" s="95">
        <v>7.4526813880126171E-4</v>
      </c>
      <c r="T95" s="95">
        <v>2.5704662969830735E-3</v>
      </c>
      <c r="U95" s="95">
        <v>4.1058556822357186E-4</v>
      </c>
    </row>
    <row r="96" spans="2:21">
      <c r="B96" s="87" t="s">
        <v>511</v>
      </c>
      <c r="C96" s="84" t="s">
        <v>512</v>
      </c>
      <c r="D96" s="97" t="s">
        <v>124</v>
      </c>
      <c r="E96" s="97" t="s">
        <v>312</v>
      </c>
      <c r="F96" s="84" t="s">
        <v>323</v>
      </c>
      <c r="G96" s="97" t="s">
        <v>318</v>
      </c>
      <c r="H96" s="84" t="s">
        <v>462</v>
      </c>
      <c r="I96" s="84" t="s">
        <v>164</v>
      </c>
      <c r="J96" s="84"/>
      <c r="K96" s="94">
        <v>4.12</v>
      </c>
      <c r="L96" s="97" t="s">
        <v>166</v>
      </c>
      <c r="M96" s="98">
        <v>1.06E-2</v>
      </c>
      <c r="N96" s="98">
        <v>1.37E-2</v>
      </c>
      <c r="O96" s="94">
        <v>7</v>
      </c>
      <c r="P96" s="96">
        <v>5033000</v>
      </c>
      <c r="Q96" s="84"/>
      <c r="R96" s="94">
        <v>352.30999999999995</v>
      </c>
      <c r="S96" s="95">
        <v>5.1550187789969795E-4</v>
      </c>
      <c r="T96" s="95">
        <v>4.7753035504159219E-3</v>
      </c>
      <c r="U96" s="95">
        <v>7.6276850001448298E-4</v>
      </c>
    </row>
    <row r="97" spans="2:21">
      <c r="B97" s="87" t="s">
        <v>513</v>
      </c>
      <c r="C97" s="84" t="s">
        <v>514</v>
      </c>
      <c r="D97" s="97" t="s">
        <v>124</v>
      </c>
      <c r="E97" s="97" t="s">
        <v>312</v>
      </c>
      <c r="F97" s="84" t="s">
        <v>436</v>
      </c>
      <c r="G97" s="97" t="s">
        <v>362</v>
      </c>
      <c r="H97" s="84" t="s">
        <v>462</v>
      </c>
      <c r="I97" s="84" t="s">
        <v>314</v>
      </c>
      <c r="J97" s="84"/>
      <c r="K97" s="94">
        <v>2.4300000000000006</v>
      </c>
      <c r="L97" s="97" t="s">
        <v>166</v>
      </c>
      <c r="M97" s="98">
        <v>4.9000000000000002E-2</v>
      </c>
      <c r="N97" s="98">
        <v>3.3999999999999998E-3</v>
      </c>
      <c r="O97" s="94">
        <v>197187.14999999997</v>
      </c>
      <c r="P97" s="96">
        <v>117.47</v>
      </c>
      <c r="Q97" s="84"/>
      <c r="R97" s="94">
        <v>231.63574999999997</v>
      </c>
      <c r="S97" s="95">
        <v>2.4709675753529906E-4</v>
      </c>
      <c r="T97" s="95">
        <v>3.1396526336983197E-3</v>
      </c>
      <c r="U97" s="95">
        <v>5.0150280598685757E-4</v>
      </c>
    </row>
    <row r="98" spans="2:21">
      <c r="B98" s="87" t="s">
        <v>515</v>
      </c>
      <c r="C98" s="84" t="s">
        <v>516</v>
      </c>
      <c r="D98" s="97" t="s">
        <v>124</v>
      </c>
      <c r="E98" s="97" t="s">
        <v>312</v>
      </c>
      <c r="F98" s="84" t="s">
        <v>436</v>
      </c>
      <c r="G98" s="97" t="s">
        <v>362</v>
      </c>
      <c r="H98" s="84" t="s">
        <v>462</v>
      </c>
      <c r="I98" s="84" t="s">
        <v>314</v>
      </c>
      <c r="J98" s="84"/>
      <c r="K98" s="94">
        <v>5.87</v>
      </c>
      <c r="L98" s="97" t="s">
        <v>166</v>
      </c>
      <c r="M98" s="98">
        <v>2.3E-2</v>
      </c>
      <c r="N98" s="98">
        <v>1.8100000000000002E-2</v>
      </c>
      <c r="O98" s="94">
        <v>43570.05999999999</v>
      </c>
      <c r="P98" s="96">
        <v>105.3</v>
      </c>
      <c r="Q98" s="84"/>
      <c r="R98" s="94">
        <v>45.879269999999991</v>
      </c>
      <c r="S98" s="95">
        <v>3.089262035336012E-5</v>
      </c>
      <c r="T98" s="95">
        <v>6.2185984196159831E-4</v>
      </c>
      <c r="U98" s="95">
        <v>9.9330878940874414E-5</v>
      </c>
    </row>
    <row r="99" spans="2:21">
      <c r="B99" s="87" t="s">
        <v>517</v>
      </c>
      <c r="C99" s="84" t="s">
        <v>518</v>
      </c>
      <c r="D99" s="97" t="s">
        <v>124</v>
      </c>
      <c r="E99" s="97" t="s">
        <v>312</v>
      </c>
      <c r="F99" s="84" t="s">
        <v>436</v>
      </c>
      <c r="G99" s="97" t="s">
        <v>362</v>
      </c>
      <c r="H99" s="84" t="s">
        <v>462</v>
      </c>
      <c r="I99" s="84" t="s">
        <v>314</v>
      </c>
      <c r="J99" s="84"/>
      <c r="K99" s="94">
        <v>7.27</v>
      </c>
      <c r="L99" s="97" t="s">
        <v>166</v>
      </c>
      <c r="M99" s="98">
        <v>2.2499999999999999E-2</v>
      </c>
      <c r="N99" s="98">
        <v>2.4100000000000007E-2</v>
      </c>
      <c r="O99" s="94">
        <v>144999.99999999997</v>
      </c>
      <c r="P99" s="96">
        <v>100.94</v>
      </c>
      <c r="Q99" s="84"/>
      <c r="R99" s="94">
        <v>146.36299999999997</v>
      </c>
      <c r="S99" s="95">
        <v>7.7114123584689901E-4</v>
      </c>
      <c r="T99" s="95">
        <v>1.9838430744217469E-3</v>
      </c>
      <c r="U99" s="95">
        <v>3.1688310285719895E-4</v>
      </c>
    </row>
    <row r="100" spans="2:21">
      <c r="B100" s="87" t="s">
        <v>519</v>
      </c>
      <c r="C100" s="84" t="s">
        <v>520</v>
      </c>
      <c r="D100" s="97" t="s">
        <v>124</v>
      </c>
      <c r="E100" s="97" t="s">
        <v>312</v>
      </c>
      <c r="F100" s="84" t="s">
        <v>521</v>
      </c>
      <c r="G100" s="97" t="s">
        <v>421</v>
      </c>
      <c r="H100" s="84" t="s">
        <v>462</v>
      </c>
      <c r="I100" s="84" t="s">
        <v>164</v>
      </c>
      <c r="J100" s="84"/>
      <c r="K100" s="94">
        <v>0.78999999999999992</v>
      </c>
      <c r="L100" s="97" t="s">
        <v>166</v>
      </c>
      <c r="M100" s="98">
        <v>4.2800000000000005E-2</v>
      </c>
      <c r="N100" s="98">
        <v>4.4000000000000003E-3</v>
      </c>
      <c r="O100" s="94">
        <v>147499.99999999997</v>
      </c>
      <c r="P100" s="96">
        <v>125.45</v>
      </c>
      <c r="Q100" s="84"/>
      <c r="R100" s="94">
        <v>185.03873999999996</v>
      </c>
      <c r="S100" s="95">
        <v>2.0621192523983074E-3</v>
      </c>
      <c r="T100" s="95">
        <v>2.5080643526623958E-3</v>
      </c>
      <c r="U100" s="95">
        <v>4.0061798459984076E-4</v>
      </c>
    </row>
    <row r="101" spans="2:21">
      <c r="B101" s="87" t="s">
        <v>522</v>
      </c>
      <c r="C101" s="84" t="s">
        <v>523</v>
      </c>
      <c r="D101" s="97" t="s">
        <v>124</v>
      </c>
      <c r="E101" s="97" t="s">
        <v>312</v>
      </c>
      <c r="F101" s="84" t="s">
        <v>524</v>
      </c>
      <c r="G101" s="97" t="s">
        <v>362</v>
      </c>
      <c r="H101" s="84" t="s">
        <v>462</v>
      </c>
      <c r="I101" s="84" t="s">
        <v>164</v>
      </c>
      <c r="J101" s="84"/>
      <c r="K101" s="94">
        <v>6.8999999999999977</v>
      </c>
      <c r="L101" s="97" t="s">
        <v>166</v>
      </c>
      <c r="M101" s="98">
        <v>1.9599999999999999E-2</v>
      </c>
      <c r="N101" s="98">
        <v>1.8499999999999996E-2</v>
      </c>
      <c r="O101" s="94">
        <v>172076.34999999998</v>
      </c>
      <c r="P101" s="96">
        <v>102.53</v>
      </c>
      <c r="Q101" s="84"/>
      <c r="R101" s="94">
        <v>176.42989</v>
      </c>
      <c r="S101" s="95">
        <v>2.6716088649365009E-4</v>
      </c>
      <c r="T101" s="95">
        <v>2.3913777074635709E-3</v>
      </c>
      <c r="U101" s="95">
        <v>3.8197940039459634E-4</v>
      </c>
    </row>
    <row r="102" spans="2:21">
      <c r="B102" s="87" t="s">
        <v>525</v>
      </c>
      <c r="C102" s="84" t="s">
        <v>526</v>
      </c>
      <c r="D102" s="97" t="s">
        <v>124</v>
      </c>
      <c r="E102" s="97" t="s">
        <v>312</v>
      </c>
      <c r="F102" s="84" t="s">
        <v>524</v>
      </c>
      <c r="G102" s="97" t="s">
        <v>362</v>
      </c>
      <c r="H102" s="84" t="s">
        <v>462</v>
      </c>
      <c r="I102" s="84" t="s">
        <v>164</v>
      </c>
      <c r="J102" s="84"/>
      <c r="K102" s="94">
        <v>4.12</v>
      </c>
      <c r="L102" s="97" t="s">
        <v>166</v>
      </c>
      <c r="M102" s="98">
        <v>2.75E-2</v>
      </c>
      <c r="N102" s="98">
        <v>7.9000000000000008E-3</v>
      </c>
      <c r="O102" s="94">
        <v>83999.999999999985</v>
      </c>
      <c r="P102" s="96">
        <v>108.86</v>
      </c>
      <c r="Q102" s="84"/>
      <c r="R102" s="94">
        <v>91.442399999999978</v>
      </c>
      <c r="S102" s="95">
        <v>1.8057681354890015E-4</v>
      </c>
      <c r="T102" s="95">
        <v>1.2394346381838519E-3</v>
      </c>
      <c r="U102" s="95">
        <v>1.9797729921297821E-4</v>
      </c>
    </row>
    <row r="103" spans="2:21">
      <c r="B103" s="87" t="s">
        <v>527</v>
      </c>
      <c r="C103" s="84" t="s">
        <v>528</v>
      </c>
      <c r="D103" s="97" t="s">
        <v>124</v>
      </c>
      <c r="E103" s="97" t="s">
        <v>312</v>
      </c>
      <c r="F103" s="84" t="s">
        <v>338</v>
      </c>
      <c r="G103" s="97" t="s">
        <v>318</v>
      </c>
      <c r="H103" s="84" t="s">
        <v>462</v>
      </c>
      <c r="I103" s="84" t="s">
        <v>164</v>
      </c>
      <c r="J103" s="84"/>
      <c r="K103" s="94">
        <v>4.46</v>
      </c>
      <c r="L103" s="97" t="s">
        <v>166</v>
      </c>
      <c r="M103" s="98">
        <v>1.4199999999999999E-2</v>
      </c>
      <c r="N103" s="98">
        <v>1.4399999999999998E-2</v>
      </c>
      <c r="O103" s="94">
        <v>10</v>
      </c>
      <c r="P103" s="96">
        <v>5070000</v>
      </c>
      <c r="Q103" s="84"/>
      <c r="R103" s="94">
        <v>507.00002999999992</v>
      </c>
      <c r="S103" s="95">
        <v>4.7185391402821596E-4</v>
      </c>
      <c r="T103" s="95">
        <v>6.8720134067156166E-3</v>
      </c>
      <c r="U103" s="95">
        <v>1.0976800328982936E-3</v>
      </c>
    </row>
    <row r="104" spans="2:21">
      <c r="B104" s="87" t="s">
        <v>529</v>
      </c>
      <c r="C104" s="84" t="s">
        <v>530</v>
      </c>
      <c r="D104" s="97" t="s">
        <v>124</v>
      </c>
      <c r="E104" s="97" t="s">
        <v>312</v>
      </c>
      <c r="F104" s="84" t="s">
        <v>338</v>
      </c>
      <c r="G104" s="97" t="s">
        <v>318</v>
      </c>
      <c r="H104" s="84" t="s">
        <v>462</v>
      </c>
      <c r="I104" s="84" t="s">
        <v>164</v>
      </c>
      <c r="J104" s="84"/>
      <c r="K104" s="94">
        <v>5.07</v>
      </c>
      <c r="L104" s="97" t="s">
        <v>166</v>
      </c>
      <c r="M104" s="98">
        <v>1.5900000000000001E-2</v>
      </c>
      <c r="N104" s="98">
        <v>1.5599999999999998E-2</v>
      </c>
      <c r="O104" s="94">
        <v>8</v>
      </c>
      <c r="P104" s="96">
        <v>5039000</v>
      </c>
      <c r="Q104" s="84"/>
      <c r="R104" s="94">
        <v>403.11999999999995</v>
      </c>
      <c r="S104" s="95">
        <v>5.3440213760855E-4</v>
      </c>
      <c r="T104" s="95">
        <v>5.4639958197146453E-3</v>
      </c>
      <c r="U104" s="95">
        <v>8.7277465222627341E-4</v>
      </c>
    </row>
    <row r="105" spans="2:21">
      <c r="B105" s="87" t="s">
        <v>531</v>
      </c>
      <c r="C105" s="84" t="s">
        <v>532</v>
      </c>
      <c r="D105" s="97" t="s">
        <v>124</v>
      </c>
      <c r="E105" s="97" t="s">
        <v>312</v>
      </c>
      <c r="F105" s="84" t="s">
        <v>533</v>
      </c>
      <c r="G105" s="97" t="s">
        <v>534</v>
      </c>
      <c r="H105" s="84" t="s">
        <v>462</v>
      </c>
      <c r="I105" s="84" t="s">
        <v>314</v>
      </c>
      <c r="J105" s="84"/>
      <c r="K105" s="94">
        <v>4.9400000000000004</v>
      </c>
      <c r="L105" s="97" t="s">
        <v>166</v>
      </c>
      <c r="M105" s="98">
        <v>1.9400000000000001E-2</v>
      </c>
      <c r="N105" s="98">
        <v>8.8999999999999999E-3</v>
      </c>
      <c r="O105" s="94">
        <v>284124.74999999994</v>
      </c>
      <c r="P105" s="96">
        <v>106.94</v>
      </c>
      <c r="Q105" s="84"/>
      <c r="R105" s="94">
        <v>303.8429799999999</v>
      </c>
      <c r="S105" s="95">
        <v>4.2892511312831491E-4</v>
      </c>
      <c r="T105" s="95">
        <v>4.1183686559080179E-3</v>
      </c>
      <c r="U105" s="95">
        <v>6.578350148861244E-4</v>
      </c>
    </row>
    <row r="106" spans="2:21">
      <c r="B106" s="87" t="s">
        <v>535</v>
      </c>
      <c r="C106" s="84" t="s">
        <v>536</v>
      </c>
      <c r="D106" s="97" t="s">
        <v>124</v>
      </c>
      <c r="E106" s="97" t="s">
        <v>312</v>
      </c>
      <c r="F106" s="84" t="s">
        <v>533</v>
      </c>
      <c r="G106" s="97" t="s">
        <v>534</v>
      </c>
      <c r="H106" s="84" t="s">
        <v>462</v>
      </c>
      <c r="I106" s="84" t="s">
        <v>314</v>
      </c>
      <c r="J106" s="84"/>
      <c r="K106" s="94">
        <v>6.8399999999999981</v>
      </c>
      <c r="L106" s="97" t="s">
        <v>166</v>
      </c>
      <c r="M106" s="98">
        <v>1.23E-2</v>
      </c>
      <c r="N106" s="98">
        <v>1.3999999999999997E-2</v>
      </c>
      <c r="O106" s="94">
        <v>359654.99999999994</v>
      </c>
      <c r="P106" s="96">
        <v>100.07</v>
      </c>
      <c r="Q106" s="84"/>
      <c r="R106" s="94">
        <v>359.90676999999999</v>
      </c>
      <c r="S106" s="95">
        <v>3.3943134125659098E-4</v>
      </c>
      <c r="T106" s="95">
        <v>4.8782721938058155E-3</v>
      </c>
      <c r="U106" s="95">
        <v>7.7921588117838708E-4</v>
      </c>
    </row>
    <row r="107" spans="2:21">
      <c r="B107" s="87" t="s">
        <v>537</v>
      </c>
      <c r="C107" s="84" t="s">
        <v>538</v>
      </c>
      <c r="D107" s="97" t="s">
        <v>124</v>
      </c>
      <c r="E107" s="97" t="s">
        <v>312</v>
      </c>
      <c r="F107" s="84" t="s">
        <v>539</v>
      </c>
      <c r="G107" s="97" t="s">
        <v>421</v>
      </c>
      <c r="H107" s="84" t="s">
        <v>462</v>
      </c>
      <c r="I107" s="84" t="s">
        <v>164</v>
      </c>
      <c r="J107" s="84"/>
      <c r="K107" s="94">
        <v>1</v>
      </c>
      <c r="L107" s="97" t="s">
        <v>166</v>
      </c>
      <c r="M107" s="98">
        <v>3.6000000000000004E-2</v>
      </c>
      <c r="N107" s="98">
        <v>-9.7999999999999997E-3</v>
      </c>
      <c r="O107" s="94">
        <v>762858.60999999987</v>
      </c>
      <c r="P107" s="96">
        <v>111.75</v>
      </c>
      <c r="Q107" s="84"/>
      <c r="R107" s="94">
        <v>852.49450999999988</v>
      </c>
      <c r="S107" s="95">
        <v>1.8439363856982633E-3</v>
      </c>
      <c r="T107" s="95">
        <v>1.1554937584266929E-2</v>
      </c>
      <c r="U107" s="95">
        <v>1.8456925964726565E-3</v>
      </c>
    </row>
    <row r="108" spans="2:21">
      <c r="B108" s="87" t="s">
        <v>540</v>
      </c>
      <c r="C108" s="84" t="s">
        <v>541</v>
      </c>
      <c r="D108" s="97" t="s">
        <v>124</v>
      </c>
      <c r="E108" s="97" t="s">
        <v>312</v>
      </c>
      <c r="F108" s="84" t="s">
        <v>539</v>
      </c>
      <c r="G108" s="97" t="s">
        <v>421</v>
      </c>
      <c r="H108" s="84" t="s">
        <v>462</v>
      </c>
      <c r="I108" s="84" t="s">
        <v>164</v>
      </c>
      <c r="J108" s="84"/>
      <c r="K108" s="94">
        <v>7.410000000000001</v>
      </c>
      <c r="L108" s="97" t="s">
        <v>166</v>
      </c>
      <c r="M108" s="98">
        <v>2.2499999999999999E-2</v>
      </c>
      <c r="N108" s="98">
        <v>1.4700000000000001E-2</v>
      </c>
      <c r="O108" s="94">
        <v>62426.999999999993</v>
      </c>
      <c r="P108" s="96">
        <v>108.5</v>
      </c>
      <c r="Q108" s="84"/>
      <c r="R108" s="94">
        <v>67.733289999999982</v>
      </c>
      <c r="S108" s="95">
        <v>1.5258992412997839E-4</v>
      </c>
      <c r="T108" s="95">
        <v>9.1807504816312688E-4</v>
      </c>
      <c r="U108" s="95">
        <v>1.4664590847363393E-4</v>
      </c>
    </row>
    <row r="109" spans="2:21">
      <c r="B109" s="87" t="s">
        <v>542</v>
      </c>
      <c r="C109" s="84" t="s">
        <v>543</v>
      </c>
      <c r="D109" s="97" t="s">
        <v>124</v>
      </c>
      <c r="E109" s="97" t="s">
        <v>312</v>
      </c>
      <c r="F109" s="84" t="s">
        <v>544</v>
      </c>
      <c r="G109" s="97" t="s">
        <v>318</v>
      </c>
      <c r="H109" s="84" t="s">
        <v>545</v>
      </c>
      <c r="I109" s="84" t="s">
        <v>164</v>
      </c>
      <c r="J109" s="84"/>
      <c r="K109" s="94">
        <v>1.74</v>
      </c>
      <c r="L109" s="97" t="s">
        <v>166</v>
      </c>
      <c r="M109" s="98">
        <v>4.1500000000000002E-2</v>
      </c>
      <c r="N109" s="98">
        <v>2.0000000000000001E-4</v>
      </c>
      <c r="O109" s="94">
        <v>2775.1899999999996</v>
      </c>
      <c r="P109" s="96">
        <v>112.45</v>
      </c>
      <c r="Q109" s="84"/>
      <c r="R109" s="94">
        <v>3.1206899999999997</v>
      </c>
      <c r="S109" s="95">
        <v>9.2231176988650513E-6</v>
      </c>
      <c r="T109" s="95">
        <v>4.2298663213497955E-5</v>
      </c>
      <c r="U109" s="95">
        <v>6.756447532883531E-6</v>
      </c>
    </row>
    <row r="110" spans="2:21">
      <c r="B110" s="87" t="s">
        <v>546</v>
      </c>
      <c r="C110" s="84" t="s">
        <v>547</v>
      </c>
      <c r="D110" s="97" t="s">
        <v>124</v>
      </c>
      <c r="E110" s="97" t="s">
        <v>312</v>
      </c>
      <c r="F110" s="84" t="s">
        <v>347</v>
      </c>
      <c r="G110" s="97" t="s">
        <v>318</v>
      </c>
      <c r="H110" s="84" t="s">
        <v>545</v>
      </c>
      <c r="I110" s="84" t="s">
        <v>164</v>
      </c>
      <c r="J110" s="84"/>
      <c r="K110" s="94">
        <v>2.67</v>
      </c>
      <c r="L110" s="97" t="s">
        <v>166</v>
      </c>
      <c r="M110" s="98">
        <v>2.7999999999999997E-2</v>
      </c>
      <c r="N110" s="98">
        <v>1.0200000000000001E-2</v>
      </c>
      <c r="O110" s="94">
        <v>7</v>
      </c>
      <c r="P110" s="96">
        <v>5355000</v>
      </c>
      <c r="Q110" s="84"/>
      <c r="R110" s="94">
        <v>374.85000999999994</v>
      </c>
      <c r="S110" s="95">
        <v>3.95770905184598E-4</v>
      </c>
      <c r="T110" s="95">
        <v>5.0808168477376285E-3</v>
      </c>
      <c r="U110" s="95">
        <v>8.115687316798102E-4</v>
      </c>
    </row>
    <row r="111" spans="2:21">
      <c r="B111" s="87" t="s">
        <v>548</v>
      </c>
      <c r="C111" s="84" t="s">
        <v>549</v>
      </c>
      <c r="D111" s="97" t="s">
        <v>124</v>
      </c>
      <c r="E111" s="97" t="s">
        <v>312</v>
      </c>
      <c r="F111" s="84" t="s">
        <v>347</v>
      </c>
      <c r="G111" s="97" t="s">
        <v>318</v>
      </c>
      <c r="H111" s="84" t="s">
        <v>545</v>
      </c>
      <c r="I111" s="84" t="s">
        <v>164</v>
      </c>
      <c r="J111" s="84"/>
      <c r="K111" s="94">
        <v>3.9300000000000006</v>
      </c>
      <c r="L111" s="97" t="s">
        <v>166</v>
      </c>
      <c r="M111" s="98">
        <v>1.49E-2</v>
      </c>
      <c r="N111" s="98">
        <v>1.3399999999999999E-2</v>
      </c>
      <c r="O111" s="94">
        <v>2</v>
      </c>
      <c r="P111" s="96">
        <v>5089000</v>
      </c>
      <c r="Q111" s="94">
        <v>0.76217999999999986</v>
      </c>
      <c r="R111" s="94">
        <v>103.30437999999998</v>
      </c>
      <c r="S111" s="95">
        <v>3.3068783068782996E-4</v>
      </c>
      <c r="T111" s="95">
        <v>1.4002150736212868E-3</v>
      </c>
      <c r="U111" s="95">
        <v>2.2365907007330517E-4</v>
      </c>
    </row>
    <row r="112" spans="2:21">
      <c r="B112" s="87" t="s">
        <v>550</v>
      </c>
      <c r="C112" s="84" t="s">
        <v>551</v>
      </c>
      <c r="D112" s="97" t="s">
        <v>124</v>
      </c>
      <c r="E112" s="97" t="s">
        <v>312</v>
      </c>
      <c r="F112" s="84" t="s">
        <v>347</v>
      </c>
      <c r="G112" s="97" t="s">
        <v>318</v>
      </c>
      <c r="H112" s="84" t="s">
        <v>545</v>
      </c>
      <c r="I112" s="84" t="s">
        <v>164</v>
      </c>
      <c r="J112" s="84"/>
      <c r="K112" s="94">
        <v>5.4799999999999995</v>
      </c>
      <c r="L112" s="97" t="s">
        <v>166</v>
      </c>
      <c r="M112" s="98">
        <v>2.2000000000000002E-2</v>
      </c>
      <c r="N112" s="98">
        <v>1.67E-2</v>
      </c>
      <c r="O112" s="94">
        <v>2</v>
      </c>
      <c r="P112" s="96">
        <v>5177777</v>
      </c>
      <c r="Q112" s="84"/>
      <c r="R112" s="94">
        <v>103.55553999999998</v>
      </c>
      <c r="S112" s="95">
        <v>3.9729837107667799E-4</v>
      </c>
      <c r="T112" s="95">
        <v>1.4036193631382532E-3</v>
      </c>
      <c r="U112" s="95">
        <v>2.242028438420419E-4</v>
      </c>
    </row>
    <row r="113" spans="2:21">
      <c r="B113" s="87" t="s">
        <v>552</v>
      </c>
      <c r="C113" s="84" t="s">
        <v>553</v>
      </c>
      <c r="D113" s="97" t="s">
        <v>124</v>
      </c>
      <c r="E113" s="97" t="s">
        <v>312</v>
      </c>
      <c r="F113" s="84" t="s">
        <v>554</v>
      </c>
      <c r="G113" s="97" t="s">
        <v>362</v>
      </c>
      <c r="H113" s="84" t="s">
        <v>545</v>
      </c>
      <c r="I113" s="84" t="s">
        <v>164</v>
      </c>
      <c r="J113" s="84"/>
      <c r="K113" s="94">
        <v>1.74</v>
      </c>
      <c r="L113" s="97" t="s">
        <v>166</v>
      </c>
      <c r="M113" s="98">
        <v>4.5999999999999999E-2</v>
      </c>
      <c r="N113" s="98">
        <v>4.0000000000000002E-4</v>
      </c>
      <c r="O113" s="94">
        <v>500000.5199999999</v>
      </c>
      <c r="P113" s="96">
        <v>131.72999999999999</v>
      </c>
      <c r="Q113" s="84"/>
      <c r="R113" s="94">
        <v>658.65070999999989</v>
      </c>
      <c r="S113" s="95">
        <v>1.7355417968655748E-3</v>
      </c>
      <c r="T113" s="95">
        <v>8.9275271038204082E-3</v>
      </c>
      <c r="U113" s="95">
        <v>1.4260112233549266E-3</v>
      </c>
    </row>
    <row r="114" spans="2:21">
      <c r="B114" s="87" t="s">
        <v>555</v>
      </c>
      <c r="C114" s="84" t="s">
        <v>556</v>
      </c>
      <c r="D114" s="97" t="s">
        <v>124</v>
      </c>
      <c r="E114" s="97" t="s">
        <v>312</v>
      </c>
      <c r="F114" s="84" t="s">
        <v>557</v>
      </c>
      <c r="G114" s="97" t="s">
        <v>318</v>
      </c>
      <c r="H114" s="84" t="s">
        <v>545</v>
      </c>
      <c r="I114" s="84" t="s">
        <v>314</v>
      </c>
      <c r="J114" s="84"/>
      <c r="K114" s="94">
        <v>1.74</v>
      </c>
      <c r="L114" s="97" t="s">
        <v>166</v>
      </c>
      <c r="M114" s="98">
        <v>0.02</v>
      </c>
      <c r="N114" s="98">
        <v>-5.9999999999999995E-4</v>
      </c>
      <c r="O114" s="94">
        <v>689501.06</v>
      </c>
      <c r="P114" s="96">
        <v>107.21</v>
      </c>
      <c r="Q114" s="84"/>
      <c r="R114" s="94">
        <v>739.21408999999983</v>
      </c>
      <c r="S114" s="95">
        <v>1.211816093877201E-3</v>
      </c>
      <c r="T114" s="95">
        <v>1.0019504608141905E-2</v>
      </c>
      <c r="U114" s="95">
        <v>1.6004349085148618E-3</v>
      </c>
    </row>
    <row r="115" spans="2:21">
      <c r="B115" s="87" t="s">
        <v>558</v>
      </c>
      <c r="C115" s="84" t="s">
        <v>559</v>
      </c>
      <c r="D115" s="97" t="s">
        <v>124</v>
      </c>
      <c r="E115" s="97" t="s">
        <v>312</v>
      </c>
      <c r="F115" s="84" t="s">
        <v>507</v>
      </c>
      <c r="G115" s="97" t="s">
        <v>362</v>
      </c>
      <c r="H115" s="84" t="s">
        <v>545</v>
      </c>
      <c r="I115" s="84" t="s">
        <v>314</v>
      </c>
      <c r="J115" s="84"/>
      <c r="K115" s="94">
        <v>7.06</v>
      </c>
      <c r="L115" s="97" t="s">
        <v>166</v>
      </c>
      <c r="M115" s="98">
        <v>2.81E-2</v>
      </c>
      <c r="N115" s="98">
        <v>2.5100000000000001E-2</v>
      </c>
      <c r="O115" s="94">
        <v>5150.9999999999991</v>
      </c>
      <c r="P115" s="96">
        <v>104.36</v>
      </c>
      <c r="Q115" s="84"/>
      <c r="R115" s="94">
        <v>5.375589999999999</v>
      </c>
      <c r="S115" s="95">
        <v>9.839146853707873E-6</v>
      </c>
      <c r="T115" s="95">
        <v>7.2862178231047442E-5</v>
      </c>
      <c r="U115" s="95">
        <v>1.1638417078688809E-5</v>
      </c>
    </row>
    <row r="116" spans="2:21">
      <c r="B116" s="87" t="s">
        <v>560</v>
      </c>
      <c r="C116" s="84" t="s">
        <v>561</v>
      </c>
      <c r="D116" s="97" t="s">
        <v>124</v>
      </c>
      <c r="E116" s="97" t="s">
        <v>312</v>
      </c>
      <c r="F116" s="84" t="s">
        <v>507</v>
      </c>
      <c r="G116" s="97" t="s">
        <v>362</v>
      </c>
      <c r="H116" s="84" t="s">
        <v>545</v>
      </c>
      <c r="I116" s="84" t="s">
        <v>314</v>
      </c>
      <c r="J116" s="84"/>
      <c r="K116" s="94">
        <v>5.1899999999999995</v>
      </c>
      <c r="L116" s="97" t="s">
        <v>166</v>
      </c>
      <c r="M116" s="98">
        <v>3.7000000000000005E-2</v>
      </c>
      <c r="N116" s="98">
        <v>1.6799999999999999E-2</v>
      </c>
      <c r="O116" s="94">
        <v>184254.54</v>
      </c>
      <c r="P116" s="96">
        <v>112.06</v>
      </c>
      <c r="Q116" s="84"/>
      <c r="R116" s="94">
        <v>206.47564999999997</v>
      </c>
      <c r="S116" s="95">
        <v>2.722937126876751E-4</v>
      </c>
      <c r="T116" s="95">
        <v>2.7986259388590598E-3</v>
      </c>
      <c r="U116" s="95">
        <v>4.4702995044141632E-4</v>
      </c>
    </row>
    <row r="117" spans="2:21">
      <c r="B117" s="87" t="s">
        <v>562</v>
      </c>
      <c r="C117" s="84" t="s">
        <v>563</v>
      </c>
      <c r="D117" s="97" t="s">
        <v>124</v>
      </c>
      <c r="E117" s="97" t="s">
        <v>312</v>
      </c>
      <c r="F117" s="84" t="s">
        <v>323</v>
      </c>
      <c r="G117" s="97" t="s">
        <v>318</v>
      </c>
      <c r="H117" s="84" t="s">
        <v>545</v>
      </c>
      <c r="I117" s="84" t="s">
        <v>314</v>
      </c>
      <c r="J117" s="84"/>
      <c r="K117" s="94">
        <v>3.0700000000000003</v>
      </c>
      <c r="L117" s="97" t="s">
        <v>166</v>
      </c>
      <c r="M117" s="98">
        <v>4.4999999999999998E-2</v>
      </c>
      <c r="N117" s="98">
        <v>6.7000000000000002E-3</v>
      </c>
      <c r="O117" s="94">
        <v>88389.14999999998</v>
      </c>
      <c r="P117" s="96">
        <v>135.66999999999999</v>
      </c>
      <c r="Q117" s="94">
        <v>1.2013199999999997</v>
      </c>
      <c r="R117" s="94">
        <v>121.11887999999998</v>
      </c>
      <c r="S117" s="95">
        <v>5.1932999555950064E-5</v>
      </c>
      <c r="T117" s="95">
        <v>1.6416775501302829E-3</v>
      </c>
      <c r="U117" s="95">
        <v>2.6222833987407158E-4</v>
      </c>
    </row>
    <row r="118" spans="2:21">
      <c r="B118" s="87" t="s">
        <v>564</v>
      </c>
      <c r="C118" s="84" t="s">
        <v>565</v>
      </c>
      <c r="D118" s="97" t="s">
        <v>124</v>
      </c>
      <c r="E118" s="97" t="s">
        <v>312</v>
      </c>
      <c r="F118" s="84" t="s">
        <v>566</v>
      </c>
      <c r="G118" s="97" t="s">
        <v>362</v>
      </c>
      <c r="H118" s="84" t="s">
        <v>545</v>
      </c>
      <c r="I118" s="84" t="s">
        <v>164</v>
      </c>
      <c r="J118" s="84"/>
      <c r="K118" s="94">
        <v>2.65</v>
      </c>
      <c r="L118" s="97" t="s">
        <v>166</v>
      </c>
      <c r="M118" s="98">
        <v>4.9500000000000002E-2</v>
      </c>
      <c r="N118" s="98">
        <v>4.6999999999999993E-3</v>
      </c>
      <c r="O118" s="94">
        <v>0.10999999999999999</v>
      </c>
      <c r="P118" s="96">
        <v>115.71</v>
      </c>
      <c r="Q118" s="84"/>
      <c r="R118" s="94">
        <v>1.1999999999999998E-4</v>
      </c>
      <c r="S118" s="95">
        <v>1.4824992386726237E-10</v>
      </c>
      <c r="T118" s="95">
        <v>1.6265119526834624E-9</v>
      </c>
      <c r="U118" s="95">
        <v>2.5980590957321093E-10</v>
      </c>
    </row>
    <row r="119" spans="2:21">
      <c r="B119" s="87" t="s">
        <v>567</v>
      </c>
      <c r="C119" s="84" t="s">
        <v>568</v>
      </c>
      <c r="D119" s="97" t="s">
        <v>124</v>
      </c>
      <c r="E119" s="97" t="s">
        <v>312</v>
      </c>
      <c r="F119" s="84" t="s">
        <v>569</v>
      </c>
      <c r="G119" s="97" t="s">
        <v>391</v>
      </c>
      <c r="H119" s="84" t="s">
        <v>545</v>
      </c>
      <c r="I119" s="84" t="s">
        <v>314</v>
      </c>
      <c r="J119" s="84"/>
      <c r="K119" s="94">
        <v>0.77</v>
      </c>
      <c r="L119" s="97" t="s">
        <v>166</v>
      </c>
      <c r="M119" s="98">
        <v>4.5999999999999999E-2</v>
      </c>
      <c r="N119" s="84"/>
      <c r="O119" s="94">
        <v>4590.8799999999992</v>
      </c>
      <c r="P119" s="96">
        <v>108.23</v>
      </c>
      <c r="Q119" s="84"/>
      <c r="R119" s="94">
        <v>4.9686999999999992</v>
      </c>
      <c r="S119" s="95">
        <v>1.070431625354527E-5</v>
      </c>
      <c r="T119" s="95">
        <v>6.7347082827486004E-5</v>
      </c>
      <c r="U119" s="95">
        <v>1.0757480190803445E-5</v>
      </c>
    </row>
    <row r="120" spans="2:21">
      <c r="B120" s="87" t="s">
        <v>570</v>
      </c>
      <c r="C120" s="84" t="s">
        <v>571</v>
      </c>
      <c r="D120" s="97" t="s">
        <v>124</v>
      </c>
      <c r="E120" s="97" t="s">
        <v>312</v>
      </c>
      <c r="F120" s="84" t="s">
        <v>569</v>
      </c>
      <c r="G120" s="97" t="s">
        <v>391</v>
      </c>
      <c r="H120" s="84" t="s">
        <v>545</v>
      </c>
      <c r="I120" s="84" t="s">
        <v>314</v>
      </c>
      <c r="J120" s="84"/>
      <c r="K120" s="94">
        <v>3.35</v>
      </c>
      <c r="L120" s="97" t="s">
        <v>166</v>
      </c>
      <c r="M120" s="98">
        <v>1.9799999999999998E-2</v>
      </c>
      <c r="N120" s="98">
        <v>5.5000000000000005E-3</v>
      </c>
      <c r="O120" s="94">
        <v>218436.44999999995</v>
      </c>
      <c r="P120" s="96">
        <v>105.63</v>
      </c>
      <c r="Q120" s="84"/>
      <c r="R120" s="94">
        <v>230.73441999999994</v>
      </c>
      <c r="S120" s="95">
        <v>2.6139116178417675E-4</v>
      </c>
      <c r="T120" s="95">
        <v>3.1274357668790507E-3</v>
      </c>
      <c r="U120" s="95">
        <v>4.9955138214956057E-4</v>
      </c>
    </row>
    <row r="121" spans="2:21">
      <c r="B121" s="87" t="s">
        <v>572</v>
      </c>
      <c r="C121" s="84" t="s">
        <v>573</v>
      </c>
      <c r="D121" s="97" t="s">
        <v>124</v>
      </c>
      <c r="E121" s="97" t="s">
        <v>312</v>
      </c>
      <c r="F121" s="84" t="s">
        <v>539</v>
      </c>
      <c r="G121" s="97" t="s">
        <v>421</v>
      </c>
      <c r="H121" s="84" t="s">
        <v>545</v>
      </c>
      <c r="I121" s="84" t="s">
        <v>314</v>
      </c>
      <c r="J121" s="84"/>
      <c r="K121" s="94">
        <v>0.49</v>
      </c>
      <c r="L121" s="97" t="s">
        <v>166</v>
      </c>
      <c r="M121" s="98">
        <v>4.4999999999999998E-2</v>
      </c>
      <c r="N121" s="98">
        <v>6.0999999999999995E-3</v>
      </c>
      <c r="O121" s="94">
        <v>578.15999999999985</v>
      </c>
      <c r="P121" s="96">
        <v>126.67</v>
      </c>
      <c r="Q121" s="84"/>
      <c r="R121" s="94">
        <v>0.73234999999999995</v>
      </c>
      <c r="S121" s="95">
        <v>1.1083063087503365E-5</v>
      </c>
      <c r="T121" s="95">
        <v>9.9264669045644492E-6</v>
      </c>
      <c r="U121" s="95">
        <v>1.5855738156328421E-6</v>
      </c>
    </row>
    <row r="122" spans="2:21">
      <c r="B122" s="87" t="s">
        <v>574</v>
      </c>
      <c r="C122" s="84" t="s">
        <v>575</v>
      </c>
      <c r="D122" s="97" t="s">
        <v>124</v>
      </c>
      <c r="E122" s="97" t="s">
        <v>312</v>
      </c>
      <c r="F122" s="84" t="s">
        <v>576</v>
      </c>
      <c r="G122" s="97" t="s">
        <v>391</v>
      </c>
      <c r="H122" s="84" t="s">
        <v>545</v>
      </c>
      <c r="I122" s="84" t="s">
        <v>314</v>
      </c>
      <c r="J122" s="84"/>
      <c r="K122" s="94">
        <v>0.25</v>
      </c>
      <c r="L122" s="97" t="s">
        <v>166</v>
      </c>
      <c r="M122" s="98">
        <v>3.3500000000000002E-2</v>
      </c>
      <c r="N122" s="98">
        <v>1.03E-2</v>
      </c>
      <c r="O122" s="94">
        <v>74103.31</v>
      </c>
      <c r="P122" s="96">
        <v>111.01</v>
      </c>
      <c r="Q122" s="84"/>
      <c r="R122" s="94">
        <v>82.262089999999986</v>
      </c>
      <c r="S122" s="95">
        <v>3.7719295776471003E-4</v>
      </c>
      <c r="T122" s="95">
        <v>1.1150022719810227E-3</v>
      </c>
      <c r="U122" s="95">
        <v>1.7810147596536118E-4</v>
      </c>
    </row>
    <row r="123" spans="2:21">
      <c r="B123" s="87" t="s">
        <v>577</v>
      </c>
      <c r="C123" s="84" t="s">
        <v>578</v>
      </c>
      <c r="D123" s="97" t="s">
        <v>124</v>
      </c>
      <c r="E123" s="97" t="s">
        <v>312</v>
      </c>
      <c r="F123" s="84" t="s">
        <v>579</v>
      </c>
      <c r="G123" s="97" t="s">
        <v>362</v>
      </c>
      <c r="H123" s="84" t="s">
        <v>545</v>
      </c>
      <c r="I123" s="84" t="s">
        <v>164</v>
      </c>
      <c r="J123" s="84"/>
      <c r="K123" s="94">
        <v>1.2299999999999998</v>
      </c>
      <c r="L123" s="97" t="s">
        <v>166</v>
      </c>
      <c r="M123" s="98">
        <v>4.4999999999999998E-2</v>
      </c>
      <c r="N123" s="98">
        <v>-4.0000000000000002E-4</v>
      </c>
      <c r="O123" s="94">
        <v>13522.109999999997</v>
      </c>
      <c r="P123" s="96">
        <v>115.48</v>
      </c>
      <c r="Q123" s="84"/>
      <c r="R123" s="94">
        <v>15.615349999999999</v>
      </c>
      <c r="S123" s="95">
        <v>3.8912546762589918E-5</v>
      </c>
      <c r="T123" s="95">
        <v>2.1165461183613089E-4</v>
      </c>
      <c r="U123" s="95">
        <v>3.3808001750450336E-5</v>
      </c>
    </row>
    <row r="124" spans="2:21">
      <c r="B124" s="87" t="s">
        <v>580</v>
      </c>
      <c r="C124" s="84" t="s">
        <v>581</v>
      </c>
      <c r="D124" s="97" t="s">
        <v>124</v>
      </c>
      <c r="E124" s="97" t="s">
        <v>312</v>
      </c>
      <c r="F124" s="84" t="s">
        <v>579</v>
      </c>
      <c r="G124" s="97" t="s">
        <v>362</v>
      </c>
      <c r="H124" s="84" t="s">
        <v>545</v>
      </c>
      <c r="I124" s="84" t="s">
        <v>164</v>
      </c>
      <c r="J124" s="84"/>
      <c r="K124" s="94">
        <v>3.38</v>
      </c>
      <c r="L124" s="97" t="s">
        <v>166</v>
      </c>
      <c r="M124" s="98">
        <v>3.3000000000000002E-2</v>
      </c>
      <c r="N124" s="98">
        <v>9.1999999999999998E-3</v>
      </c>
      <c r="O124" s="94">
        <v>362.04</v>
      </c>
      <c r="P124" s="96">
        <v>109.38</v>
      </c>
      <c r="Q124" s="84"/>
      <c r="R124" s="94">
        <v>0.39599999999999996</v>
      </c>
      <c r="S124" s="95">
        <v>6.0337920855810512E-7</v>
      </c>
      <c r="T124" s="95">
        <v>5.367489443855426E-6</v>
      </c>
      <c r="U124" s="95">
        <v>8.5735950159159628E-7</v>
      </c>
    </row>
    <row r="125" spans="2:21">
      <c r="B125" s="87" t="s">
        <v>582</v>
      </c>
      <c r="C125" s="84" t="s">
        <v>583</v>
      </c>
      <c r="D125" s="97" t="s">
        <v>124</v>
      </c>
      <c r="E125" s="97" t="s">
        <v>312</v>
      </c>
      <c r="F125" s="84" t="s">
        <v>579</v>
      </c>
      <c r="G125" s="97" t="s">
        <v>362</v>
      </c>
      <c r="H125" s="84" t="s">
        <v>545</v>
      </c>
      <c r="I125" s="84" t="s">
        <v>164</v>
      </c>
      <c r="J125" s="84"/>
      <c r="K125" s="94">
        <v>5.4200000000000008</v>
      </c>
      <c r="L125" s="97" t="s">
        <v>166</v>
      </c>
      <c r="M125" s="98">
        <v>1.6E-2</v>
      </c>
      <c r="N125" s="98">
        <v>1.1199999999999998E-2</v>
      </c>
      <c r="O125" s="94">
        <v>78799.999999999985</v>
      </c>
      <c r="P125" s="96">
        <v>104.12</v>
      </c>
      <c r="Q125" s="84"/>
      <c r="R125" s="94">
        <v>82.046569999999988</v>
      </c>
      <c r="S125" s="95">
        <v>5.8112083681400488E-4</v>
      </c>
      <c r="T125" s="95">
        <v>1.1120810565140033E-3</v>
      </c>
      <c r="U125" s="95">
        <v>1.7763486455176769E-4</v>
      </c>
    </row>
    <row r="126" spans="2:21">
      <c r="B126" s="87" t="s">
        <v>584</v>
      </c>
      <c r="C126" s="84" t="s">
        <v>585</v>
      </c>
      <c r="D126" s="97" t="s">
        <v>124</v>
      </c>
      <c r="E126" s="97" t="s">
        <v>312</v>
      </c>
      <c r="F126" s="84" t="s">
        <v>544</v>
      </c>
      <c r="G126" s="97" t="s">
        <v>318</v>
      </c>
      <c r="H126" s="84" t="s">
        <v>586</v>
      </c>
      <c r="I126" s="84" t="s">
        <v>164</v>
      </c>
      <c r="J126" s="84"/>
      <c r="K126" s="94">
        <v>1.87</v>
      </c>
      <c r="L126" s="97" t="s">
        <v>166</v>
      </c>
      <c r="M126" s="98">
        <v>5.2999999999999999E-2</v>
      </c>
      <c r="N126" s="98">
        <v>2.9999999999999997E-4</v>
      </c>
      <c r="O126" s="94">
        <v>14144.239999999998</v>
      </c>
      <c r="P126" s="96">
        <v>120.78</v>
      </c>
      <c r="Q126" s="84"/>
      <c r="R126" s="94">
        <v>17.083429999999996</v>
      </c>
      <c r="S126" s="95">
        <v>5.4399667699976145E-5</v>
      </c>
      <c r="T126" s="95">
        <v>2.3155335906526034E-4</v>
      </c>
      <c r="U126" s="95">
        <v>3.698646724816899E-5</v>
      </c>
    </row>
    <row r="127" spans="2:21">
      <c r="B127" s="87" t="s">
        <v>587</v>
      </c>
      <c r="C127" s="84" t="s">
        <v>588</v>
      </c>
      <c r="D127" s="97" t="s">
        <v>124</v>
      </c>
      <c r="E127" s="97" t="s">
        <v>312</v>
      </c>
      <c r="F127" s="84" t="s">
        <v>589</v>
      </c>
      <c r="G127" s="97" t="s">
        <v>362</v>
      </c>
      <c r="H127" s="84" t="s">
        <v>586</v>
      </c>
      <c r="I127" s="84" t="s">
        <v>164</v>
      </c>
      <c r="J127" s="84"/>
      <c r="K127" s="94">
        <v>1.7100000000000002</v>
      </c>
      <c r="L127" s="97" t="s">
        <v>166</v>
      </c>
      <c r="M127" s="98">
        <v>5.3499999999999999E-2</v>
      </c>
      <c r="N127" s="98">
        <v>6.7000000000000002E-3</v>
      </c>
      <c r="O127" s="94">
        <v>2851.8899999999994</v>
      </c>
      <c r="P127" s="96">
        <v>111.61</v>
      </c>
      <c r="Q127" s="84"/>
      <c r="R127" s="94">
        <v>3.1829899999999993</v>
      </c>
      <c r="S127" s="95">
        <v>1.2138878898094605E-5</v>
      </c>
      <c r="T127" s="95">
        <v>4.3143094002266112E-5</v>
      </c>
      <c r="U127" s="95">
        <v>6.8913301009369556E-6</v>
      </c>
    </row>
    <row r="128" spans="2:21">
      <c r="B128" s="87" t="s">
        <v>590</v>
      </c>
      <c r="C128" s="84" t="s">
        <v>591</v>
      </c>
      <c r="D128" s="97" t="s">
        <v>124</v>
      </c>
      <c r="E128" s="97" t="s">
        <v>312</v>
      </c>
      <c r="F128" s="84" t="s">
        <v>592</v>
      </c>
      <c r="G128" s="97" t="s">
        <v>362</v>
      </c>
      <c r="H128" s="84" t="s">
        <v>586</v>
      </c>
      <c r="I128" s="84" t="s">
        <v>314</v>
      </c>
      <c r="J128" s="84"/>
      <c r="K128" s="94">
        <v>2.1</v>
      </c>
      <c r="L128" s="97" t="s">
        <v>166</v>
      </c>
      <c r="M128" s="98">
        <v>4.5999999999999999E-2</v>
      </c>
      <c r="N128" s="98">
        <v>4.7999999999999996E-3</v>
      </c>
      <c r="O128" s="94">
        <v>0.67</v>
      </c>
      <c r="P128" s="96">
        <v>112.06</v>
      </c>
      <c r="Q128" s="84"/>
      <c r="R128" s="94">
        <v>7.4999999999999991E-4</v>
      </c>
      <c r="S128" s="95">
        <v>1.8976026424598278E-9</v>
      </c>
      <c r="T128" s="95">
        <v>1.016569970427164E-8</v>
      </c>
      <c r="U128" s="95">
        <v>1.6237869348325686E-9</v>
      </c>
    </row>
    <row r="129" spans="2:21">
      <c r="B129" s="87" t="s">
        <v>593</v>
      </c>
      <c r="C129" s="84" t="s">
        <v>594</v>
      </c>
      <c r="D129" s="97" t="s">
        <v>124</v>
      </c>
      <c r="E129" s="97" t="s">
        <v>312</v>
      </c>
      <c r="F129" s="84" t="s">
        <v>595</v>
      </c>
      <c r="G129" s="97" t="s">
        <v>362</v>
      </c>
      <c r="H129" s="84" t="s">
        <v>586</v>
      </c>
      <c r="I129" s="84" t="s">
        <v>164</v>
      </c>
      <c r="J129" s="84"/>
      <c r="K129" s="94">
        <v>7.1499999999999995</v>
      </c>
      <c r="L129" s="97" t="s">
        <v>166</v>
      </c>
      <c r="M129" s="98">
        <v>1.9E-2</v>
      </c>
      <c r="N129" s="98">
        <v>2.5899999999999992E-2</v>
      </c>
      <c r="O129" s="94">
        <v>208799.99999999997</v>
      </c>
      <c r="P129" s="96">
        <v>96.48</v>
      </c>
      <c r="Q129" s="84"/>
      <c r="R129" s="94">
        <v>201.45023</v>
      </c>
      <c r="S129" s="95">
        <v>7.9222947336469866E-4</v>
      </c>
      <c r="T129" s="95">
        <v>2.7305100580486056E-3</v>
      </c>
      <c r="U129" s="95">
        <v>4.3614966865735468E-4</v>
      </c>
    </row>
    <row r="130" spans="2:21">
      <c r="B130" s="87" t="s">
        <v>596</v>
      </c>
      <c r="C130" s="84" t="s">
        <v>597</v>
      </c>
      <c r="D130" s="97" t="s">
        <v>124</v>
      </c>
      <c r="E130" s="97" t="s">
        <v>312</v>
      </c>
      <c r="F130" s="84" t="s">
        <v>408</v>
      </c>
      <c r="G130" s="97" t="s">
        <v>318</v>
      </c>
      <c r="H130" s="84" t="s">
        <v>586</v>
      </c>
      <c r="I130" s="84" t="s">
        <v>314</v>
      </c>
      <c r="J130" s="84"/>
      <c r="K130" s="94">
        <v>3.0500000000000003</v>
      </c>
      <c r="L130" s="97" t="s">
        <v>166</v>
      </c>
      <c r="M130" s="98">
        <v>5.0999999999999997E-2</v>
      </c>
      <c r="N130" s="98">
        <v>5.6000000000000008E-3</v>
      </c>
      <c r="O130" s="94">
        <v>387325.44999999995</v>
      </c>
      <c r="P130" s="96">
        <v>138.74</v>
      </c>
      <c r="Q130" s="94">
        <v>5.9777399999999989</v>
      </c>
      <c r="R130" s="94">
        <v>543.35306999999989</v>
      </c>
      <c r="S130" s="95">
        <v>3.3761431212249248E-4</v>
      </c>
      <c r="T130" s="95">
        <v>7.3647521906854497E-3</v>
      </c>
      <c r="U130" s="95">
        <v>1.1763861547562213E-3</v>
      </c>
    </row>
    <row r="131" spans="2:21">
      <c r="B131" s="87" t="s">
        <v>598</v>
      </c>
      <c r="C131" s="84" t="s">
        <v>599</v>
      </c>
      <c r="D131" s="97" t="s">
        <v>124</v>
      </c>
      <c r="E131" s="97" t="s">
        <v>312</v>
      </c>
      <c r="F131" s="84" t="s">
        <v>600</v>
      </c>
      <c r="G131" s="97" t="s">
        <v>362</v>
      </c>
      <c r="H131" s="84" t="s">
        <v>586</v>
      </c>
      <c r="I131" s="84" t="s">
        <v>314</v>
      </c>
      <c r="J131" s="84"/>
      <c r="K131" s="94">
        <v>1.25</v>
      </c>
      <c r="L131" s="97" t="s">
        <v>166</v>
      </c>
      <c r="M131" s="98">
        <v>5.4000000000000006E-2</v>
      </c>
      <c r="N131" s="98">
        <v>1.7000000000000001E-3</v>
      </c>
      <c r="O131" s="94">
        <v>46421.459999999992</v>
      </c>
      <c r="P131" s="96">
        <v>130.19999999999999</v>
      </c>
      <c r="Q131" s="84"/>
      <c r="R131" s="94">
        <v>60.440739999999991</v>
      </c>
      <c r="S131" s="95">
        <v>3.0373539404708209E-4</v>
      </c>
      <c r="T131" s="95">
        <v>8.1922988365861209E-4</v>
      </c>
      <c r="U131" s="95">
        <v>1.3085717859148295E-4</v>
      </c>
    </row>
    <row r="132" spans="2:21">
      <c r="B132" s="87" t="s">
        <v>601</v>
      </c>
      <c r="C132" s="84" t="s">
        <v>602</v>
      </c>
      <c r="D132" s="97" t="s">
        <v>124</v>
      </c>
      <c r="E132" s="97" t="s">
        <v>312</v>
      </c>
      <c r="F132" s="84" t="s">
        <v>603</v>
      </c>
      <c r="G132" s="97" t="s">
        <v>362</v>
      </c>
      <c r="H132" s="84" t="s">
        <v>586</v>
      </c>
      <c r="I132" s="84" t="s">
        <v>164</v>
      </c>
      <c r="J132" s="84"/>
      <c r="K132" s="94">
        <v>7.0299999999999994</v>
      </c>
      <c r="L132" s="97" t="s">
        <v>166</v>
      </c>
      <c r="M132" s="98">
        <v>2.6000000000000002E-2</v>
      </c>
      <c r="N132" s="98">
        <v>2.4100000000000007E-2</v>
      </c>
      <c r="O132" s="94">
        <v>656999.99999999988</v>
      </c>
      <c r="P132" s="96">
        <v>102.8</v>
      </c>
      <c r="Q132" s="84"/>
      <c r="R132" s="94">
        <v>675.39599999999984</v>
      </c>
      <c r="S132" s="95">
        <v>1.0721104420619767E-3</v>
      </c>
      <c r="T132" s="95">
        <v>9.1544972232883316E-3</v>
      </c>
      <c r="U132" s="95">
        <v>1.4622656008509032E-3</v>
      </c>
    </row>
    <row r="133" spans="2:21">
      <c r="B133" s="87" t="s">
        <v>604</v>
      </c>
      <c r="C133" s="84" t="s">
        <v>605</v>
      </c>
      <c r="D133" s="97" t="s">
        <v>124</v>
      </c>
      <c r="E133" s="97" t="s">
        <v>312</v>
      </c>
      <c r="F133" s="84" t="s">
        <v>603</v>
      </c>
      <c r="G133" s="97" t="s">
        <v>362</v>
      </c>
      <c r="H133" s="84" t="s">
        <v>586</v>
      </c>
      <c r="I133" s="84" t="s">
        <v>164</v>
      </c>
      <c r="J133" s="84"/>
      <c r="K133" s="94">
        <v>3.87</v>
      </c>
      <c r="L133" s="97" t="s">
        <v>166</v>
      </c>
      <c r="M133" s="98">
        <v>4.4000000000000004E-2</v>
      </c>
      <c r="N133" s="98">
        <v>1.3100000000000001E-2</v>
      </c>
      <c r="O133" s="94">
        <v>3864.2399999999993</v>
      </c>
      <c r="P133" s="96">
        <v>113.83</v>
      </c>
      <c r="Q133" s="84"/>
      <c r="R133" s="94">
        <v>4.3986599999999996</v>
      </c>
      <c r="S133" s="95">
        <v>2.8308620992791414E-5</v>
      </c>
      <c r="T133" s="95">
        <v>5.9620608881588657E-5</v>
      </c>
      <c r="U133" s="95">
        <v>9.5233155183608349E-6</v>
      </c>
    </row>
    <row r="134" spans="2:21">
      <c r="B134" s="87" t="s">
        <v>606</v>
      </c>
      <c r="C134" s="84" t="s">
        <v>607</v>
      </c>
      <c r="D134" s="97" t="s">
        <v>124</v>
      </c>
      <c r="E134" s="97" t="s">
        <v>312</v>
      </c>
      <c r="F134" s="84" t="s">
        <v>510</v>
      </c>
      <c r="G134" s="97" t="s">
        <v>362</v>
      </c>
      <c r="H134" s="84" t="s">
        <v>586</v>
      </c>
      <c r="I134" s="84" t="s">
        <v>314</v>
      </c>
      <c r="J134" s="84"/>
      <c r="K134" s="94">
        <v>4.88</v>
      </c>
      <c r="L134" s="97" t="s">
        <v>166</v>
      </c>
      <c r="M134" s="98">
        <v>2.0499999999999997E-2</v>
      </c>
      <c r="N134" s="98">
        <v>1.5400000000000002E-2</v>
      </c>
      <c r="O134" s="94">
        <v>14334.999999999998</v>
      </c>
      <c r="P134" s="96">
        <v>104.55</v>
      </c>
      <c r="Q134" s="84"/>
      <c r="R134" s="94">
        <v>14.987249999999998</v>
      </c>
      <c r="S134" s="95">
        <v>3.0718230149937533E-5</v>
      </c>
      <c r="T134" s="95">
        <v>2.0314117719046019E-4</v>
      </c>
      <c r="U134" s="95">
        <v>3.2448134318759218E-5</v>
      </c>
    </row>
    <row r="135" spans="2:21">
      <c r="B135" s="87" t="s">
        <v>608</v>
      </c>
      <c r="C135" s="84" t="s">
        <v>609</v>
      </c>
      <c r="D135" s="97" t="s">
        <v>124</v>
      </c>
      <c r="E135" s="97" t="s">
        <v>312</v>
      </c>
      <c r="F135" s="84" t="s">
        <v>610</v>
      </c>
      <c r="G135" s="97" t="s">
        <v>362</v>
      </c>
      <c r="H135" s="84" t="s">
        <v>586</v>
      </c>
      <c r="I135" s="84" t="s">
        <v>164</v>
      </c>
      <c r="J135" s="84"/>
      <c r="K135" s="94">
        <v>4.12</v>
      </c>
      <c r="L135" s="97" t="s">
        <v>166</v>
      </c>
      <c r="M135" s="98">
        <v>4.3400000000000001E-2</v>
      </c>
      <c r="N135" s="98">
        <v>2.4000000000000004E-2</v>
      </c>
      <c r="O135" s="94">
        <v>69.089999999999989</v>
      </c>
      <c r="P135" s="96">
        <v>108.3</v>
      </c>
      <c r="Q135" s="84"/>
      <c r="R135" s="94">
        <v>7.6329999999999981E-2</v>
      </c>
      <c r="S135" s="95">
        <v>4.2880092071756337E-8</v>
      </c>
      <c r="T135" s="95">
        <v>1.0345971445694056E-6</v>
      </c>
      <c r="U135" s="95">
        <v>1.6525820898102659E-7</v>
      </c>
    </row>
    <row r="136" spans="2:21">
      <c r="B136" s="87" t="s">
        <v>611</v>
      </c>
      <c r="C136" s="84" t="s">
        <v>612</v>
      </c>
      <c r="D136" s="97" t="s">
        <v>124</v>
      </c>
      <c r="E136" s="97" t="s">
        <v>312</v>
      </c>
      <c r="F136" s="84" t="s">
        <v>613</v>
      </c>
      <c r="G136" s="97" t="s">
        <v>362</v>
      </c>
      <c r="H136" s="84" t="s">
        <v>614</v>
      </c>
      <c r="I136" s="84" t="s">
        <v>164</v>
      </c>
      <c r="J136" s="84"/>
      <c r="K136" s="94">
        <v>4.32</v>
      </c>
      <c r="L136" s="97" t="s">
        <v>166</v>
      </c>
      <c r="M136" s="98">
        <v>4.6500000000000007E-2</v>
      </c>
      <c r="N136" s="98">
        <v>2.0499999999999997E-2</v>
      </c>
      <c r="O136" s="94">
        <v>0.31999999999999995</v>
      </c>
      <c r="P136" s="96">
        <v>113.61</v>
      </c>
      <c r="Q136" s="84"/>
      <c r="R136" s="94">
        <v>3.6999999999999994E-4</v>
      </c>
      <c r="S136" s="95">
        <v>4.465394587383585E-10</v>
      </c>
      <c r="T136" s="95">
        <v>5.0150785207740091E-9</v>
      </c>
      <c r="U136" s="95">
        <v>8.0106822118406711E-10</v>
      </c>
    </row>
    <row r="137" spans="2:21">
      <c r="B137" s="87" t="s">
        <v>615</v>
      </c>
      <c r="C137" s="84" t="s">
        <v>616</v>
      </c>
      <c r="D137" s="97" t="s">
        <v>124</v>
      </c>
      <c r="E137" s="97" t="s">
        <v>312</v>
      </c>
      <c r="F137" s="84" t="s">
        <v>613</v>
      </c>
      <c r="G137" s="97" t="s">
        <v>362</v>
      </c>
      <c r="H137" s="84" t="s">
        <v>614</v>
      </c>
      <c r="I137" s="84" t="s">
        <v>164</v>
      </c>
      <c r="J137" s="84"/>
      <c r="K137" s="94">
        <v>0.74999999999999989</v>
      </c>
      <c r="L137" s="97" t="s">
        <v>166</v>
      </c>
      <c r="M137" s="98">
        <v>5.5999999999999994E-2</v>
      </c>
      <c r="N137" s="98">
        <v>7.4999999999999989E-3</v>
      </c>
      <c r="O137" s="94">
        <v>106206.98999999998</v>
      </c>
      <c r="P137" s="96">
        <v>111.42</v>
      </c>
      <c r="Q137" s="84"/>
      <c r="R137" s="94">
        <v>118.33582999999999</v>
      </c>
      <c r="S137" s="95">
        <v>8.3881176154672376E-4</v>
      </c>
      <c r="T137" s="95">
        <v>1.6039553493809855E-3</v>
      </c>
      <c r="U137" s="95">
        <v>2.5620289956875724E-4</v>
      </c>
    </row>
    <row r="138" spans="2:21">
      <c r="B138" s="87" t="s">
        <v>617</v>
      </c>
      <c r="C138" s="84" t="s">
        <v>618</v>
      </c>
      <c r="D138" s="97" t="s">
        <v>124</v>
      </c>
      <c r="E138" s="97" t="s">
        <v>312</v>
      </c>
      <c r="F138" s="84" t="s">
        <v>619</v>
      </c>
      <c r="G138" s="97" t="s">
        <v>620</v>
      </c>
      <c r="H138" s="84" t="s">
        <v>614</v>
      </c>
      <c r="I138" s="84" t="s">
        <v>164</v>
      </c>
      <c r="J138" s="84"/>
      <c r="K138" s="94">
        <v>0.28999999999999998</v>
      </c>
      <c r="L138" s="97" t="s">
        <v>166</v>
      </c>
      <c r="M138" s="98">
        <v>4.2000000000000003E-2</v>
      </c>
      <c r="N138" s="98">
        <v>1.4099999999999996E-2</v>
      </c>
      <c r="O138" s="94">
        <v>16071.259999999998</v>
      </c>
      <c r="P138" s="96">
        <v>103.52</v>
      </c>
      <c r="Q138" s="84"/>
      <c r="R138" s="94">
        <v>16.636990000000001</v>
      </c>
      <c r="S138" s="95">
        <v>1.1925538884871889E-4</v>
      </c>
      <c r="T138" s="95">
        <v>2.2550219243062703E-4</v>
      </c>
      <c r="U138" s="95">
        <v>3.6019902662586803E-5</v>
      </c>
    </row>
    <row r="139" spans="2:21">
      <c r="B139" s="87" t="s">
        <v>621</v>
      </c>
      <c r="C139" s="84" t="s">
        <v>622</v>
      </c>
      <c r="D139" s="97" t="s">
        <v>124</v>
      </c>
      <c r="E139" s="97" t="s">
        <v>312</v>
      </c>
      <c r="F139" s="84" t="s">
        <v>623</v>
      </c>
      <c r="G139" s="97" t="s">
        <v>362</v>
      </c>
      <c r="H139" s="84" t="s">
        <v>614</v>
      </c>
      <c r="I139" s="84" t="s">
        <v>164</v>
      </c>
      <c r="J139" s="84"/>
      <c r="K139" s="94">
        <v>1.33</v>
      </c>
      <c r="L139" s="97" t="s">
        <v>166</v>
      </c>
      <c r="M139" s="98">
        <v>4.8000000000000001E-2</v>
      </c>
      <c r="N139" s="98">
        <v>2.9999999999999997E-4</v>
      </c>
      <c r="O139" s="94">
        <v>29195.679999999997</v>
      </c>
      <c r="P139" s="96">
        <v>107.73</v>
      </c>
      <c r="Q139" s="84"/>
      <c r="R139" s="94">
        <v>31.452519999999996</v>
      </c>
      <c r="S139" s="95">
        <v>1.4425142197610209E-4</v>
      </c>
      <c r="T139" s="95">
        <v>4.2631583101679712E-4</v>
      </c>
      <c r="U139" s="95">
        <v>6.8096254724746741E-5</v>
      </c>
    </row>
    <row r="140" spans="2:21">
      <c r="B140" s="87" t="s">
        <v>624</v>
      </c>
      <c r="C140" s="84" t="s">
        <v>625</v>
      </c>
      <c r="D140" s="97" t="s">
        <v>124</v>
      </c>
      <c r="E140" s="97" t="s">
        <v>312</v>
      </c>
      <c r="F140" s="84" t="s">
        <v>626</v>
      </c>
      <c r="G140" s="97" t="s">
        <v>461</v>
      </c>
      <c r="H140" s="84" t="s">
        <v>614</v>
      </c>
      <c r="I140" s="84" t="s">
        <v>314</v>
      </c>
      <c r="J140" s="84"/>
      <c r="K140" s="94">
        <v>0.98999999999999988</v>
      </c>
      <c r="L140" s="97" t="s">
        <v>166</v>
      </c>
      <c r="M140" s="98">
        <v>4.8000000000000001E-2</v>
      </c>
      <c r="N140" s="98">
        <v>-1E-4</v>
      </c>
      <c r="O140" s="94">
        <v>191415.92999999996</v>
      </c>
      <c r="P140" s="96">
        <v>125.33</v>
      </c>
      <c r="Q140" s="84"/>
      <c r="R140" s="94">
        <v>239.90157999999997</v>
      </c>
      <c r="S140" s="95">
        <v>4.6781386358592009E-4</v>
      </c>
      <c r="T140" s="95">
        <v>3.2516898944803989E-3</v>
      </c>
      <c r="U140" s="95">
        <v>5.1939873499958693E-4</v>
      </c>
    </row>
    <row r="141" spans="2:21">
      <c r="B141" s="87" t="s">
        <v>627</v>
      </c>
      <c r="C141" s="84" t="s">
        <v>628</v>
      </c>
      <c r="D141" s="97" t="s">
        <v>124</v>
      </c>
      <c r="E141" s="97" t="s">
        <v>312</v>
      </c>
      <c r="F141" s="84" t="s">
        <v>629</v>
      </c>
      <c r="G141" s="97" t="s">
        <v>362</v>
      </c>
      <c r="H141" s="84" t="s">
        <v>614</v>
      </c>
      <c r="I141" s="84" t="s">
        <v>314</v>
      </c>
      <c r="J141" s="84"/>
      <c r="K141" s="94">
        <v>1.5699999999999998</v>
      </c>
      <c r="L141" s="97" t="s">
        <v>166</v>
      </c>
      <c r="M141" s="98">
        <v>5.4000000000000006E-2</v>
      </c>
      <c r="N141" s="98">
        <v>2.2100000000000005E-2</v>
      </c>
      <c r="O141" s="94">
        <v>39728.239999999991</v>
      </c>
      <c r="P141" s="96">
        <v>107.24</v>
      </c>
      <c r="Q141" s="84"/>
      <c r="R141" s="94">
        <v>42.604559999999992</v>
      </c>
      <c r="S141" s="95">
        <v>8.0259070707070683E-4</v>
      </c>
      <c r="T141" s="95">
        <v>5.7747355065683112E-4</v>
      </c>
      <c r="U141" s="95">
        <v>9.2240970523053671E-5</v>
      </c>
    </row>
    <row r="142" spans="2:21">
      <c r="B142" s="87" t="s">
        <v>630</v>
      </c>
      <c r="C142" s="84" t="s">
        <v>631</v>
      </c>
      <c r="D142" s="97" t="s">
        <v>124</v>
      </c>
      <c r="E142" s="97" t="s">
        <v>312</v>
      </c>
      <c r="F142" s="84" t="s">
        <v>629</v>
      </c>
      <c r="G142" s="97" t="s">
        <v>362</v>
      </c>
      <c r="H142" s="84" t="s">
        <v>614</v>
      </c>
      <c r="I142" s="84" t="s">
        <v>314</v>
      </c>
      <c r="J142" s="84"/>
      <c r="K142" s="94">
        <v>0.66999999999999993</v>
      </c>
      <c r="L142" s="97" t="s">
        <v>166</v>
      </c>
      <c r="M142" s="98">
        <v>6.4000000000000001E-2</v>
      </c>
      <c r="N142" s="98">
        <v>2.0999999999999998E-2</v>
      </c>
      <c r="O142" s="94">
        <v>35149.639999999992</v>
      </c>
      <c r="P142" s="96">
        <v>114.97</v>
      </c>
      <c r="Q142" s="84"/>
      <c r="R142" s="94">
        <v>40.411529999999999</v>
      </c>
      <c r="S142" s="95">
        <v>1.0243288610162376E-3</v>
      </c>
      <c r="T142" s="95">
        <v>5.4774863809355274E-4</v>
      </c>
      <c r="U142" s="95">
        <v>8.7492952574125856E-5</v>
      </c>
    </row>
    <row r="143" spans="2:21">
      <c r="B143" s="87" t="s">
        <v>632</v>
      </c>
      <c r="C143" s="84" t="s">
        <v>633</v>
      </c>
      <c r="D143" s="97" t="s">
        <v>124</v>
      </c>
      <c r="E143" s="97" t="s">
        <v>312</v>
      </c>
      <c r="F143" s="84" t="s">
        <v>629</v>
      </c>
      <c r="G143" s="97" t="s">
        <v>362</v>
      </c>
      <c r="H143" s="84" t="s">
        <v>614</v>
      </c>
      <c r="I143" s="84" t="s">
        <v>314</v>
      </c>
      <c r="J143" s="84"/>
      <c r="K143" s="94">
        <v>2.44</v>
      </c>
      <c r="L143" s="97" t="s">
        <v>166</v>
      </c>
      <c r="M143" s="98">
        <v>2.5000000000000001E-2</v>
      </c>
      <c r="N143" s="98">
        <v>4.3700000000000003E-2</v>
      </c>
      <c r="O143" s="94">
        <v>95095.919999999984</v>
      </c>
      <c r="P143" s="96">
        <v>97.15</v>
      </c>
      <c r="Q143" s="84"/>
      <c r="R143" s="94">
        <v>92.385679999999979</v>
      </c>
      <c r="S143" s="95">
        <v>1.9531897079615794E-4</v>
      </c>
      <c r="T143" s="95">
        <v>1.2522201064732457E-3</v>
      </c>
      <c r="U143" s="95">
        <v>2.0001954686616337E-4</v>
      </c>
    </row>
    <row r="144" spans="2:21">
      <c r="B144" s="87" t="s">
        <v>634</v>
      </c>
      <c r="C144" s="84" t="s">
        <v>635</v>
      </c>
      <c r="D144" s="97" t="s">
        <v>124</v>
      </c>
      <c r="E144" s="97" t="s">
        <v>312</v>
      </c>
      <c r="F144" s="84" t="s">
        <v>636</v>
      </c>
      <c r="G144" s="97" t="s">
        <v>534</v>
      </c>
      <c r="H144" s="84" t="s">
        <v>614</v>
      </c>
      <c r="I144" s="84" t="s">
        <v>314</v>
      </c>
      <c r="J144" s="84"/>
      <c r="K144" s="94">
        <v>1.4700000000000002</v>
      </c>
      <c r="L144" s="97" t="s">
        <v>166</v>
      </c>
      <c r="M144" s="98">
        <v>0.05</v>
      </c>
      <c r="N144" s="98">
        <v>7.8000000000000005E-3</v>
      </c>
      <c r="O144" s="94">
        <v>30.659999999999997</v>
      </c>
      <c r="P144" s="96">
        <v>106.37</v>
      </c>
      <c r="Q144" s="84"/>
      <c r="R144" s="94">
        <v>3.2609999999999993E-2</v>
      </c>
      <c r="S144" s="95">
        <v>1.986886935051932E-7</v>
      </c>
      <c r="T144" s="95">
        <v>4.420046231417309E-7</v>
      </c>
      <c r="U144" s="95">
        <v>7.0602255926520078E-8</v>
      </c>
    </row>
    <row r="145" spans="2:21">
      <c r="B145" s="87" t="s">
        <v>637</v>
      </c>
      <c r="C145" s="84" t="s">
        <v>638</v>
      </c>
      <c r="D145" s="97" t="s">
        <v>124</v>
      </c>
      <c r="E145" s="97" t="s">
        <v>312</v>
      </c>
      <c r="F145" s="84" t="s">
        <v>557</v>
      </c>
      <c r="G145" s="97" t="s">
        <v>318</v>
      </c>
      <c r="H145" s="84" t="s">
        <v>614</v>
      </c>
      <c r="I145" s="84" t="s">
        <v>314</v>
      </c>
      <c r="J145" s="84"/>
      <c r="K145" s="94">
        <v>1.7300000000000002</v>
      </c>
      <c r="L145" s="97" t="s">
        <v>166</v>
      </c>
      <c r="M145" s="98">
        <v>2.4E-2</v>
      </c>
      <c r="N145" s="98">
        <v>1.9E-3</v>
      </c>
      <c r="O145" s="94">
        <v>36853.999999999993</v>
      </c>
      <c r="P145" s="96">
        <v>106.54</v>
      </c>
      <c r="Q145" s="84"/>
      <c r="R145" s="94">
        <v>39.26424999999999</v>
      </c>
      <c r="S145" s="95">
        <v>2.8229580776861145E-4</v>
      </c>
      <c r="T145" s="95">
        <v>5.3219809948459689E-4</v>
      </c>
      <c r="U145" s="95">
        <v>8.5009034874666223E-5</v>
      </c>
    </row>
    <row r="146" spans="2:21">
      <c r="B146" s="87" t="s">
        <v>639</v>
      </c>
      <c r="C146" s="84" t="s">
        <v>640</v>
      </c>
      <c r="D146" s="97" t="s">
        <v>124</v>
      </c>
      <c r="E146" s="97" t="s">
        <v>312</v>
      </c>
      <c r="F146" s="84" t="s">
        <v>641</v>
      </c>
      <c r="G146" s="97" t="s">
        <v>620</v>
      </c>
      <c r="H146" s="84" t="s">
        <v>642</v>
      </c>
      <c r="I146" s="84" t="s">
        <v>164</v>
      </c>
      <c r="J146" s="84"/>
      <c r="K146" s="94">
        <v>2</v>
      </c>
      <c r="L146" s="97" t="s">
        <v>166</v>
      </c>
      <c r="M146" s="98">
        <v>2.8500000000000001E-2</v>
      </c>
      <c r="N146" s="98">
        <v>2.6800000000000004E-2</v>
      </c>
      <c r="O146" s="94">
        <v>102726.99999999999</v>
      </c>
      <c r="P146" s="96">
        <v>102.85</v>
      </c>
      <c r="Q146" s="84"/>
      <c r="R146" s="94">
        <v>105.65472999999999</v>
      </c>
      <c r="S146" s="95">
        <v>2.817976653974017E-4</v>
      </c>
      <c r="T146" s="95">
        <v>1.4320723433545333E-3</v>
      </c>
      <c r="U146" s="95">
        <v>2.2874769356968349E-4</v>
      </c>
    </row>
    <row r="147" spans="2:21">
      <c r="B147" s="87" t="s">
        <v>643</v>
      </c>
      <c r="C147" s="84" t="s">
        <v>644</v>
      </c>
      <c r="D147" s="97" t="s">
        <v>124</v>
      </c>
      <c r="E147" s="97" t="s">
        <v>312</v>
      </c>
      <c r="F147" s="84" t="s">
        <v>645</v>
      </c>
      <c r="G147" s="97" t="s">
        <v>421</v>
      </c>
      <c r="H147" s="84" t="s">
        <v>646</v>
      </c>
      <c r="I147" s="84" t="s">
        <v>164</v>
      </c>
      <c r="J147" s="84"/>
      <c r="K147" s="94">
        <v>0.41000000000000003</v>
      </c>
      <c r="L147" s="97" t="s">
        <v>166</v>
      </c>
      <c r="M147" s="98">
        <v>3.85E-2</v>
      </c>
      <c r="N147" s="98">
        <v>1.3500000000000002E-2</v>
      </c>
      <c r="O147" s="94">
        <v>2587.8399999999997</v>
      </c>
      <c r="P147" s="96">
        <v>101.41</v>
      </c>
      <c r="Q147" s="84"/>
      <c r="R147" s="94">
        <v>2.6243299999999996</v>
      </c>
      <c r="S147" s="95">
        <v>6.4695999999999992E-5</v>
      </c>
      <c r="T147" s="95">
        <v>3.5570867606548257E-5</v>
      </c>
      <c r="U147" s="95">
        <v>5.6818036889188726E-6</v>
      </c>
    </row>
    <row r="148" spans="2:21">
      <c r="B148" s="87" t="s">
        <v>647</v>
      </c>
      <c r="C148" s="84" t="s">
        <v>648</v>
      </c>
      <c r="D148" s="97" t="s">
        <v>124</v>
      </c>
      <c r="E148" s="97" t="s">
        <v>312</v>
      </c>
      <c r="F148" s="84" t="s">
        <v>649</v>
      </c>
      <c r="G148" s="97" t="s">
        <v>534</v>
      </c>
      <c r="H148" s="84" t="s">
        <v>650</v>
      </c>
      <c r="I148" s="84" t="s">
        <v>314</v>
      </c>
      <c r="J148" s="84"/>
      <c r="K148" s="94">
        <v>0.55999999999999994</v>
      </c>
      <c r="L148" s="97" t="s">
        <v>166</v>
      </c>
      <c r="M148" s="98">
        <v>4.9000000000000002E-2</v>
      </c>
      <c r="N148" s="98">
        <v>2.5297999999999998</v>
      </c>
      <c r="O148" s="94">
        <v>49637.599999999991</v>
      </c>
      <c r="P148" s="96">
        <v>56.27</v>
      </c>
      <c r="Q148" s="84"/>
      <c r="R148" s="94">
        <v>27.931069999999995</v>
      </c>
      <c r="S148" s="95">
        <v>6.5118351576792292E-5</v>
      </c>
      <c r="T148" s="95">
        <v>3.7858516005198731E-4</v>
      </c>
      <c r="U148" s="95">
        <v>6.0472142055858545E-5</v>
      </c>
    </row>
    <row r="149" spans="2:21">
      <c r="B149" s="83"/>
      <c r="C149" s="84"/>
      <c r="D149" s="84"/>
      <c r="E149" s="84"/>
      <c r="F149" s="84"/>
      <c r="G149" s="84"/>
      <c r="H149" s="84"/>
      <c r="I149" s="84"/>
      <c r="J149" s="84"/>
      <c r="K149" s="84"/>
      <c r="L149" s="84"/>
      <c r="M149" s="84"/>
      <c r="N149" s="84"/>
      <c r="O149" s="94"/>
      <c r="P149" s="96"/>
      <c r="Q149" s="84"/>
      <c r="R149" s="84"/>
      <c r="S149" s="84"/>
      <c r="T149" s="95"/>
      <c r="U149" s="84"/>
    </row>
    <row r="150" spans="2:21">
      <c r="B150" s="101" t="s">
        <v>46</v>
      </c>
      <c r="C150" s="82"/>
      <c r="D150" s="82"/>
      <c r="E150" s="82"/>
      <c r="F150" s="82"/>
      <c r="G150" s="82"/>
      <c r="H150" s="82"/>
      <c r="I150" s="82"/>
      <c r="J150" s="82"/>
      <c r="K150" s="91">
        <v>3.472089556589359</v>
      </c>
      <c r="L150" s="82"/>
      <c r="M150" s="82"/>
      <c r="N150" s="103">
        <v>1.9702876332590949E-2</v>
      </c>
      <c r="O150" s="91"/>
      <c r="P150" s="93"/>
      <c r="Q150" s="91">
        <v>2.7241499999999994</v>
      </c>
      <c r="R150" s="91">
        <v>15084.376590000003</v>
      </c>
      <c r="S150" s="82"/>
      <c r="T150" s="92">
        <v>0.2044576568534468</v>
      </c>
      <c r="U150" s="92">
        <v>3.2658418169248346E-2</v>
      </c>
    </row>
    <row r="151" spans="2:21">
      <c r="B151" s="87" t="s">
        <v>651</v>
      </c>
      <c r="C151" s="84" t="s">
        <v>652</v>
      </c>
      <c r="D151" s="97" t="s">
        <v>124</v>
      </c>
      <c r="E151" s="97" t="s">
        <v>312</v>
      </c>
      <c r="F151" s="84" t="s">
        <v>323</v>
      </c>
      <c r="G151" s="97" t="s">
        <v>318</v>
      </c>
      <c r="H151" s="84" t="s">
        <v>313</v>
      </c>
      <c r="I151" s="84" t="s">
        <v>164</v>
      </c>
      <c r="J151" s="84"/>
      <c r="K151" s="94">
        <v>3.55</v>
      </c>
      <c r="L151" s="97" t="s">
        <v>166</v>
      </c>
      <c r="M151" s="98">
        <v>2.4700000000000003E-2</v>
      </c>
      <c r="N151" s="98">
        <v>1.5600000000000001E-2</v>
      </c>
      <c r="O151" s="94">
        <v>497342.99999999994</v>
      </c>
      <c r="P151" s="96">
        <v>104.01</v>
      </c>
      <c r="Q151" s="84"/>
      <c r="R151" s="94">
        <v>517.28642999999988</v>
      </c>
      <c r="S151" s="95">
        <v>1.4929710647418519E-4</v>
      </c>
      <c r="T151" s="95">
        <v>7.0114380112996427E-3</v>
      </c>
      <c r="U151" s="95">
        <v>1.1199505954669093E-3</v>
      </c>
    </row>
    <row r="152" spans="2:21">
      <c r="B152" s="87" t="s">
        <v>653</v>
      </c>
      <c r="C152" s="84" t="s">
        <v>654</v>
      </c>
      <c r="D152" s="97" t="s">
        <v>124</v>
      </c>
      <c r="E152" s="97" t="s">
        <v>312</v>
      </c>
      <c r="F152" s="84" t="s">
        <v>655</v>
      </c>
      <c r="G152" s="97" t="s">
        <v>362</v>
      </c>
      <c r="H152" s="84" t="s">
        <v>313</v>
      </c>
      <c r="I152" s="84" t="s">
        <v>164</v>
      </c>
      <c r="J152" s="84"/>
      <c r="K152" s="94">
        <v>4.78</v>
      </c>
      <c r="L152" s="97" t="s">
        <v>166</v>
      </c>
      <c r="M152" s="98">
        <v>1.44E-2</v>
      </c>
      <c r="N152" s="98">
        <v>1.7999999999999999E-2</v>
      </c>
      <c r="O152" s="94">
        <v>262797.55</v>
      </c>
      <c r="P152" s="96">
        <v>98.35</v>
      </c>
      <c r="Q152" s="84"/>
      <c r="R152" s="94">
        <v>258.46138999999994</v>
      </c>
      <c r="S152" s="95">
        <v>2.7662899999999997E-4</v>
      </c>
      <c r="T152" s="95">
        <v>3.5032545011848492E-3</v>
      </c>
      <c r="U152" s="95">
        <v>5.5958163765422008E-4</v>
      </c>
    </row>
    <row r="153" spans="2:21">
      <c r="B153" s="87" t="s">
        <v>656</v>
      </c>
      <c r="C153" s="84" t="s">
        <v>657</v>
      </c>
      <c r="D153" s="97" t="s">
        <v>124</v>
      </c>
      <c r="E153" s="97" t="s">
        <v>312</v>
      </c>
      <c r="F153" s="84" t="s">
        <v>338</v>
      </c>
      <c r="G153" s="97" t="s">
        <v>318</v>
      </c>
      <c r="H153" s="84" t="s">
        <v>313</v>
      </c>
      <c r="I153" s="84" t="s">
        <v>164</v>
      </c>
      <c r="J153" s="84"/>
      <c r="K153" s="94">
        <v>0.65</v>
      </c>
      <c r="L153" s="97" t="s">
        <v>166</v>
      </c>
      <c r="M153" s="98">
        <v>5.9000000000000004E-2</v>
      </c>
      <c r="N153" s="98">
        <v>2.5999999999999999E-3</v>
      </c>
      <c r="O153" s="94">
        <v>0.26999999999999996</v>
      </c>
      <c r="P153" s="96">
        <v>105.72</v>
      </c>
      <c r="Q153" s="84"/>
      <c r="R153" s="94">
        <v>2.8999999999999995E-4</v>
      </c>
      <c r="S153" s="95">
        <v>5.005304009429814E-10</v>
      </c>
      <c r="T153" s="95">
        <v>3.9307372189850337E-9</v>
      </c>
      <c r="U153" s="95">
        <v>6.2786428146859319E-10</v>
      </c>
    </row>
    <row r="154" spans="2:21">
      <c r="B154" s="87" t="s">
        <v>658</v>
      </c>
      <c r="C154" s="84" t="s">
        <v>659</v>
      </c>
      <c r="D154" s="97" t="s">
        <v>124</v>
      </c>
      <c r="E154" s="97" t="s">
        <v>312</v>
      </c>
      <c r="F154" s="84" t="s">
        <v>338</v>
      </c>
      <c r="G154" s="97" t="s">
        <v>318</v>
      </c>
      <c r="H154" s="84" t="s">
        <v>313</v>
      </c>
      <c r="I154" s="84" t="s">
        <v>164</v>
      </c>
      <c r="J154" s="84"/>
      <c r="K154" s="94">
        <v>0.16999999999999998</v>
      </c>
      <c r="L154" s="97" t="s">
        <v>166</v>
      </c>
      <c r="M154" s="98">
        <v>1.8799999999999997E-2</v>
      </c>
      <c r="N154" s="98">
        <v>2.3E-3</v>
      </c>
      <c r="O154" s="94">
        <v>368030.27</v>
      </c>
      <c r="P154" s="96">
        <v>100.43</v>
      </c>
      <c r="Q154" s="84"/>
      <c r="R154" s="94">
        <v>369.61279999999994</v>
      </c>
      <c r="S154" s="95">
        <v>5.8573420040329582E-4</v>
      </c>
      <c r="T154" s="95">
        <v>5.0098303088733503E-3</v>
      </c>
      <c r="U154" s="95">
        <v>8.0022991411584418E-4</v>
      </c>
    </row>
    <row r="155" spans="2:21">
      <c r="B155" s="87" t="s">
        <v>660</v>
      </c>
      <c r="C155" s="84" t="s">
        <v>661</v>
      </c>
      <c r="D155" s="97" t="s">
        <v>124</v>
      </c>
      <c r="E155" s="97" t="s">
        <v>312</v>
      </c>
      <c r="F155" s="84" t="s">
        <v>347</v>
      </c>
      <c r="G155" s="97" t="s">
        <v>318</v>
      </c>
      <c r="H155" s="84" t="s">
        <v>348</v>
      </c>
      <c r="I155" s="84" t="s">
        <v>164</v>
      </c>
      <c r="J155" s="84"/>
      <c r="K155" s="94">
        <v>1.2800000000000002</v>
      </c>
      <c r="L155" s="97" t="s">
        <v>166</v>
      </c>
      <c r="M155" s="98">
        <v>1.95E-2</v>
      </c>
      <c r="N155" s="98">
        <v>6.7000000000000002E-3</v>
      </c>
      <c r="O155" s="94">
        <v>147908.62999999998</v>
      </c>
      <c r="P155" s="96">
        <v>103.01</v>
      </c>
      <c r="Q155" s="84"/>
      <c r="R155" s="94">
        <v>152.36067999999997</v>
      </c>
      <c r="S155" s="95">
        <v>2.1592500729927002E-4</v>
      </c>
      <c r="T155" s="95">
        <v>2.065137226158168E-3</v>
      </c>
      <c r="U155" s="95">
        <v>3.2986837542160773E-4</v>
      </c>
    </row>
    <row r="156" spans="2:21">
      <c r="B156" s="87" t="s">
        <v>662</v>
      </c>
      <c r="C156" s="84" t="s">
        <v>663</v>
      </c>
      <c r="D156" s="97" t="s">
        <v>124</v>
      </c>
      <c r="E156" s="97" t="s">
        <v>312</v>
      </c>
      <c r="F156" s="84" t="s">
        <v>355</v>
      </c>
      <c r="G156" s="97" t="s">
        <v>356</v>
      </c>
      <c r="H156" s="84" t="s">
        <v>348</v>
      </c>
      <c r="I156" s="84" t="s">
        <v>164</v>
      </c>
      <c r="J156" s="84"/>
      <c r="K156" s="94">
        <v>4.5599999999999996</v>
      </c>
      <c r="L156" s="97" t="s">
        <v>166</v>
      </c>
      <c r="M156" s="98">
        <v>1.6299999999999999E-2</v>
      </c>
      <c r="N156" s="98">
        <v>1.8099999999999998E-2</v>
      </c>
      <c r="O156" s="94">
        <v>314999.99999999994</v>
      </c>
      <c r="P156" s="96">
        <v>99.86</v>
      </c>
      <c r="Q156" s="84"/>
      <c r="R156" s="94">
        <v>314.55898999999999</v>
      </c>
      <c r="S156" s="95">
        <v>5.77923328838374E-4</v>
      </c>
      <c r="T156" s="95">
        <v>4.2636163088253147E-3</v>
      </c>
      <c r="U156" s="95">
        <v>6.8103570426150488E-4</v>
      </c>
    </row>
    <row r="157" spans="2:21">
      <c r="B157" s="87" t="s">
        <v>664</v>
      </c>
      <c r="C157" s="84" t="s">
        <v>665</v>
      </c>
      <c r="D157" s="97" t="s">
        <v>124</v>
      </c>
      <c r="E157" s="97" t="s">
        <v>312</v>
      </c>
      <c r="F157" s="84" t="s">
        <v>338</v>
      </c>
      <c r="G157" s="97" t="s">
        <v>318</v>
      </c>
      <c r="H157" s="84" t="s">
        <v>348</v>
      </c>
      <c r="I157" s="84" t="s">
        <v>164</v>
      </c>
      <c r="J157" s="84"/>
      <c r="K157" s="94">
        <v>1.4600000000000002</v>
      </c>
      <c r="L157" s="97" t="s">
        <v>166</v>
      </c>
      <c r="M157" s="98">
        <v>6.0999999999999999E-2</v>
      </c>
      <c r="N157" s="98">
        <v>7.000000000000001E-3</v>
      </c>
      <c r="O157" s="94">
        <v>109384.40999999997</v>
      </c>
      <c r="P157" s="96">
        <v>111.07</v>
      </c>
      <c r="Q157" s="84"/>
      <c r="R157" s="94">
        <v>121.49326999999998</v>
      </c>
      <c r="S157" s="95">
        <v>1.0642517085571667E-4</v>
      </c>
      <c r="T157" s="95">
        <v>1.6467521318799926E-3</v>
      </c>
      <c r="U157" s="95">
        <v>2.6303891266144755E-4</v>
      </c>
    </row>
    <row r="158" spans="2:21">
      <c r="B158" s="87" t="s">
        <v>666</v>
      </c>
      <c r="C158" s="84" t="s">
        <v>667</v>
      </c>
      <c r="D158" s="97" t="s">
        <v>124</v>
      </c>
      <c r="E158" s="97" t="s">
        <v>312</v>
      </c>
      <c r="F158" s="84" t="s">
        <v>381</v>
      </c>
      <c r="G158" s="97" t="s">
        <v>362</v>
      </c>
      <c r="H158" s="84" t="s">
        <v>374</v>
      </c>
      <c r="I158" s="84" t="s">
        <v>164</v>
      </c>
      <c r="J158" s="84"/>
      <c r="K158" s="94">
        <v>4.7100000000000009</v>
      </c>
      <c r="L158" s="97" t="s">
        <v>166</v>
      </c>
      <c r="M158" s="98">
        <v>3.39E-2</v>
      </c>
      <c r="N158" s="98">
        <v>2.5899999999999999E-2</v>
      </c>
      <c r="O158" s="94">
        <v>242891.99999999997</v>
      </c>
      <c r="P158" s="96">
        <v>106.27</v>
      </c>
      <c r="Q158" s="84"/>
      <c r="R158" s="94">
        <v>258.12133999999998</v>
      </c>
      <c r="S158" s="95">
        <v>2.2381967630499044E-4</v>
      </c>
      <c r="T158" s="95">
        <v>3.4986453729389327E-3</v>
      </c>
      <c r="U158" s="95">
        <v>5.5884541265796702E-4</v>
      </c>
    </row>
    <row r="159" spans="2:21">
      <c r="B159" s="87" t="s">
        <v>668</v>
      </c>
      <c r="C159" s="84" t="s">
        <v>669</v>
      </c>
      <c r="D159" s="97" t="s">
        <v>124</v>
      </c>
      <c r="E159" s="97" t="s">
        <v>312</v>
      </c>
      <c r="F159" s="84" t="s">
        <v>390</v>
      </c>
      <c r="G159" s="97" t="s">
        <v>391</v>
      </c>
      <c r="H159" s="84" t="s">
        <v>374</v>
      </c>
      <c r="I159" s="84" t="s">
        <v>164</v>
      </c>
      <c r="J159" s="84"/>
      <c r="K159" s="94">
        <v>2.1500000000000004</v>
      </c>
      <c r="L159" s="97" t="s">
        <v>166</v>
      </c>
      <c r="M159" s="98">
        <v>1.6E-2</v>
      </c>
      <c r="N159" s="98">
        <v>6.5000000000000006E-3</v>
      </c>
      <c r="O159" s="94">
        <v>146488.99999999997</v>
      </c>
      <c r="P159" s="96">
        <v>102.14</v>
      </c>
      <c r="Q159" s="84">
        <v>-0.04</v>
      </c>
      <c r="R159" s="94">
        <v>149.58555999999996</v>
      </c>
      <c r="S159" s="95">
        <v>1.9964184425676546E-4</v>
      </c>
      <c r="T159" s="95">
        <v>2.02752251074041E-3</v>
      </c>
      <c r="U159" s="95">
        <v>3.2386010395681763E-4</v>
      </c>
    </row>
    <row r="160" spans="2:21">
      <c r="B160" s="87" t="s">
        <v>670</v>
      </c>
      <c r="C160" s="84" t="s">
        <v>671</v>
      </c>
      <c r="D160" s="97" t="s">
        <v>124</v>
      </c>
      <c r="E160" s="97" t="s">
        <v>312</v>
      </c>
      <c r="F160" s="84" t="s">
        <v>390</v>
      </c>
      <c r="G160" s="97" t="s">
        <v>391</v>
      </c>
      <c r="H160" s="84" t="s">
        <v>374</v>
      </c>
      <c r="I160" s="84" t="s">
        <v>164</v>
      </c>
      <c r="J160" s="84"/>
      <c r="K160" s="94">
        <v>5.38</v>
      </c>
      <c r="L160" s="97" t="s">
        <v>166</v>
      </c>
      <c r="M160" s="98">
        <v>3.6499999999999998E-2</v>
      </c>
      <c r="N160" s="98">
        <v>2.75E-2</v>
      </c>
      <c r="O160" s="94">
        <v>213578.99999999997</v>
      </c>
      <c r="P160" s="96">
        <v>106.22</v>
      </c>
      <c r="Q160" s="84"/>
      <c r="R160" s="94">
        <v>226.86360999999997</v>
      </c>
      <c r="S160" s="95">
        <v>1.3390801570940607E-4</v>
      </c>
      <c r="T160" s="95">
        <v>3.0749697774493288E-3</v>
      </c>
      <c r="U160" s="95">
        <v>4.9117088787593497E-4</v>
      </c>
    </row>
    <row r="161" spans="2:21">
      <c r="B161" s="87" t="s">
        <v>672</v>
      </c>
      <c r="C161" s="84" t="s">
        <v>673</v>
      </c>
      <c r="D161" s="97" t="s">
        <v>124</v>
      </c>
      <c r="E161" s="97" t="s">
        <v>312</v>
      </c>
      <c r="F161" s="84" t="s">
        <v>317</v>
      </c>
      <c r="G161" s="97" t="s">
        <v>318</v>
      </c>
      <c r="H161" s="84" t="s">
        <v>374</v>
      </c>
      <c r="I161" s="84" t="s">
        <v>164</v>
      </c>
      <c r="J161" s="84"/>
      <c r="K161" s="94">
        <v>2.3099999999999996</v>
      </c>
      <c r="L161" s="97" t="s">
        <v>166</v>
      </c>
      <c r="M161" s="98">
        <v>1.5900000000000001E-2</v>
      </c>
      <c r="N161" s="98">
        <v>6.3E-3</v>
      </c>
      <c r="O161" s="94">
        <v>1385167.7999999998</v>
      </c>
      <c r="P161" s="96">
        <v>102.48</v>
      </c>
      <c r="Q161" s="84"/>
      <c r="R161" s="94">
        <v>1419.5199099999998</v>
      </c>
      <c r="S161" s="95">
        <v>1.4580713684210524E-3</v>
      </c>
      <c r="T161" s="95">
        <v>1.9240550839059605E-2</v>
      </c>
      <c r="U161" s="95">
        <v>3.073330511456938E-3</v>
      </c>
    </row>
    <row r="162" spans="2:21">
      <c r="B162" s="87" t="s">
        <v>674</v>
      </c>
      <c r="C162" s="84" t="s">
        <v>675</v>
      </c>
      <c r="D162" s="97" t="s">
        <v>124</v>
      </c>
      <c r="E162" s="97" t="s">
        <v>312</v>
      </c>
      <c r="F162" s="84" t="s">
        <v>405</v>
      </c>
      <c r="G162" s="97" t="s">
        <v>362</v>
      </c>
      <c r="H162" s="84" t="s">
        <v>374</v>
      </c>
      <c r="I162" s="84" t="s">
        <v>314</v>
      </c>
      <c r="J162" s="84"/>
      <c r="K162" s="94">
        <v>5.98</v>
      </c>
      <c r="L162" s="97" t="s">
        <v>166</v>
      </c>
      <c r="M162" s="98">
        <v>2.5499999999999998E-2</v>
      </c>
      <c r="N162" s="98">
        <v>3.0800000000000001E-2</v>
      </c>
      <c r="O162" s="94">
        <v>609999.99999999988</v>
      </c>
      <c r="P162" s="96">
        <v>97.6</v>
      </c>
      <c r="Q162" s="84"/>
      <c r="R162" s="94">
        <v>595.36001999999985</v>
      </c>
      <c r="S162" s="95">
        <v>5.8439642387709656E-4</v>
      </c>
      <c r="T162" s="95">
        <v>8.0696682389988766E-3</v>
      </c>
      <c r="U162" s="95">
        <v>1.2889837626635422E-3</v>
      </c>
    </row>
    <row r="163" spans="2:21">
      <c r="B163" s="87" t="s">
        <v>676</v>
      </c>
      <c r="C163" s="84" t="s">
        <v>677</v>
      </c>
      <c r="D163" s="97" t="s">
        <v>124</v>
      </c>
      <c r="E163" s="97" t="s">
        <v>312</v>
      </c>
      <c r="F163" s="84" t="s">
        <v>678</v>
      </c>
      <c r="G163" s="97" t="s">
        <v>362</v>
      </c>
      <c r="H163" s="84" t="s">
        <v>374</v>
      </c>
      <c r="I163" s="84" t="s">
        <v>314</v>
      </c>
      <c r="J163" s="84"/>
      <c r="K163" s="94">
        <v>4.9200000000000008</v>
      </c>
      <c r="L163" s="97" t="s">
        <v>166</v>
      </c>
      <c r="M163" s="98">
        <v>3.15E-2</v>
      </c>
      <c r="N163" s="98">
        <v>3.3300000000000003E-2</v>
      </c>
      <c r="O163" s="94">
        <v>31644.999999999996</v>
      </c>
      <c r="P163" s="96">
        <v>99.55</v>
      </c>
      <c r="Q163" s="84"/>
      <c r="R163" s="94">
        <v>31.502599999999994</v>
      </c>
      <c r="S163" s="95">
        <v>1.3282723407841875E-4</v>
      </c>
      <c r="T163" s="95">
        <v>4.2699462867171699E-4</v>
      </c>
      <c r="U163" s="95">
        <v>6.820468039100863E-5</v>
      </c>
    </row>
    <row r="164" spans="2:21">
      <c r="B164" s="87" t="s">
        <v>679</v>
      </c>
      <c r="C164" s="84" t="s">
        <v>680</v>
      </c>
      <c r="D164" s="97" t="s">
        <v>124</v>
      </c>
      <c r="E164" s="97" t="s">
        <v>312</v>
      </c>
      <c r="F164" s="84" t="s">
        <v>408</v>
      </c>
      <c r="G164" s="97" t="s">
        <v>318</v>
      </c>
      <c r="H164" s="84" t="s">
        <v>374</v>
      </c>
      <c r="I164" s="84" t="s">
        <v>164</v>
      </c>
      <c r="J164" s="84"/>
      <c r="K164" s="94">
        <v>2.0799999999999996</v>
      </c>
      <c r="L164" s="97" t="s">
        <v>166</v>
      </c>
      <c r="M164" s="98">
        <v>6.4000000000000001E-2</v>
      </c>
      <c r="N164" s="98">
        <v>9.6999999999999986E-3</v>
      </c>
      <c r="O164" s="94">
        <v>1055972.5699999998</v>
      </c>
      <c r="P164" s="96">
        <v>113.68</v>
      </c>
      <c r="Q164" s="84"/>
      <c r="R164" s="94">
        <v>1200.4295799999998</v>
      </c>
      <c r="S164" s="95">
        <v>3.2449927784743214E-3</v>
      </c>
      <c r="T164" s="95">
        <v>1.6270942168539904E-2</v>
      </c>
      <c r="U164" s="95">
        <v>2.5989891575873966E-3</v>
      </c>
    </row>
    <row r="165" spans="2:21">
      <c r="B165" s="87" t="s">
        <v>681</v>
      </c>
      <c r="C165" s="84" t="s">
        <v>682</v>
      </c>
      <c r="D165" s="97" t="s">
        <v>124</v>
      </c>
      <c r="E165" s="97" t="s">
        <v>312</v>
      </c>
      <c r="F165" s="84" t="s">
        <v>413</v>
      </c>
      <c r="G165" s="97" t="s">
        <v>318</v>
      </c>
      <c r="H165" s="84" t="s">
        <v>374</v>
      </c>
      <c r="I165" s="84" t="s">
        <v>314</v>
      </c>
      <c r="J165" s="84"/>
      <c r="K165" s="94">
        <v>1.4999999999999998</v>
      </c>
      <c r="L165" s="97" t="s">
        <v>166</v>
      </c>
      <c r="M165" s="98">
        <v>1.0500000000000001E-2</v>
      </c>
      <c r="N165" s="98">
        <v>4.0999999999999995E-3</v>
      </c>
      <c r="O165" s="94">
        <v>56610.169999999991</v>
      </c>
      <c r="P165" s="96">
        <v>100.95</v>
      </c>
      <c r="Q165" s="153">
        <v>0.14982000000000001</v>
      </c>
      <c r="R165" s="94">
        <v>57.297789999999992</v>
      </c>
      <c r="S165" s="95">
        <v>1.8870056666666664E-4</v>
      </c>
      <c r="T165" s="95">
        <v>7.7662950247789136E-4</v>
      </c>
      <c r="U165" s="95">
        <v>1.2405253706237359E-4</v>
      </c>
    </row>
    <row r="166" spans="2:21">
      <c r="B166" s="87" t="s">
        <v>683</v>
      </c>
      <c r="C166" s="84" t="s">
        <v>684</v>
      </c>
      <c r="D166" s="97" t="s">
        <v>124</v>
      </c>
      <c r="E166" s="97" t="s">
        <v>312</v>
      </c>
      <c r="F166" s="84" t="s">
        <v>685</v>
      </c>
      <c r="G166" s="97" t="s">
        <v>362</v>
      </c>
      <c r="H166" s="84" t="s">
        <v>374</v>
      </c>
      <c r="I166" s="84" t="s">
        <v>314</v>
      </c>
      <c r="J166" s="84"/>
      <c r="K166" s="94">
        <v>3.0500000000000003</v>
      </c>
      <c r="L166" s="97" t="s">
        <v>166</v>
      </c>
      <c r="M166" s="98">
        <v>4.5999999999999999E-2</v>
      </c>
      <c r="N166" s="98">
        <v>1.6799999999999999E-2</v>
      </c>
      <c r="O166" s="94">
        <v>0.31999999999999995</v>
      </c>
      <c r="P166" s="96">
        <v>110.3</v>
      </c>
      <c r="Q166" s="84"/>
      <c r="R166" s="94">
        <v>3.5999999999999991E-4</v>
      </c>
      <c r="S166" s="95">
        <v>1.2450930687614318E-9</v>
      </c>
      <c r="T166" s="95">
        <v>4.879535858050387E-9</v>
      </c>
      <c r="U166" s="95">
        <v>7.7941772871963278E-10</v>
      </c>
    </row>
    <row r="167" spans="2:21">
      <c r="B167" s="87" t="s">
        <v>686</v>
      </c>
      <c r="C167" s="84" t="s">
        <v>687</v>
      </c>
      <c r="D167" s="97" t="s">
        <v>124</v>
      </c>
      <c r="E167" s="97" t="s">
        <v>312</v>
      </c>
      <c r="F167" s="84" t="s">
        <v>424</v>
      </c>
      <c r="G167" s="97" t="s">
        <v>425</v>
      </c>
      <c r="H167" s="84" t="s">
        <v>374</v>
      </c>
      <c r="I167" s="84" t="s">
        <v>164</v>
      </c>
      <c r="J167" s="84"/>
      <c r="K167" s="94">
        <v>3.4799999999999991</v>
      </c>
      <c r="L167" s="97" t="s">
        <v>166</v>
      </c>
      <c r="M167" s="98">
        <v>4.8000000000000001E-2</v>
      </c>
      <c r="N167" s="98">
        <v>1.6199999999999996E-2</v>
      </c>
      <c r="O167" s="94">
        <v>1277395.9799999997</v>
      </c>
      <c r="P167" s="96">
        <v>113.88</v>
      </c>
      <c r="Q167" s="84"/>
      <c r="R167" s="94">
        <v>1454.6985900000002</v>
      </c>
      <c r="S167" s="95">
        <v>6.0145750930868356E-4</v>
      </c>
      <c r="T167" s="95">
        <v>1.9717372034889834E-2</v>
      </c>
      <c r="U167" s="95">
        <v>3.1494940860818132E-3</v>
      </c>
    </row>
    <row r="168" spans="2:21">
      <c r="B168" s="87" t="s">
        <v>688</v>
      </c>
      <c r="C168" s="84" t="s">
        <v>689</v>
      </c>
      <c r="D168" s="97" t="s">
        <v>124</v>
      </c>
      <c r="E168" s="97" t="s">
        <v>312</v>
      </c>
      <c r="F168" s="84" t="s">
        <v>690</v>
      </c>
      <c r="G168" s="97" t="s">
        <v>461</v>
      </c>
      <c r="H168" s="84" t="s">
        <v>374</v>
      </c>
      <c r="I168" s="84" t="s">
        <v>314</v>
      </c>
      <c r="J168" s="84"/>
      <c r="K168" s="94">
        <v>3.8299999999999992</v>
      </c>
      <c r="L168" s="97" t="s">
        <v>166</v>
      </c>
      <c r="M168" s="98">
        <v>2.4500000000000001E-2</v>
      </c>
      <c r="N168" s="98">
        <v>1.9399999999999997E-2</v>
      </c>
      <c r="O168" s="94">
        <v>43522.999999999993</v>
      </c>
      <c r="P168" s="96">
        <v>101.96</v>
      </c>
      <c r="Q168" s="84"/>
      <c r="R168" s="94">
        <v>44.376050000000006</v>
      </c>
      <c r="S168" s="95">
        <v>2.7745301409736447E-5</v>
      </c>
      <c r="T168" s="95">
        <v>6.0148479781565816E-4</v>
      </c>
      <c r="U168" s="95">
        <v>9.607633361263576E-5</v>
      </c>
    </row>
    <row r="169" spans="2:21">
      <c r="B169" s="87" t="s">
        <v>691</v>
      </c>
      <c r="C169" s="84" t="s">
        <v>692</v>
      </c>
      <c r="D169" s="97" t="s">
        <v>124</v>
      </c>
      <c r="E169" s="97" t="s">
        <v>312</v>
      </c>
      <c r="F169" s="84" t="s">
        <v>408</v>
      </c>
      <c r="G169" s="97" t="s">
        <v>318</v>
      </c>
      <c r="H169" s="84" t="s">
        <v>374</v>
      </c>
      <c r="I169" s="84" t="s">
        <v>164</v>
      </c>
      <c r="J169" s="84"/>
      <c r="K169" s="94">
        <v>0.44000000000000006</v>
      </c>
      <c r="L169" s="97" t="s">
        <v>166</v>
      </c>
      <c r="M169" s="98">
        <v>6.0999999999999999E-2</v>
      </c>
      <c r="N169" s="98">
        <v>3.4000000000000002E-3</v>
      </c>
      <c r="O169" s="94">
        <v>10406.959999999997</v>
      </c>
      <c r="P169" s="96">
        <v>105.94</v>
      </c>
      <c r="Q169" s="84"/>
      <c r="R169" s="94">
        <v>11.025129999999997</v>
      </c>
      <c r="S169" s="95">
        <v>6.9379733333333309E-5</v>
      </c>
      <c r="T169" s="95">
        <v>1.4943754770740849E-4</v>
      </c>
      <c r="U169" s="95">
        <v>2.3869949398440792E-5</v>
      </c>
    </row>
    <row r="170" spans="2:21">
      <c r="B170" s="87" t="s">
        <v>693</v>
      </c>
      <c r="C170" s="84" t="s">
        <v>694</v>
      </c>
      <c r="D170" s="97" t="s">
        <v>124</v>
      </c>
      <c r="E170" s="97" t="s">
        <v>312</v>
      </c>
      <c r="F170" s="84" t="s">
        <v>317</v>
      </c>
      <c r="G170" s="97" t="s">
        <v>318</v>
      </c>
      <c r="H170" s="84" t="s">
        <v>374</v>
      </c>
      <c r="I170" s="84" t="s">
        <v>314</v>
      </c>
      <c r="J170" s="84"/>
      <c r="K170" s="94">
        <v>2.2400000000000002</v>
      </c>
      <c r="L170" s="97" t="s">
        <v>166</v>
      </c>
      <c r="M170" s="98">
        <v>3.2500000000000001E-2</v>
      </c>
      <c r="N170" s="98">
        <v>1.7399999999999999E-2</v>
      </c>
      <c r="O170" s="94">
        <v>6</v>
      </c>
      <c r="P170" s="96">
        <v>5171003</v>
      </c>
      <c r="Q170" s="84"/>
      <c r="R170" s="94">
        <v>310.2601699999999</v>
      </c>
      <c r="S170" s="95">
        <v>3.2406157169862198E-4</v>
      </c>
      <c r="T170" s="95">
        <v>4.2053489578883574E-3</v>
      </c>
      <c r="U170" s="95">
        <v>6.7172854725990874E-4</v>
      </c>
    </row>
    <row r="171" spans="2:21">
      <c r="B171" s="87" t="s">
        <v>695</v>
      </c>
      <c r="C171" s="84" t="s">
        <v>696</v>
      </c>
      <c r="D171" s="97" t="s">
        <v>124</v>
      </c>
      <c r="E171" s="97" t="s">
        <v>312</v>
      </c>
      <c r="F171" s="84" t="s">
        <v>317</v>
      </c>
      <c r="G171" s="97" t="s">
        <v>318</v>
      </c>
      <c r="H171" s="84" t="s">
        <v>374</v>
      </c>
      <c r="I171" s="84" t="s">
        <v>164</v>
      </c>
      <c r="J171" s="84"/>
      <c r="K171" s="94">
        <v>1.83</v>
      </c>
      <c r="L171" s="97" t="s">
        <v>166</v>
      </c>
      <c r="M171" s="98">
        <v>2.2000000000000002E-2</v>
      </c>
      <c r="N171" s="98">
        <v>6.5000000000000006E-3</v>
      </c>
      <c r="O171" s="94">
        <v>303683.68999999994</v>
      </c>
      <c r="P171" s="96">
        <v>103.15</v>
      </c>
      <c r="Q171" s="84"/>
      <c r="R171" s="94">
        <v>313.24972999999994</v>
      </c>
      <c r="S171" s="95">
        <v>3.0368399368399361E-4</v>
      </c>
      <c r="T171" s="95">
        <v>4.2458702501655616E-3</v>
      </c>
      <c r="U171" s="95">
        <v>6.7820109188510621E-4</v>
      </c>
    </row>
    <row r="172" spans="2:21">
      <c r="B172" s="87" t="s">
        <v>697</v>
      </c>
      <c r="C172" s="84" t="s">
        <v>698</v>
      </c>
      <c r="D172" s="97" t="s">
        <v>124</v>
      </c>
      <c r="E172" s="97" t="s">
        <v>312</v>
      </c>
      <c r="F172" s="84" t="s">
        <v>699</v>
      </c>
      <c r="G172" s="97" t="s">
        <v>362</v>
      </c>
      <c r="H172" s="84" t="s">
        <v>374</v>
      </c>
      <c r="I172" s="84" t="s">
        <v>314</v>
      </c>
      <c r="J172" s="84"/>
      <c r="K172" s="94">
        <v>4.3600000000000003</v>
      </c>
      <c r="L172" s="97" t="s">
        <v>166</v>
      </c>
      <c r="M172" s="98">
        <v>3.3799999999999997E-2</v>
      </c>
      <c r="N172" s="98">
        <v>3.4200000000000001E-2</v>
      </c>
      <c r="O172" s="94">
        <v>127882.99999999999</v>
      </c>
      <c r="P172" s="96">
        <v>101.28</v>
      </c>
      <c r="Q172" s="84"/>
      <c r="R172" s="94">
        <v>129.51989999999998</v>
      </c>
      <c r="S172" s="95">
        <v>2.0185816276760808E-4</v>
      </c>
      <c r="T172" s="95">
        <v>1.7555472121697231E-3</v>
      </c>
      <c r="U172" s="95">
        <v>2.8041696189442774E-4</v>
      </c>
    </row>
    <row r="173" spans="2:21">
      <c r="B173" s="87" t="s">
        <v>700</v>
      </c>
      <c r="C173" s="84" t="s">
        <v>701</v>
      </c>
      <c r="D173" s="97" t="s">
        <v>124</v>
      </c>
      <c r="E173" s="97" t="s">
        <v>312</v>
      </c>
      <c r="F173" s="84" t="s">
        <v>702</v>
      </c>
      <c r="G173" s="97" t="s">
        <v>155</v>
      </c>
      <c r="H173" s="84" t="s">
        <v>374</v>
      </c>
      <c r="I173" s="84" t="s">
        <v>314</v>
      </c>
      <c r="J173" s="84"/>
      <c r="K173" s="94">
        <v>5.39</v>
      </c>
      <c r="L173" s="97" t="s">
        <v>166</v>
      </c>
      <c r="M173" s="98">
        <v>5.0900000000000001E-2</v>
      </c>
      <c r="N173" s="98">
        <v>2.6200000000000001E-2</v>
      </c>
      <c r="O173" s="94">
        <v>17852.999999999996</v>
      </c>
      <c r="P173" s="96">
        <v>113.16</v>
      </c>
      <c r="Q173" s="94">
        <v>2.6143299999999994</v>
      </c>
      <c r="R173" s="94">
        <v>23.030369999999994</v>
      </c>
      <c r="S173" s="95">
        <v>1.7149282802966268E-5</v>
      </c>
      <c r="T173" s="95">
        <v>3.1215976733102191E-4</v>
      </c>
      <c r="U173" s="95">
        <v>4.9861885213813251E-5</v>
      </c>
    </row>
    <row r="174" spans="2:21">
      <c r="B174" s="87" t="s">
        <v>703</v>
      </c>
      <c r="C174" s="84" t="s">
        <v>704</v>
      </c>
      <c r="D174" s="97" t="s">
        <v>124</v>
      </c>
      <c r="E174" s="97" t="s">
        <v>312</v>
      </c>
      <c r="F174" s="84" t="s">
        <v>705</v>
      </c>
      <c r="G174" s="97" t="s">
        <v>706</v>
      </c>
      <c r="H174" s="84" t="s">
        <v>374</v>
      </c>
      <c r="I174" s="84" t="s">
        <v>164</v>
      </c>
      <c r="J174" s="84"/>
      <c r="K174" s="94">
        <v>5.92</v>
      </c>
      <c r="L174" s="97" t="s">
        <v>166</v>
      </c>
      <c r="M174" s="98">
        <v>2.6099999999999998E-2</v>
      </c>
      <c r="N174" s="98">
        <v>2.3300000000000001E-2</v>
      </c>
      <c r="O174" s="94">
        <v>231999.99999999997</v>
      </c>
      <c r="P174" s="96">
        <v>102.36</v>
      </c>
      <c r="Q174" s="84"/>
      <c r="R174" s="94">
        <v>237.47519999999994</v>
      </c>
      <c r="S174" s="95">
        <v>5.7552243545218199E-4</v>
      </c>
      <c r="T174" s="95">
        <v>3.2188020938824645E-3</v>
      </c>
      <c r="U174" s="95">
        <v>5.141455028090015E-4</v>
      </c>
    </row>
    <row r="175" spans="2:21">
      <c r="B175" s="87" t="s">
        <v>707</v>
      </c>
      <c r="C175" s="84" t="s">
        <v>708</v>
      </c>
      <c r="D175" s="97" t="s">
        <v>124</v>
      </c>
      <c r="E175" s="97" t="s">
        <v>312</v>
      </c>
      <c r="F175" s="84" t="s">
        <v>709</v>
      </c>
      <c r="G175" s="97" t="s">
        <v>710</v>
      </c>
      <c r="H175" s="84" t="s">
        <v>374</v>
      </c>
      <c r="I175" s="84" t="s">
        <v>314</v>
      </c>
      <c r="J175" s="84"/>
      <c r="K175" s="94">
        <v>4.0900000000000007</v>
      </c>
      <c r="L175" s="97" t="s">
        <v>166</v>
      </c>
      <c r="M175" s="98">
        <v>1.0500000000000001E-2</v>
      </c>
      <c r="N175" s="98">
        <v>6.6E-3</v>
      </c>
      <c r="O175" s="94">
        <v>202107.99999999997</v>
      </c>
      <c r="P175" s="96">
        <v>101.93</v>
      </c>
      <c r="Q175" s="84"/>
      <c r="R175" s="94">
        <v>206.00867999999997</v>
      </c>
      <c r="S175" s="95">
        <v>4.3619615748194634E-4</v>
      </c>
      <c r="T175" s="95">
        <v>2.7922965031378548E-3</v>
      </c>
      <c r="U175" s="95">
        <v>4.4601893739480464E-4</v>
      </c>
    </row>
    <row r="176" spans="2:21">
      <c r="B176" s="87" t="s">
        <v>711</v>
      </c>
      <c r="C176" s="84" t="s">
        <v>712</v>
      </c>
      <c r="D176" s="97" t="s">
        <v>124</v>
      </c>
      <c r="E176" s="97" t="s">
        <v>312</v>
      </c>
      <c r="F176" s="84" t="s">
        <v>396</v>
      </c>
      <c r="G176" s="97" t="s">
        <v>362</v>
      </c>
      <c r="H176" s="84" t="s">
        <v>462</v>
      </c>
      <c r="I176" s="84" t="s">
        <v>164</v>
      </c>
      <c r="J176" s="84"/>
      <c r="K176" s="94">
        <v>3.8599999999999994</v>
      </c>
      <c r="L176" s="97" t="s">
        <v>166</v>
      </c>
      <c r="M176" s="98">
        <v>3.5000000000000003E-2</v>
      </c>
      <c r="N176" s="98">
        <v>2.0700000000000003E-2</v>
      </c>
      <c r="O176" s="94">
        <v>29528.009999999995</v>
      </c>
      <c r="P176" s="96">
        <v>106.5</v>
      </c>
      <c r="Q176" s="84"/>
      <c r="R176" s="94">
        <v>31.447329999999994</v>
      </c>
      <c r="S176" s="95">
        <v>1.9425129639901779E-4</v>
      </c>
      <c r="T176" s="95">
        <v>4.2624548437484358E-4</v>
      </c>
      <c r="U176" s="95">
        <v>6.80850181191577E-5</v>
      </c>
    </row>
    <row r="177" spans="2:21">
      <c r="B177" s="87" t="s">
        <v>713</v>
      </c>
      <c r="C177" s="84" t="s">
        <v>714</v>
      </c>
      <c r="D177" s="97" t="s">
        <v>124</v>
      </c>
      <c r="E177" s="97" t="s">
        <v>312</v>
      </c>
      <c r="F177" s="84" t="s">
        <v>678</v>
      </c>
      <c r="G177" s="97" t="s">
        <v>362</v>
      </c>
      <c r="H177" s="84" t="s">
        <v>462</v>
      </c>
      <c r="I177" s="84" t="s">
        <v>164</v>
      </c>
      <c r="J177" s="84"/>
      <c r="K177" s="94">
        <v>4.2899999999999991</v>
      </c>
      <c r="L177" s="97" t="s">
        <v>166</v>
      </c>
      <c r="M177" s="98">
        <v>4.3499999999999997E-2</v>
      </c>
      <c r="N177" s="98">
        <v>3.9900000000000005E-2</v>
      </c>
      <c r="O177" s="94">
        <v>239719.99999999997</v>
      </c>
      <c r="P177" s="96">
        <v>103.32</v>
      </c>
      <c r="Q177" s="84"/>
      <c r="R177" s="94">
        <v>247.67870999999997</v>
      </c>
      <c r="S177" s="95">
        <v>1.2777080139773962E-4</v>
      </c>
      <c r="T177" s="95">
        <v>3.3571031853351753E-3</v>
      </c>
      <c r="U177" s="95">
        <v>5.3623660444557957E-4</v>
      </c>
    </row>
    <row r="178" spans="2:21">
      <c r="B178" s="87" t="s">
        <v>715</v>
      </c>
      <c r="C178" s="84" t="s">
        <v>716</v>
      </c>
      <c r="D178" s="97" t="s">
        <v>124</v>
      </c>
      <c r="E178" s="97" t="s">
        <v>312</v>
      </c>
      <c r="F178" s="84" t="s">
        <v>539</v>
      </c>
      <c r="G178" s="97" t="s">
        <v>421</v>
      </c>
      <c r="H178" s="84" t="s">
        <v>462</v>
      </c>
      <c r="I178" s="84" t="s">
        <v>164</v>
      </c>
      <c r="J178" s="84"/>
      <c r="K178" s="94">
        <v>6.12</v>
      </c>
      <c r="L178" s="97" t="s">
        <v>166</v>
      </c>
      <c r="M178" s="98">
        <v>3.61E-2</v>
      </c>
      <c r="N178" s="98">
        <v>2.7799999999999995E-2</v>
      </c>
      <c r="O178" s="94">
        <v>387555.99999999994</v>
      </c>
      <c r="P178" s="96">
        <v>105.85</v>
      </c>
      <c r="Q178" s="84"/>
      <c r="R178" s="94">
        <v>410.22800999999993</v>
      </c>
      <c r="S178" s="95">
        <v>5.04958957654723E-4</v>
      </c>
      <c r="T178" s="95">
        <v>5.5603396799212574E-3</v>
      </c>
      <c r="U178" s="95">
        <v>8.8816384392048566E-4</v>
      </c>
    </row>
    <row r="179" spans="2:21">
      <c r="B179" s="87" t="s">
        <v>717</v>
      </c>
      <c r="C179" s="84" t="s">
        <v>718</v>
      </c>
      <c r="D179" s="97" t="s">
        <v>124</v>
      </c>
      <c r="E179" s="97" t="s">
        <v>312</v>
      </c>
      <c r="F179" s="84" t="s">
        <v>420</v>
      </c>
      <c r="G179" s="97" t="s">
        <v>421</v>
      </c>
      <c r="H179" s="84" t="s">
        <v>462</v>
      </c>
      <c r="I179" s="84" t="s">
        <v>314</v>
      </c>
      <c r="J179" s="84"/>
      <c r="K179" s="94">
        <v>8.509999999999998</v>
      </c>
      <c r="L179" s="97" t="s">
        <v>166</v>
      </c>
      <c r="M179" s="98">
        <v>3.95E-2</v>
      </c>
      <c r="N179" s="98">
        <v>3.4699999999999995E-2</v>
      </c>
      <c r="O179" s="94">
        <v>141285.99999999997</v>
      </c>
      <c r="P179" s="96">
        <v>105.32</v>
      </c>
      <c r="Q179" s="84"/>
      <c r="R179" s="94">
        <v>148.80242000000001</v>
      </c>
      <c r="S179" s="95">
        <v>5.8866720509151492E-4</v>
      </c>
      <c r="T179" s="95">
        <v>2.0169076226518728E-3</v>
      </c>
      <c r="U179" s="95">
        <v>3.2216456728995807E-4</v>
      </c>
    </row>
    <row r="180" spans="2:21">
      <c r="B180" s="87" t="s">
        <v>719</v>
      </c>
      <c r="C180" s="84" t="s">
        <v>720</v>
      </c>
      <c r="D180" s="97" t="s">
        <v>124</v>
      </c>
      <c r="E180" s="97" t="s">
        <v>312</v>
      </c>
      <c r="F180" s="84" t="s">
        <v>420</v>
      </c>
      <c r="G180" s="97" t="s">
        <v>421</v>
      </c>
      <c r="H180" s="84" t="s">
        <v>462</v>
      </c>
      <c r="I180" s="84" t="s">
        <v>314</v>
      </c>
      <c r="J180" s="84"/>
      <c r="K180" s="94">
        <v>9.1600000000000019</v>
      </c>
      <c r="L180" s="97" t="s">
        <v>166</v>
      </c>
      <c r="M180" s="98">
        <v>3.95E-2</v>
      </c>
      <c r="N180" s="98">
        <v>3.6299999999999999E-2</v>
      </c>
      <c r="O180" s="94">
        <v>14520.999999999998</v>
      </c>
      <c r="P180" s="96">
        <v>104.18</v>
      </c>
      <c r="Q180" s="84"/>
      <c r="R180" s="94">
        <v>15.127979999999997</v>
      </c>
      <c r="S180" s="95">
        <v>6.0501652570912118E-5</v>
      </c>
      <c r="T180" s="95">
        <v>2.0504866908296971E-4</v>
      </c>
      <c r="U180" s="95">
        <v>3.2752821699211197E-5</v>
      </c>
    </row>
    <row r="181" spans="2:21">
      <c r="B181" s="87" t="s">
        <v>721</v>
      </c>
      <c r="C181" s="84" t="s">
        <v>722</v>
      </c>
      <c r="D181" s="97" t="s">
        <v>124</v>
      </c>
      <c r="E181" s="97" t="s">
        <v>312</v>
      </c>
      <c r="F181" s="84" t="s">
        <v>723</v>
      </c>
      <c r="G181" s="97" t="s">
        <v>362</v>
      </c>
      <c r="H181" s="84" t="s">
        <v>462</v>
      </c>
      <c r="I181" s="84" t="s">
        <v>164</v>
      </c>
      <c r="J181" s="84"/>
      <c r="K181" s="94">
        <v>3.13</v>
      </c>
      <c r="L181" s="97" t="s">
        <v>166</v>
      </c>
      <c r="M181" s="98">
        <v>3.9E-2</v>
      </c>
      <c r="N181" s="98">
        <v>4.4799999999999993E-2</v>
      </c>
      <c r="O181" s="94">
        <v>267127.99999999994</v>
      </c>
      <c r="P181" s="96">
        <v>98.72</v>
      </c>
      <c r="Q181" s="84"/>
      <c r="R181" s="94">
        <v>263.70876999999996</v>
      </c>
      <c r="S181" s="95">
        <v>2.974219084891637E-4</v>
      </c>
      <c r="T181" s="95">
        <v>3.5743788869371171E-3</v>
      </c>
      <c r="U181" s="95">
        <v>5.7094247376902234E-4</v>
      </c>
    </row>
    <row r="182" spans="2:21">
      <c r="B182" s="87" t="s">
        <v>724</v>
      </c>
      <c r="C182" s="84" t="s">
        <v>725</v>
      </c>
      <c r="D182" s="97" t="s">
        <v>124</v>
      </c>
      <c r="E182" s="97" t="s">
        <v>312</v>
      </c>
      <c r="F182" s="84" t="s">
        <v>497</v>
      </c>
      <c r="G182" s="97" t="s">
        <v>362</v>
      </c>
      <c r="H182" s="84" t="s">
        <v>462</v>
      </c>
      <c r="I182" s="84" t="s">
        <v>164</v>
      </c>
      <c r="J182" s="84"/>
      <c r="K182" s="94">
        <v>4.3499999999999996</v>
      </c>
      <c r="L182" s="97" t="s">
        <v>166</v>
      </c>
      <c r="M182" s="98">
        <v>5.0499999999999996E-2</v>
      </c>
      <c r="N182" s="98">
        <v>2.8200000000000003E-2</v>
      </c>
      <c r="O182" s="94">
        <v>27984.999999999996</v>
      </c>
      <c r="P182" s="96">
        <v>110.34</v>
      </c>
      <c r="Q182" s="84"/>
      <c r="R182" s="94">
        <v>30.878649999999993</v>
      </c>
      <c r="S182" s="95">
        <v>5.0394709789003545E-5</v>
      </c>
      <c r="T182" s="95">
        <v>4.1853744423107664E-4</v>
      </c>
      <c r="U182" s="95">
        <v>6.6853797913690258E-5</v>
      </c>
    </row>
    <row r="183" spans="2:21">
      <c r="B183" s="87" t="s">
        <v>726</v>
      </c>
      <c r="C183" s="84" t="s">
        <v>727</v>
      </c>
      <c r="D183" s="97" t="s">
        <v>124</v>
      </c>
      <c r="E183" s="97" t="s">
        <v>312</v>
      </c>
      <c r="F183" s="84" t="s">
        <v>502</v>
      </c>
      <c r="G183" s="97" t="s">
        <v>421</v>
      </c>
      <c r="H183" s="84" t="s">
        <v>462</v>
      </c>
      <c r="I183" s="84" t="s">
        <v>164</v>
      </c>
      <c r="J183" s="84"/>
      <c r="K183" s="94">
        <v>5.2700000000000005</v>
      </c>
      <c r="L183" s="97" t="s">
        <v>166</v>
      </c>
      <c r="M183" s="98">
        <v>3.9199999999999999E-2</v>
      </c>
      <c r="N183" s="98">
        <v>2.6200000000000005E-2</v>
      </c>
      <c r="O183" s="94">
        <v>209780.32999999996</v>
      </c>
      <c r="P183" s="96">
        <v>107.68</v>
      </c>
      <c r="Q183" s="84"/>
      <c r="R183" s="94">
        <v>225.89145999999997</v>
      </c>
      <c r="S183" s="95">
        <v>2.185544155673675E-4</v>
      </c>
      <c r="T183" s="95">
        <v>3.0617929974926521E-3</v>
      </c>
      <c r="U183" s="95">
        <v>4.8906613525100497E-4</v>
      </c>
    </row>
    <row r="184" spans="2:21">
      <c r="B184" s="87" t="s">
        <v>728</v>
      </c>
      <c r="C184" s="84" t="s">
        <v>729</v>
      </c>
      <c r="D184" s="97" t="s">
        <v>124</v>
      </c>
      <c r="E184" s="97" t="s">
        <v>312</v>
      </c>
      <c r="F184" s="84" t="s">
        <v>533</v>
      </c>
      <c r="G184" s="97" t="s">
        <v>534</v>
      </c>
      <c r="H184" s="84" t="s">
        <v>462</v>
      </c>
      <c r="I184" s="84" t="s">
        <v>314</v>
      </c>
      <c r="J184" s="84"/>
      <c r="K184" s="94">
        <v>0.65000000000000013</v>
      </c>
      <c r="L184" s="97" t="s">
        <v>166</v>
      </c>
      <c r="M184" s="98">
        <v>2.3E-2</v>
      </c>
      <c r="N184" s="98">
        <v>5.9000000000000007E-3</v>
      </c>
      <c r="O184" s="94">
        <v>470016.84999999992</v>
      </c>
      <c r="P184" s="96">
        <v>101.1</v>
      </c>
      <c r="Q184" s="84"/>
      <c r="R184" s="94">
        <v>475.18702999999994</v>
      </c>
      <c r="S184" s="95">
        <v>1.5794124075214769E-4</v>
      </c>
      <c r="T184" s="95">
        <v>6.4408115337929589E-3</v>
      </c>
      <c r="U184" s="95">
        <v>1.028803321221189E-3</v>
      </c>
    </row>
    <row r="185" spans="2:21">
      <c r="B185" s="87" t="s">
        <v>730</v>
      </c>
      <c r="C185" s="84" t="s">
        <v>731</v>
      </c>
      <c r="D185" s="97" t="s">
        <v>124</v>
      </c>
      <c r="E185" s="97" t="s">
        <v>312</v>
      </c>
      <c r="F185" s="84" t="s">
        <v>533</v>
      </c>
      <c r="G185" s="97" t="s">
        <v>534</v>
      </c>
      <c r="H185" s="84" t="s">
        <v>462</v>
      </c>
      <c r="I185" s="84" t="s">
        <v>314</v>
      </c>
      <c r="J185" s="84"/>
      <c r="K185" s="94">
        <v>5.41</v>
      </c>
      <c r="L185" s="97" t="s">
        <v>166</v>
      </c>
      <c r="M185" s="98">
        <v>1.7500000000000002E-2</v>
      </c>
      <c r="N185" s="98">
        <v>1.23E-2</v>
      </c>
      <c r="O185" s="94">
        <v>548618.2699999999</v>
      </c>
      <c r="P185" s="96">
        <v>102.98</v>
      </c>
      <c r="Q185" s="84"/>
      <c r="R185" s="94">
        <v>564.96710999999982</v>
      </c>
      <c r="S185" s="95">
        <v>3.7977227574730125E-4</v>
      </c>
      <c r="T185" s="95">
        <v>7.6577146440669364E-3</v>
      </c>
      <c r="U185" s="95">
        <v>1.2231816157708192E-3</v>
      </c>
    </row>
    <row r="186" spans="2:21">
      <c r="B186" s="87" t="s">
        <v>732</v>
      </c>
      <c r="C186" s="84" t="s">
        <v>733</v>
      </c>
      <c r="D186" s="97" t="s">
        <v>124</v>
      </c>
      <c r="E186" s="97" t="s">
        <v>312</v>
      </c>
      <c r="F186" s="84" t="s">
        <v>533</v>
      </c>
      <c r="G186" s="97" t="s">
        <v>534</v>
      </c>
      <c r="H186" s="84" t="s">
        <v>462</v>
      </c>
      <c r="I186" s="84" t="s">
        <v>314</v>
      </c>
      <c r="J186" s="84"/>
      <c r="K186" s="94">
        <v>3.9299999999999997</v>
      </c>
      <c r="L186" s="97" t="s">
        <v>166</v>
      </c>
      <c r="M186" s="98">
        <v>2.9600000000000001E-2</v>
      </c>
      <c r="N186" s="98">
        <v>1.8200000000000001E-2</v>
      </c>
      <c r="O186" s="94">
        <v>194482.99999999997</v>
      </c>
      <c r="P186" s="96">
        <v>105.54</v>
      </c>
      <c r="Q186" s="84"/>
      <c r="R186" s="94">
        <v>205.25734999999997</v>
      </c>
      <c r="S186" s="95">
        <v>4.762141461431852E-4</v>
      </c>
      <c r="T186" s="95">
        <v>2.7821127762594406E-3</v>
      </c>
      <c r="U186" s="95">
        <v>4.4439227094447426E-4</v>
      </c>
    </row>
    <row r="187" spans="2:21">
      <c r="B187" s="87" t="s">
        <v>734</v>
      </c>
      <c r="C187" s="84" t="s">
        <v>735</v>
      </c>
      <c r="D187" s="97" t="s">
        <v>124</v>
      </c>
      <c r="E187" s="97" t="s">
        <v>312</v>
      </c>
      <c r="F187" s="84" t="s">
        <v>736</v>
      </c>
      <c r="G187" s="97" t="s">
        <v>155</v>
      </c>
      <c r="H187" s="84" t="s">
        <v>462</v>
      </c>
      <c r="I187" s="84" t="s">
        <v>164</v>
      </c>
      <c r="J187" s="84"/>
      <c r="K187" s="94">
        <v>5.1800000000000006</v>
      </c>
      <c r="L187" s="97" t="s">
        <v>166</v>
      </c>
      <c r="M187" s="98">
        <v>2.3E-2</v>
      </c>
      <c r="N187" s="98">
        <v>3.0999999999999996E-2</v>
      </c>
      <c r="O187" s="94">
        <v>240999.99999999997</v>
      </c>
      <c r="P187" s="96">
        <v>96.23</v>
      </c>
      <c r="Q187" s="84"/>
      <c r="R187" s="94">
        <v>231.91429999999997</v>
      </c>
      <c r="S187" s="95">
        <v>7.6495988563056179E-4</v>
      </c>
      <c r="T187" s="95">
        <v>3.1434281745684862E-3</v>
      </c>
      <c r="U187" s="95">
        <v>5.0210588045445433E-4</v>
      </c>
    </row>
    <row r="188" spans="2:21">
      <c r="B188" s="87" t="s">
        <v>737</v>
      </c>
      <c r="C188" s="84" t="s">
        <v>738</v>
      </c>
      <c r="D188" s="97" t="s">
        <v>124</v>
      </c>
      <c r="E188" s="97" t="s">
        <v>312</v>
      </c>
      <c r="F188" s="84" t="s">
        <v>408</v>
      </c>
      <c r="G188" s="97" t="s">
        <v>318</v>
      </c>
      <c r="H188" s="84" t="s">
        <v>545</v>
      </c>
      <c r="I188" s="84" t="s">
        <v>164</v>
      </c>
      <c r="J188" s="84"/>
      <c r="K188" s="94">
        <v>3.09</v>
      </c>
      <c r="L188" s="97" t="s">
        <v>166</v>
      </c>
      <c r="M188" s="98">
        <v>3.6000000000000004E-2</v>
      </c>
      <c r="N188" s="98">
        <v>2.3E-2</v>
      </c>
      <c r="O188" s="94">
        <v>8</v>
      </c>
      <c r="P188" s="96">
        <v>5332000</v>
      </c>
      <c r="Q188" s="84"/>
      <c r="R188" s="94">
        <v>426.55999999999995</v>
      </c>
      <c r="S188" s="95">
        <v>5.1017154518206802E-4</v>
      </c>
      <c r="T188" s="95">
        <v>5.7817078211388146E-3</v>
      </c>
      <c r="U188" s="95">
        <v>9.2352340656290724E-4</v>
      </c>
    </row>
    <row r="189" spans="2:21">
      <c r="B189" s="87" t="s">
        <v>739</v>
      </c>
      <c r="C189" s="84" t="s">
        <v>740</v>
      </c>
      <c r="D189" s="97" t="s">
        <v>124</v>
      </c>
      <c r="E189" s="97" t="s">
        <v>312</v>
      </c>
      <c r="F189" s="84" t="s">
        <v>741</v>
      </c>
      <c r="G189" s="97" t="s">
        <v>706</v>
      </c>
      <c r="H189" s="84" t="s">
        <v>545</v>
      </c>
      <c r="I189" s="84" t="s">
        <v>164</v>
      </c>
      <c r="J189" s="84"/>
      <c r="K189" s="94">
        <v>0.90000000000000013</v>
      </c>
      <c r="L189" s="97" t="s">
        <v>166</v>
      </c>
      <c r="M189" s="98">
        <v>5.5500000000000001E-2</v>
      </c>
      <c r="N189" s="98">
        <v>1.0500000000000001E-2</v>
      </c>
      <c r="O189" s="94">
        <v>28404.059999999994</v>
      </c>
      <c r="P189" s="96">
        <v>104.56</v>
      </c>
      <c r="Q189" s="84"/>
      <c r="R189" s="94">
        <v>29.699289999999994</v>
      </c>
      <c r="S189" s="95">
        <v>1.1835024999999999E-3</v>
      </c>
      <c r="T189" s="95">
        <v>4.0255208476010354E-4</v>
      </c>
      <c r="U189" s="95">
        <v>6.4300425434404737E-5</v>
      </c>
    </row>
    <row r="190" spans="2:21">
      <c r="B190" s="87" t="s">
        <v>742</v>
      </c>
      <c r="C190" s="84" t="s">
        <v>743</v>
      </c>
      <c r="D190" s="97" t="s">
        <v>124</v>
      </c>
      <c r="E190" s="97" t="s">
        <v>312</v>
      </c>
      <c r="F190" s="84" t="s">
        <v>744</v>
      </c>
      <c r="G190" s="97" t="s">
        <v>155</v>
      </c>
      <c r="H190" s="84" t="s">
        <v>545</v>
      </c>
      <c r="I190" s="84" t="s">
        <v>314</v>
      </c>
      <c r="J190" s="84"/>
      <c r="K190" s="94">
        <v>2.3800000000000003</v>
      </c>
      <c r="L190" s="97" t="s">
        <v>166</v>
      </c>
      <c r="M190" s="98">
        <v>3.4000000000000002E-2</v>
      </c>
      <c r="N190" s="98">
        <v>2.2499999999999999E-2</v>
      </c>
      <c r="O190" s="94">
        <v>35373.109999999993</v>
      </c>
      <c r="P190" s="96">
        <v>103.24</v>
      </c>
      <c r="Q190" s="84"/>
      <c r="R190" s="94">
        <v>36.519199999999991</v>
      </c>
      <c r="S190" s="95">
        <v>7.1468322638834758E-5</v>
      </c>
      <c r="T190" s="95">
        <v>4.9499096085364909E-4</v>
      </c>
      <c r="U190" s="95">
        <v>7.9065866440716702E-5</v>
      </c>
    </row>
    <row r="191" spans="2:21">
      <c r="B191" s="87" t="s">
        <v>745</v>
      </c>
      <c r="C191" s="84" t="s">
        <v>746</v>
      </c>
      <c r="D191" s="97" t="s">
        <v>124</v>
      </c>
      <c r="E191" s="97" t="s">
        <v>312</v>
      </c>
      <c r="F191" s="84" t="s">
        <v>544</v>
      </c>
      <c r="G191" s="97" t="s">
        <v>318</v>
      </c>
      <c r="H191" s="84" t="s">
        <v>545</v>
      </c>
      <c r="I191" s="84" t="s">
        <v>164</v>
      </c>
      <c r="J191" s="84"/>
      <c r="K191" s="94">
        <v>1.1700000000000002</v>
      </c>
      <c r="L191" s="97" t="s">
        <v>166</v>
      </c>
      <c r="M191" s="98">
        <v>1.5800000000000002E-2</v>
      </c>
      <c r="N191" s="98">
        <v>5.6000000000000008E-3</v>
      </c>
      <c r="O191" s="94">
        <v>0.45999999999999991</v>
      </c>
      <c r="P191" s="96">
        <v>101.32</v>
      </c>
      <c r="Q191" s="84"/>
      <c r="R191" s="94">
        <v>4.6999999999999993E-4</v>
      </c>
      <c r="S191" s="95">
        <v>8.9379396106167156E-10</v>
      </c>
      <c r="T191" s="95">
        <v>6.3705051480102276E-9</v>
      </c>
      <c r="U191" s="95">
        <v>1.0175731458284097E-9</v>
      </c>
    </row>
    <row r="192" spans="2:21">
      <c r="B192" s="87" t="s">
        <v>747</v>
      </c>
      <c r="C192" s="84" t="s">
        <v>748</v>
      </c>
      <c r="D192" s="97" t="s">
        <v>124</v>
      </c>
      <c r="E192" s="97" t="s">
        <v>312</v>
      </c>
      <c r="F192" s="84" t="s">
        <v>749</v>
      </c>
      <c r="G192" s="97" t="s">
        <v>362</v>
      </c>
      <c r="H192" s="84" t="s">
        <v>545</v>
      </c>
      <c r="I192" s="84" t="s">
        <v>164</v>
      </c>
      <c r="J192" s="84"/>
      <c r="K192" s="94">
        <v>2.8500000000000005</v>
      </c>
      <c r="L192" s="97" t="s">
        <v>166</v>
      </c>
      <c r="M192" s="98">
        <v>6.7500000000000004E-2</v>
      </c>
      <c r="N192" s="98">
        <v>3.9399999999999998E-2</v>
      </c>
      <c r="O192" s="94">
        <v>72405.029999999984</v>
      </c>
      <c r="P192" s="96">
        <v>109.36</v>
      </c>
      <c r="Q192" s="84"/>
      <c r="R192" s="94">
        <v>79.182149999999979</v>
      </c>
      <c r="S192" s="95">
        <v>9.053412561194909E-5</v>
      </c>
      <c r="T192" s="95">
        <v>1.0732559451181235E-3</v>
      </c>
      <c r="U192" s="95">
        <v>1.7143325418927019E-4</v>
      </c>
    </row>
    <row r="193" spans="2:21">
      <c r="B193" s="87" t="s">
        <v>750</v>
      </c>
      <c r="C193" s="84" t="s">
        <v>751</v>
      </c>
      <c r="D193" s="97" t="s">
        <v>124</v>
      </c>
      <c r="E193" s="97" t="s">
        <v>312</v>
      </c>
      <c r="F193" s="84" t="s">
        <v>510</v>
      </c>
      <c r="G193" s="97" t="s">
        <v>362</v>
      </c>
      <c r="H193" s="84" t="s">
        <v>545</v>
      </c>
      <c r="I193" s="84" t="s">
        <v>314</v>
      </c>
      <c r="J193" s="84"/>
      <c r="K193" s="94">
        <v>3.58</v>
      </c>
      <c r="L193" s="97" t="s">
        <v>166</v>
      </c>
      <c r="M193" s="98">
        <v>3.7000000000000005E-2</v>
      </c>
      <c r="N193" s="98">
        <v>2.12E-2</v>
      </c>
      <c r="O193" s="94">
        <v>52075.439999999988</v>
      </c>
      <c r="P193" s="96">
        <v>106.67</v>
      </c>
      <c r="Q193" s="84"/>
      <c r="R193" s="94">
        <v>55.548869999999987</v>
      </c>
      <c r="S193" s="95">
        <v>2.1937407038258582E-4</v>
      </c>
      <c r="T193" s="95">
        <v>7.529241751088316E-4</v>
      </c>
      <c r="U193" s="95">
        <v>1.2026603913428375E-4</v>
      </c>
    </row>
    <row r="194" spans="2:21">
      <c r="B194" s="87" t="s">
        <v>752</v>
      </c>
      <c r="C194" s="84" t="s">
        <v>753</v>
      </c>
      <c r="D194" s="97" t="s">
        <v>124</v>
      </c>
      <c r="E194" s="97" t="s">
        <v>312</v>
      </c>
      <c r="F194" s="84" t="s">
        <v>754</v>
      </c>
      <c r="G194" s="97" t="s">
        <v>362</v>
      </c>
      <c r="H194" s="84" t="s">
        <v>545</v>
      </c>
      <c r="I194" s="84" t="s">
        <v>164</v>
      </c>
      <c r="J194" s="84"/>
      <c r="K194" s="94">
        <v>2.29</v>
      </c>
      <c r="L194" s="97" t="s">
        <v>166</v>
      </c>
      <c r="M194" s="98">
        <v>4.4500000000000005E-2</v>
      </c>
      <c r="N194" s="98">
        <v>3.61E-2</v>
      </c>
      <c r="O194" s="94">
        <v>0.12999999999999998</v>
      </c>
      <c r="P194" s="96">
        <v>103.07</v>
      </c>
      <c r="Q194" s="84"/>
      <c r="R194" s="94">
        <v>1.2999999999999999E-4</v>
      </c>
      <c r="S194" s="95">
        <v>1.0317460317460315E-10</v>
      </c>
      <c r="T194" s="95">
        <v>1.7620546154070844E-9</v>
      </c>
      <c r="U194" s="95">
        <v>2.814564020376452E-10</v>
      </c>
    </row>
    <row r="195" spans="2:21">
      <c r="B195" s="87" t="s">
        <v>755</v>
      </c>
      <c r="C195" s="84" t="s">
        <v>756</v>
      </c>
      <c r="D195" s="97" t="s">
        <v>124</v>
      </c>
      <c r="E195" s="97" t="s">
        <v>312</v>
      </c>
      <c r="F195" s="84" t="s">
        <v>757</v>
      </c>
      <c r="G195" s="97" t="s">
        <v>620</v>
      </c>
      <c r="H195" s="84" t="s">
        <v>545</v>
      </c>
      <c r="I195" s="84" t="s">
        <v>314</v>
      </c>
      <c r="J195" s="84"/>
      <c r="K195" s="94">
        <v>3.09</v>
      </c>
      <c r="L195" s="97" t="s">
        <v>166</v>
      </c>
      <c r="M195" s="98">
        <v>2.9500000000000002E-2</v>
      </c>
      <c r="N195" s="98">
        <v>2.1400000000000006E-2</v>
      </c>
      <c r="O195" s="94">
        <v>166705.91999999998</v>
      </c>
      <c r="P195" s="96">
        <v>103.25</v>
      </c>
      <c r="Q195" s="84"/>
      <c r="R195" s="94">
        <v>172.12385999999995</v>
      </c>
      <c r="S195" s="95">
        <v>7.1720300554262931E-4</v>
      </c>
      <c r="T195" s="95">
        <v>2.3330126302667908E-3</v>
      </c>
      <c r="U195" s="95">
        <v>3.7265663338793348E-4</v>
      </c>
    </row>
    <row r="196" spans="2:21">
      <c r="B196" s="87" t="s">
        <v>758</v>
      </c>
      <c r="C196" s="84" t="s">
        <v>759</v>
      </c>
      <c r="D196" s="97" t="s">
        <v>124</v>
      </c>
      <c r="E196" s="97" t="s">
        <v>312</v>
      </c>
      <c r="F196" s="84" t="s">
        <v>521</v>
      </c>
      <c r="G196" s="97" t="s">
        <v>421</v>
      </c>
      <c r="H196" s="84" t="s">
        <v>545</v>
      </c>
      <c r="I196" s="84" t="s">
        <v>164</v>
      </c>
      <c r="J196" s="84"/>
      <c r="K196" s="94">
        <v>9</v>
      </c>
      <c r="L196" s="97" t="s">
        <v>166</v>
      </c>
      <c r="M196" s="98">
        <v>3.4300000000000004E-2</v>
      </c>
      <c r="N196" s="98">
        <v>3.6900000000000002E-2</v>
      </c>
      <c r="O196" s="94">
        <v>197278.99999999997</v>
      </c>
      <c r="P196" s="96">
        <v>98.83</v>
      </c>
      <c r="Q196" s="84"/>
      <c r="R196" s="94">
        <v>194.97083999999998</v>
      </c>
      <c r="S196" s="95">
        <v>7.7705608949109805E-4</v>
      </c>
      <c r="T196" s="95">
        <v>2.6426866807061247E-3</v>
      </c>
      <c r="U196" s="95">
        <v>4.2212147022044154E-4</v>
      </c>
    </row>
    <row r="197" spans="2:21">
      <c r="B197" s="87" t="s">
        <v>760</v>
      </c>
      <c r="C197" s="84" t="s">
        <v>761</v>
      </c>
      <c r="D197" s="97" t="s">
        <v>124</v>
      </c>
      <c r="E197" s="97" t="s">
        <v>312</v>
      </c>
      <c r="F197" s="84" t="s">
        <v>566</v>
      </c>
      <c r="G197" s="97" t="s">
        <v>362</v>
      </c>
      <c r="H197" s="84" t="s">
        <v>545</v>
      </c>
      <c r="I197" s="84" t="s">
        <v>164</v>
      </c>
      <c r="J197" s="84"/>
      <c r="K197" s="94">
        <v>3.3999999999999995</v>
      </c>
      <c r="L197" s="97" t="s">
        <v>166</v>
      </c>
      <c r="M197" s="98">
        <v>7.0499999999999993E-2</v>
      </c>
      <c r="N197" s="98">
        <v>2.3599999999999999E-2</v>
      </c>
      <c r="O197" s="94">
        <v>78.469999999999985</v>
      </c>
      <c r="P197" s="96">
        <v>118.26</v>
      </c>
      <c r="Q197" s="84"/>
      <c r="R197" s="94">
        <v>9.280999999999999E-2</v>
      </c>
      <c r="S197" s="95">
        <v>1.4848837153633652E-7</v>
      </c>
      <c r="T197" s="95">
        <v>1.2579714527379345E-6</v>
      </c>
      <c r="U197" s="95">
        <v>2.0093822056241426E-7</v>
      </c>
    </row>
    <row r="198" spans="2:21">
      <c r="B198" s="87" t="s">
        <v>762</v>
      </c>
      <c r="C198" s="84" t="s">
        <v>763</v>
      </c>
      <c r="D198" s="97" t="s">
        <v>124</v>
      </c>
      <c r="E198" s="97" t="s">
        <v>312</v>
      </c>
      <c r="F198" s="84" t="s">
        <v>569</v>
      </c>
      <c r="G198" s="97" t="s">
        <v>391</v>
      </c>
      <c r="H198" s="84" t="s">
        <v>545</v>
      </c>
      <c r="I198" s="84" t="s">
        <v>314</v>
      </c>
      <c r="J198" s="84"/>
      <c r="K198" s="94">
        <v>3.69</v>
      </c>
      <c r="L198" s="97" t="s">
        <v>166</v>
      </c>
      <c r="M198" s="98">
        <v>4.1399999999999999E-2</v>
      </c>
      <c r="N198" s="98">
        <v>2.2800000000000001E-2</v>
      </c>
      <c r="O198" s="94">
        <v>83549.639999999985</v>
      </c>
      <c r="P198" s="96">
        <v>107.99</v>
      </c>
      <c r="Q198" s="84"/>
      <c r="R198" s="94">
        <v>90.225259999999977</v>
      </c>
      <c r="S198" s="95">
        <v>1.1546242265896637E-4</v>
      </c>
      <c r="T198" s="95">
        <v>1.2229371985331089E-3</v>
      </c>
      <c r="U198" s="95">
        <v>1.9534213117316206E-4</v>
      </c>
    </row>
    <row r="199" spans="2:21">
      <c r="B199" s="87" t="s">
        <v>764</v>
      </c>
      <c r="C199" s="84" t="s">
        <v>765</v>
      </c>
      <c r="D199" s="97" t="s">
        <v>124</v>
      </c>
      <c r="E199" s="97" t="s">
        <v>312</v>
      </c>
      <c r="F199" s="84" t="s">
        <v>569</v>
      </c>
      <c r="G199" s="97" t="s">
        <v>391</v>
      </c>
      <c r="H199" s="84" t="s">
        <v>545</v>
      </c>
      <c r="I199" s="84" t="s">
        <v>314</v>
      </c>
      <c r="J199" s="84"/>
      <c r="K199" s="94">
        <v>6.2899999999999983</v>
      </c>
      <c r="L199" s="97" t="s">
        <v>166</v>
      </c>
      <c r="M199" s="98">
        <v>2.5000000000000001E-2</v>
      </c>
      <c r="N199" s="98">
        <v>3.8299999999999994E-2</v>
      </c>
      <c r="O199" s="94">
        <v>36270.999999999993</v>
      </c>
      <c r="P199" s="96">
        <v>93.71</v>
      </c>
      <c r="Q199" s="84"/>
      <c r="R199" s="94">
        <v>33.989550000000001</v>
      </c>
      <c r="S199" s="95">
        <v>9.0541687468796787E-5</v>
      </c>
      <c r="T199" s="95">
        <v>4.6070341117776824E-4</v>
      </c>
      <c r="U199" s="95">
        <v>7.3589049614451114E-5</v>
      </c>
    </row>
    <row r="200" spans="2:21">
      <c r="B200" s="87" t="s">
        <v>766</v>
      </c>
      <c r="C200" s="84" t="s">
        <v>767</v>
      </c>
      <c r="D200" s="97" t="s">
        <v>124</v>
      </c>
      <c r="E200" s="97" t="s">
        <v>312</v>
      </c>
      <c r="F200" s="84" t="s">
        <v>569</v>
      </c>
      <c r="G200" s="97" t="s">
        <v>391</v>
      </c>
      <c r="H200" s="84" t="s">
        <v>545</v>
      </c>
      <c r="I200" s="84" t="s">
        <v>314</v>
      </c>
      <c r="J200" s="84"/>
      <c r="K200" s="94">
        <v>4.95</v>
      </c>
      <c r="L200" s="97" t="s">
        <v>166</v>
      </c>
      <c r="M200" s="98">
        <v>3.5499999999999997E-2</v>
      </c>
      <c r="N200" s="98">
        <v>3.1899999999999998E-2</v>
      </c>
      <c r="O200" s="94">
        <v>45701.999999999993</v>
      </c>
      <c r="P200" s="96">
        <v>102.69</v>
      </c>
      <c r="Q200" s="84"/>
      <c r="R200" s="94">
        <v>46.93137999999999</v>
      </c>
      <c r="S200" s="95">
        <v>8.7222384444940644E-5</v>
      </c>
      <c r="T200" s="95">
        <v>6.3612042104941322E-4</v>
      </c>
      <c r="U200" s="95">
        <v>1.0160874890355001E-4</v>
      </c>
    </row>
    <row r="201" spans="2:21">
      <c r="B201" s="87" t="s">
        <v>768</v>
      </c>
      <c r="C201" s="84" t="s">
        <v>769</v>
      </c>
      <c r="D201" s="97" t="s">
        <v>124</v>
      </c>
      <c r="E201" s="97" t="s">
        <v>312</v>
      </c>
      <c r="F201" s="84" t="s">
        <v>770</v>
      </c>
      <c r="G201" s="97" t="s">
        <v>362</v>
      </c>
      <c r="H201" s="84" t="s">
        <v>545</v>
      </c>
      <c r="I201" s="84" t="s">
        <v>314</v>
      </c>
      <c r="J201" s="84"/>
      <c r="K201" s="94">
        <v>5.34</v>
      </c>
      <c r="L201" s="97" t="s">
        <v>166</v>
      </c>
      <c r="M201" s="98">
        <v>3.9E-2</v>
      </c>
      <c r="N201" s="98">
        <v>4.2199999999999994E-2</v>
      </c>
      <c r="O201" s="94">
        <v>184999.99999999997</v>
      </c>
      <c r="P201" s="96">
        <v>99.78</v>
      </c>
      <c r="Q201" s="84"/>
      <c r="R201" s="94">
        <v>184.59299999999996</v>
      </c>
      <c r="S201" s="95">
        <v>4.3954477416902272E-4</v>
      </c>
      <c r="T201" s="95">
        <v>2.5020226740141531E-3</v>
      </c>
      <c r="U201" s="95">
        <v>3.9965293554873106E-4</v>
      </c>
    </row>
    <row r="202" spans="2:21">
      <c r="B202" s="87" t="s">
        <v>771</v>
      </c>
      <c r="C202" s="84" t="s">
        <v>772</v>
      </c>
      <c r="D202" s="97" t="s">
        <v>124</v>
      </c>
      <c r="E202" s="97" t="s">
        <v>312</v>
      </c>
      <c r="F202" s="84" t="s">
        <v>576</v>
      </c>
      <c r="G202" s="97" t="s">
        <v>391</v>
      </c>
      <c r="H202" s="84" t="s">
        <v>545</v>
      </c>
      <c r="I202" s="84" t="s">
        <v>314</v>
      </c>
      <c r="J202" s="84"/>
      <c r="K202" s="94">
        <v>1.74</v>
      </c>
      <c r="L202" s="97" t="s">
        <v>166</v>
      </c>
      <c r="M202" s="98">
        <v>1.49E-2</v>
      </c>
      <c r="N202" s="98">
        <v>5.5000000000000005E-3</v>
      </c>
      <c r="O202" s="94">
        <v>357476.55999999994</v>
      </c>
      <c r="P202" s="96">
        <v>101.46</v>
      </c>
      <c r="Q202" s="84"/>
      <c r="R202" s="94">
        <v>362.69571999999994</v>
      </c>
      <c r="S202" s="95">
        <v>8.1818592966664328E-4</v>
      </c>
      <c r="T202" s="95">
        <v>4.9160743647261194E-3</v>
      </c>
      <c r="U202" s="95">
        <v>7.8525409527425538E-4</v>
      </c>
    </row>
    <row r="203" spans="2:21">
      <c r="B203" s="87" t="s">
        <v>773</v>
      </c>
      <c r="C203" s="84" t="s">
        <v>774</v>
      </c>
      <c r="D203" s="97" t="s">
        <v>124</v>
      </c>
      <c r="E203" s="97" t="s">
        <v>312</v>
      </c>
      <c r="F203" s="84" t="s">
        <v>576</v>
      </c>
      <c r="G203" s="97" t="s">
        <v>391</v>
      </c>
      <c r="H203" s="84" t="s">
        <v>545</v>
      </c>
      <c r="I203" s="84" t="s">
        <v>314</v>
      </c>
      <c r="J203" s="84"/>
      <c r="K203" s="94">
        <v>3.5799999999999996</v>
      </c>
      <c r="L203" s="97" t="s">
        <v>166</v>
      </c>
      <c r="M203" s="98">
        <v>2.1600000000000001E-2</v>
      </c>
      <c r="N203" s="98">
        <v>2.1600000000000001E-2</v>
      </c>
      <c r="O203" s="94">
        <v>102721.99999999999</v>
      </c>
      <c r="P203" s="96">
        <v>100.6</v>
      </c>
      <c r="Q203" s="84"/>
      <c r="R203" s="94">
        <v>103.33832999999998</v>
      </c>
      <c r="S203" s="95">
        <v>1.5949803814400813E-4</v>
      </c>
      <c r="T203" s="95">
        <v>1.4006752409612335E-3</v>
      </c>
      <c r="U203" s="95">
        <v>2.2373257349522194E-4</v>
      </c>
    </row>
    <row r="204" spans="2:21">
      <c r="B204" s="87" t="s">
        <v>775</v>
      </c>
      <c r="C204" s="84" t="s">
        <v>776</v>
      </c>
      <c r="D204" s="97" t="s">
        <v>124</v>
      </c>
      <c r="E204" s="97" t="s">
        <v>312</v>
      </c>
      <c r="F204" s="84" t="s">
        <v>736</v>
      </c>
      <c r="G204" s="97" t="s">
        <v>155</v>
      </c>
      <c r="H204" s="84" t="s">
        <v>545</v>
      </c>
      <c r="I204" s="84" t="s">
        <v>164</v>
      </c>
      <c r="J204" s="84"/>
      <c r="K204" s="94">
        <v>2.8100000000000005</v>
      </c>
      <c r="L204" s="97" t="s">
        <v>166</v>
      </c>
      <c r="M204" s="98">
        <v>2.4E-2</v>
      </c>
      <c r="N204" s="98">
        <v>2.0500000000000004E-2</v>
      </c>
      <c r="O204" s="94">
        <v>93859.999999999985</v>
      </c>
      <c r="P204" s="96">
        <v>101.19</v>
      </c>
      <c r="Q204" s="84"/>
      <c r="R204" s="94">
        <v>94.976929999999982</v>
      </c>
      <c r="S204" s="95">
        <v>2.3205994185931743E-4</v>
      </c>
      <c r="T204" s="95">
        <v>1.2873425989515044E-3</v>
      </c>
      <c r="U204" s="95">
        <v>2.056297307260099E-4</v>
      </c>
    </row>
    <row r="205" spans="2:21">
      <c r="B205" s="87" t="s">
        <v>777</v>
      </c>
      <c r="C205" s="84" t="s">
        <v>778</v>
      </c>
      <c r="D205" s="97" t="s">
        <v>124</v>
      </c>
      <c r="E205" s="97" t="s">
        <v>312</v>
      </c>
      <c r="F205" s="84" t="s">
        <v>779</v>
      </c>
      <c r="G205" s="97" t="s">
        <v>362</v>
      </c>
      <c r="H205" s="84" t="s">
        <v>545</v>
      </c>
      <c r="I205" s="84" t="s">
        <v>314</v>
      </c>
      <c r="J205" s="84"/>
      <c r="K205" s="94">
        <v>1.79</v>
      </c>
      <c r="L205" s="97" t="s">
        <v>166</v>
      </c>
      <c r="M205" s="98">
        <v>5.0999999999999997E-2</v>
      </c>
      <c r="N205" s="98">
        <v>2.6399999999999996E-2</v>
      </c>
      <c r="O205" s="94">
        <v>440013.44999999995</v>
      </c>
      <c r="P205" s="96">
        <v>104.4</v>
      </c>
      <c r="Q205" s="84"/>
      <c r="R205" s="94">
        <v>459.37402999999989</v>
      </c>
      <c r="S205" s="95">
        <v>5.4683831479525249E-4</v>
      </c>
      <c r="T205" s="95">
        <v>6.2264779212280949E-3</v>
      </c>
      <c r="U205" s="95">
        <v>9.9456739748717904E-4</v>
      </c>
    </row>
    <row r="206" spans="2:21">
      <c r="B206" s="87" t="s">
        <v>780</v>
      </c>
      <c r="C206" s="84" t="s">
        <v>781</v>
      </c>
      <c r="D206" s="97" t="s">
        <v>124</v>
      </c>
      <c r="E206" s="97" t="s">
        <v>312</v>
      </c>
      <c r="F206" s="84" t="s">
        <v>782</v>
      </c>
      <c r="G206" s="97" t="s">
        <v>783</v>
      </c>
      <c r="H206" s="84" t="s">
        <v>586</v>
      </c>
      <c r="I206" s="84" t="s">
        <v>314</v>
      </c>
      <c r="J206" s="84"/>
      <c r="K206" s="94">
        <v>0.26</v>
      </c>
      <c r="L206" s="97" t="s">
        <v>166</v>
      </c>
      <c r="M206" s="98">
        <v>6.3E-2</v>
      </c>
      <c r="N206" s="98">
        <v>1.06E-2</v>
      </c>
      <c r="O206" s="94">
        <v>17344.929999999997</v>
      </c>
      <c r="P206" s="96">
        <v>102.87</v>
      </c>
      <c r="Q206" s="84"/>
      <c r="R206" s="94">
        <v>17.842729999999996</v>
      </c>
      <c r="S206" s="95">
        <v>1.8501258666666663E-4</v>
      </c>
      <c r="T206" s="95">
        <v>2.4184511344586495E-4</v>
      </c>
      <c r="U206" s="95">
        <v>3.8630389140993484E-5</v>
      </c>
    </row>
    <row r="207" spans="2:21">
      <c r="B207" s="87" t="s">
        <v>784</v>
      </c>
      <c r="C207" s="84" t="s">
        <v>785</v>
      </c>
      <c r="D207" s="97" t="s">
        <v>124</v>
      </c>
      <c r="E207" s="97" t="s">
        <v>312</v>
      </c>
      <c r="F207" s="84" t="s">
        <v>544</v>
      </c>
      <c r="G207" s="97" t="s">
        <v>318</v>
      </c>
      <c r="H207" s="84" t="s">
        <v>586</v>
      </c>
      <c r="I207" s="84" t="s">
        <v>164</v>
      </c>
      <c r="J207" s="84"/>
      <c r="K207" s="94">
        <v>1.91</v>
      </c>
      <c r="L207" s="97" t="s">
        <v>166</v>
      </c>
      <c r="M207" s="98">
        <v>2.7200000000000002E-2</v>
      </c>
      <c r="N207" s="98">
        <v>1.1200000000000002E-2</v>
      </c>
      <c r="O207" s="94">
        <v>2290.5699999999997</v>
      </c>
      <c r="P207" s="96">
        <v>103.18</v>
      </c>
      <c r="Q207" s="84"/>
      <c r="R207" s="94">
        <v>2.3634099999999996</v>
      </c>
      <c r="S207" s="95">
        <v>2.3729591413890269E-5</v>
      </c>
      <c r="T207" s="95">
        <v>3.2034288450763518E-5</v>
      </c>
      <c r="U207" s="95">
        <v>5.1168990395368542E-6</v>
      </c>
    </row>
    <row r="208" spans="2:21">
      <c r="B208" s="87" t="s">
        <v>786</v>
      </c>
      <c r="C208" s="84" t="s">
        <v>787</v>
      </c>
      <c r="D208" s="97" t="s">
        <v>124</v>
      </c>
      <c r="E208" s="97" t="s">
        <v>312</v>
      </c>
      <c r="F208" s="84" t="s">
        <v>788</v>
      </c>
      <c r="G208" s="97" t="s">
        <v>362</v>
      </c>
      <c r="H208" s="84" t="s">
        <v>586</v>
      </c>
      <c r="I208" s="84" t="s">
        <v>164</v>
      </c>
      <c r="J208" s="84"/>
      <c r="K208" s="94">
        <v>4.6099999999999994</v>
      </c>
      <c r="L208" s="97" t="s">
        <v>166</v>
      </c>
      <c r="M208" s="98">
        <v>3.95E-2</v>
      </c>
      <c r="N208" s="98">
        <v>4.2199999999999994E-2</v>
      </c>
      <c r="O208" s="94">
        <v>160868.68999999997</v>
      </c>
      <c r="P208" s="96">
        <v>99.27</v>
      </c>
      <c r="Q208" s="84"/>
      <c r="R208" s="94">
        <v>159.69434999999999</v>
      </c>
      <c r="S208" s="95">
        <v>2.6361312447472458E-4</v>
      </c>
      <c r="T208" s="95">
        <v>2.1645397420918026E-3</v>
      </c>
      <c r="U208" s="95">
        <v>3.4574613212877252E-4</v>
      </c>
    </row>
    <row r="209" spans="2:21">
      <c r="B209" s="87" t="s">
        <v>789</v>
      </c>
      <c r="C209" s="84" t="s">
        <v>790</v>
      </c>
      <c r="D209" s="97" t="s">
        <v>124</v>
      </c>
      <c r="E209" s="97" t="s">
        <v>312</v>
      </c>
      <c r="F209" s="84" t="s">
        <v>788</v>
      </c>
      <c r="G209" s="97" t="s">
        <v>362</v>
      </c>
      <c r="H209" s="84" t="s">
        <v>586</v>
      </c>
      <c r="I209" s="84" t="s">
        <v>164</v>
      </c>
      <c r="J209" s="84"/>
      <c r="K209" s="94">
        <v>5.2200000000000006</v>
      </c>
      <c r="L209" s="97" t="s">
        <v>166</v>
      </c>
      <c r="M209" s="98">
        <v>0.03</v>
      </c>
      <c r="N209" s="98">
        <v>4.2999999999999997E-2</v>
      </c>
      <c r="O209" s="94">
        <v>272261.99999999994</v>
      </c>
      <c r="P209" s="96">
        <v>94.19</v>
      </c>
      <c r="Q209" s="84"/>
      <c r="R209" s="94">
        <v>256.44357999999994</v>
      </c>
      <c r="S209" s="95">
        <v>3.6290035575329985E-4</v>
      </c>
      <c r="T209" s="95">
        <v>3.4759045671578139E-3</v>
      </c>
      <c r="U209" s="95">
        <v>5.5521297963425406E-4</v>
      </c>
    </row>
    <row r="210" spans="2:21">
      <c r="B210" s="87" t="s">
        <v>791</v>
      </c>
      <c r="C210" s="84" t="s">
        <v>792</v>
      </c>
      <c r="D210" s="97" t="s">
        <v>124</v>
      </c>
      <c r="E210" s="97" t="s">
        <v>312</v>
      </c>
      <c r="F210" s="84" t="s">
        <v>589</v>
      </c>
      <c r="G210" s="97" t="s">
        <v>362</v>
      </c>
      <c r="H210" s="84" t="s">
        <v>586</v>
      </c>
      <c r="I210" s="84" t="s">
        <v>164</v>
      </c>
      <c r="J210" s="84"/>
      <c r="K210" s="94">
        <v>1.6699999999999997</v>
      </c>
      <c r="L210" s="97" t="s">
        <v>166</v>
      </c>
      <c r="M210" s="98">
        <v>0.05</v>
      </c>
      <c r="N210" s="98">
        <v>1.9499999999999997E-2</v>
      </c>
      <c r="O210" s="94">
        <v>0.05</v>
      </c>
      <c r="P210" s="96">
        <v>106.35</v>
      </c>
      <c r="Q210" s="84"/>
      <c r="R210" s="94">
        <v>5.0000000000000002E-5</v>
      </c>
      <c r="S210" s="95">
        <v>3.0303030303030305E-10</v>
      </c>
      <c r="T210" s="95">
        <v>6.777133136181095E-10</v>
      </c>
      <c r="U210" s="95">
        <v>1.0825246232217126E-10</v>
      </c>
    </row>
    <row r="211" spans="2:21">
      <c r="B211" s="87" t="s">
        <v>793</v>
      </c>
      <c r="C211" s="84" t="s">
        <v>794</v>
      </c>
      <c r="D211" s="97" t="s">
        <v>124</v>
      </c>
      <c r="E211" s="97" t="s">
        <v>312</v>
      </c>
      <c r="F211" s="84" t="s">
        <v>589</v>
      </c>
      <c r="G211" s="97" t="s">
        <v>362</v>
      </c>
      <c r="H211" s="84" t="s">
        <v>586</v>
      </c>
      <c r="I211" s="84" t="s">
        <v>164</v>
      </c>
      <c r="J211" s="84"/>
      <c r="K211" s="94">
        <v>2.5500000000000003</v>
      </c>
      <c r="L211" s="97" t="s">
        <v>166</v>
      </c>
      <c r="M211" s="98">
        <v>4.6500000000000007E-2</v>
      </c>
      <c r="N211" s="98">
        <v>2.5400000000000009E-2</v>
      </c>
      <c r="O211" s="94">
        <v>17.159999999999997</v>
      </c>
      <c r="P211" s="96">
        <v>106.61</v>
      </c>
      <c r="Q211" s="84"/>
      <c r="R211" s="94">
        <v>1.8289999999999997E-2</v>
      </c>
      <c r="S211" s="95">
        <v>1.0658989742567196E-7</v>
      </c>
      <c r="T211" s="95">
        <v>2.4790753012150438E-7</v>
      </c>
      <c r="U211" s="95">
        <v>3.9598750717450236E-8</v>
      </c>
    </row>
    <row r="212" spans="2:21">
      <c r="B212" s="87" t="s">
        <v>795</v>
      </c>
      <c r="C212" s="84" t="s">
        <v>796</v>
      </c>
      <c r="D212" s="97" t="s">
        <v>124</v>
      </c>
      <c r="E212" s="97" t="s">
        <v>312</v>
      </c>
      <c r="F212" s="84" t="s">
        <v>797</v>
      </c>
      <c r="G212" s="97" t="s">
        <v>798</v>
      </c>
      <c r="H212" s="84" t="s">
        <v>614</v>
      </c>
      <c r="I212" s="84" t="s">
        <v>164</v>
      </c>
      <c r="J212" s="84"/>
      <c r="K212" s="94">
        <v>5.77</v>
      </c>
      <c r="L212" s="97" t="s">
        <v>166</v>
      </c>
      <c r="M212" s="98">
        <v>4.4500000000000005E-2</v>
      </c>
      <c r="N212" s="98">
        <v>3.7100000000000001E-2</v>
      </c>
      <c r="O212" s="94">
        <v>200719.99999999997</v>
      </c>
      <c r="P212" s="96">
        <v>105.57</v>
      </c>
      <c r="Q212" s="84"/>
      <c r="R212" s="94">
        <v>211.90009999999998</v>
      </c>
      <c r="S212" s="95">
        <v>6.4999999999999986E-4</v>
      </c>
      <c r="T212" s="95">
        <v>2.8721503785401749E-3</v>
      </c>
      <c r="U212" s="95">
        <v>4.5877415182628636E-4</v>
      </c>
    </row>
    <row r="213" spans="2:21">
      <c r="B213" s="87" t="s">
        <v>799</v>
      </c>
      <c r="C213" s="84" t="s">
        <v>800</v>
      </c>
      <c r="D213" s="97" t="s">
        <v>124</v>
      </c>
      <c r="E213" s="97" t="s">
        <v>312</v>
      </c>
      <c r="F213" s="84" t="s">
        <v>619</v>
      </c>
      <c r="G213" s="97" t="s">
        <v>620</v>
      </c>
      <c r="H213" s="84" t="s">
        <v>614</v>
      </c>
      <c r="I213" s="84" t="s">
        <v>164</v>
      </c>
      <c r="J213" s="84"/>
      <c r="K213" s="94">
        <v>1.5799999999999998</v>
      </c>
      <c r="L213" s="97" t="s">
        <v>166</v>
      </c>
      <c r="M213" s="98">
        <v>3.3000000000000002E-2</v>
      </c>
      <c r="N213" s="98">
        <v>2.3899999999999998E-2</v>
      </c>
      <c r="O213" s="94">
        <v>67269.029999999984</v>
      </c>
      <c r="P213" s="96">
        <v>101.86</v>
      </c>
      <c r="Q213" s="84"/>
      <c r="R213" s="94">
        <v>68.520229999999998</v>
      </c>
      <c r="S213" s="95">
        <v>1.3624518822936074E-4</v>
      </c>
      <c r="T213" s="95">
        <v>9.2874144246349983E-4</v>
      </c>
      <c r="U213" s="95">
        <v>1.4834967232763016E-4</v>
      </c>
    </row>
    <row r="214" spans="2:21">
      <c r="B214" s="87" t="s">
        <v>801</v>
      </c>
      <c r="C214" s="84" t="s">
        <v>802</v>
      </c>
      <c r="D214" s="97" t="s">
        <v>124</v>
      </c>
      <c r="E214" s="97" t="s">
        <v>312</v>
      </c>
      <c r="F214" s="84" t="s">
        <v>626</v>
      </c>
      <c r="G214" s="97" t="s">
        <v>461</v>
      </c>
      <c r="H214" s="84" t="s">
        <v>614</v>
      </c>
      <c r="I214" s="84" t="s">
        <v>314</v>
      </c>
      <c r="J214" s="84"/>
      <c r="K214" s="94">
        <v>1.69</v>
      </c>
      <c r="L214" s="97" t="s">
        <v>166</v>
      </c>
      <c r="M214" s="98">
        <v>0.06</v>
      </c>
      <c r="N214" s="98">
        <v>1.7600000000000001E-2</v>
      </c>
      <c r="O214" s="94">
        <v>153455.17000000001</v>
      </c>
      <c r="P214" s="96">
        <v>108.72</v>
      </c>
      <c r="Q214" s="84"/>
      <c r="R214" s="94">
        <v>166.83645999999996</v>
      </c>
      <c r="S214" s="95">
        <v>2.8048932286510675E-4</v>
      </c>
      <c r="T214" s="95">
        <v>2.2613458027783027E-3</v>
      </c>
      <c r="U214" s="95">
        <v>3.6120915200228855E-4</v>
      </c>
    </row>
    <row r="215" spans="2:21">
      <c r="B215" s="87" t="s">
        <v>803</v>
      </c>
      <c r="C215" s="84" t="s">
        <v>804</v>
      </c>
      <c r="D215" s="97" t="s">
        <v>124</v>
      </c>
      <c r="E215" s="97" t="s">
        <v>312</v>
      </c>
      <c r="F215" s="84" t="s">
        <v>626</v>
      </c>
      <c r="G215" s="97" t="s">
        <v>461</v>
      </c>
      <c r="H215" s="84" t="s">
        <v>614</v>
      </c>
      <c r="I215" s="84" t="s">
        <v>314</v>
      </c>
      <c r="J215" s="84"/>
      <c r="K215" s="94">
        <v>3.65</v>
      </c>
      <c r="L215" s="97" t="s">
        <v>166</v>
      </c>
      <c r="M215" s="98">
        <v>5.9000000000000004E-2</v>
      </c>
      <c r="N215" s="98">
        <v>2.7199999999999998E-2</v>
      </c>
      <c r="O215" s="94">
        <v>2622.9999999999995</v>
      </c>
      <c r="P215" s="96">
        <v>113.55</v>
      </c>
      <c r="Q215" s="84"/>
      <c r="R215" s="94">
        <v>2.9784199999999994</v>
      </c>
      <c r="S215" s="95">
        <v>2.9493483435636623E-6</v>
      </c>
      <c r="T215" s="95">
        <v>4.0370297750928983E-5</v>
      </c>
      <c r="U215" s="95">
        <v>6.4484259765920245E-6</v>
      </c>
    </row>
    <row r="216" spans="2:21">
      <c r="B216" s="87" t="s">
        <v>805</v>
      </c>
      <c r="C216" s="84" t="s">
        <v>806</v>
      </c>
      <c r="D216" s="97" t="s">
        <v>124</v>
      </c>
      <c r="E216" s="97" t="s">
        <v>312</v>
      </c>
      <c r="F216" s="84" t="s">
        <v>629</v>
      </c>
      <c r="G216" s="97" t="s">
        <v>362</v>
      </c>
      <c r="H216" s="84" t="s">
        <v>614</v>
      </c>
      <c r="I216" s="84" t="s">
        <v>314</v>
      </c>
      <c r="J216" s="84"/>
      <c r="K216" s="94">
        <v>4.120000000000001</v>
      </c>
      <c r="L216" s="97" t="s">
        <v>166</v>
      </c>
      <c r="M216" s="98">
        <v>6.9000000000000006E-2</v>
      </c>
      <c r="N216" s="98">
        <v>8.0600000000000019E-2</v>
      </c>
      <c r="O216" s="94">
        <v>16892.89</v>
      </c>
      <c r="P216" s="96">
        <v>98.51</v>
      </c>
      <c r="Q216" s="84"/>
      <c r="R216" s="94">
        <v>16.641179999999995</v>
      </c>
      <c r="S216" s="95">
        <v>2.5534893985588631E-5</v>
      </c>
      <c r="T216" s="95">
        <v>2.2555898480630814E-4</v>
      </c>
      <c r="U216" s="95">
        <v>3.6028974218929386E-5</v>
      </c>
    </row>
    <row r="217" spans="2:21">
      <c r="B217" s="87" t="s">
        <v>807</v>
      </c>
      <c r="C217" s="84" t="s">
        <v>808</v>
      </c>
      <c r="D217" s="97" t="s">
        <v>124</v>
      </c>
      <c r="E217" s="97" t="s">
        <v>312</v>
      </c>
      <c r="F217" s="84" t="s">
        <v>809</v>
      </c>
      <c r="G217" s="97" t="s">
        <v>362</v>
      </c>
      <c r="H217" s="84" t="s">
        <v>614</v>
      </c>
      <c r="I217" s="84" t="s">
        <v>164</v>
      </c>
      <c r="J217" s="84"/>
      <c r="K217" s="94">
        <v>4.04</v>
      </c>
      <c r="L217" s="97" t="s">
        <v>166</v>
      </c>
      <c r="M217" s="98">
        <v>4.5999999999999999E-2</v>
      </c>
      <c r="N217" s="98">
        <v>5.2999999999999992E-2</v>
      </c>
      <c r="O217" s="94">
        <v>121676.63999999998</v>
      </c>
      <c r="P217" s="96">
        <v>97.5</v>
      </c>
      <c r="Q217" s="84"/>
      <c r="R217" s="94">
        <v>118.63471999999999</v>
      </c>
      <c r="S217" s="95">
        <v>5.1998564102564092E-4</v>
      </c>
      <c r="T217" s="95">
        <v>1.6080065840271319E-3</v>
      </c>
      <c r="U217" s="95">
        <v>2.5685001113802668E-4</v>
      </c>
    </row>
    <row r="218" spans="2:21">
      <c r="B218" s="87" t="s">
        <v>810</v>
      </c>
      <c r="C218" s="84" t="s">
        <v>811</v>
      </c>
      <c r="D218" s="97" t="s">
        <v>124</v>
      </c>
      <c r="E218" s="97" t="s">
        <v>312</v>
      </c>
      <c r="F218" s="84" t="s">
        <v>641</v>
      </c>
      <c r="G218" s="97" t="s">
        <v>620</v>
      </c>
      <c r="H218" s="84" t="s">
        <v>642</v>
      </c>
      <c r="I218" s="84" t="s">
        <v>164</v>
      </c>
      <c r="J218" s="84"/>
      <c r="K218" s="94">
        <v>1.38</v>
      </c>
      <c r="L218" s="97" t="s">
        <v>166</v>
      </c>
      <c r="M218" s="98">
        <v>4.2999999999999997E-2</v>
      </c>
      <c r="N218" s="98">
        <v>3.1499999999999993E-2</v>
      </c>
      <c r="O218" s="94">
        <v>124863.68999999999</v>
      </c>
      <c r="P218" s="96">
        <v>101.96</v>
      </c>
      <c r="Q218" s="84"/>
      <c r="R218" s="94">
        <v>127.31101999999997</v>
      </c>
      <c r="S218" s="95">
        <v>3.4595272431686409E-4</v>
      </c>
      <c r="T218" s="95">
        <v>1.7256074644860276E-3</v>
      </c>
      <c r="U218" s="95">
        <v>2.7563462791494375E-4</v>
      </c>
    </row>
    <row r="219" spans="2:21">
      <c r="B219" s="87" t="s">
        <v>812</v>
      </c>
      <c r="C219" s="84" t="s">
        <v>813</v>
      </c>
      <c r="D219" s="97" t="s">
        <v>124</v>
      </c>
      <c r="E219" s="97" t="s">
        <v>312</v>
      </c>
      <c r="F219" s="84" t="s">
        <v>641</v>
      </c>
      <c r="G219" s="97" t="s">
        <v>620</v>
      </c>
      <c r="H219" s="84" t="s">
        <v>642</v>
      </c>
      <c r="I219" s="84" t="s">
        <v>164</v>
      </c>
      <c r="J219" s="84"/>
      <c r="K219" s="94">
        <v>2.0599999999999996</v>
      </c>
      <c r="L219" s="97" t="s">
        <v>166</v>
      </c>
      <c r="M219" s="98">
        <v>4.2500000000000003E-2</v>
      </c>
      <c r="N219" s="98">
        <v>3.7799999999999986E-2</v>
      </c>
      <c r="O219" s="94">
        <v>84212.859999999986</v>
      </c>
      <c r="P219" s="96">
        <v>102.73</v>
      </c>
      <c r="Q219" s="84"/>
      <c r="R219" s="94">
        <v>86.511880000000005</v>
      </c>
      <c r="S219" s="95">
        <v>1.7142127245184141E-4</v>
      </c>
      <c r="T219" s="95">
        <v>1.172605057242645E-3</v>
      </c>
      <c r="U219" s="95">
        <v>1.8730248060240401E-4</v>
      </c>
    </row>
    <row r="220" spans="2:21">
      <c r="B220" s="87" t="s">
        <v>814</v>
      </c>
      <c r="C220" s="84" t="s">
        <v>815</v>
      </c>
      <c r="D220" s="97" t="s">
        <v>124</v>
      </c>
      <c r="E220" s="97" t="s">
        <v>312</v>
      </c>
      <c r="F220" s="84" t="s">
        <v>641</v>
      </c>
      <c r="G220" s="97" t="s">
        <v>620</v>
      </c>
      <c r="H220" s="84" t="s">
        <v>642</v>
      </c>
      <c r="I220" s="84" t="s">
        <v>164</v>
      </c>
      <c r="J220" s="84"/>
      <c r="K220" s="94">
        <v>1.9600000000000002</v>
      </c>
      <c r="L220" s="97" t="s">
        <v>166</v>
      </c>
      <c r="M220" s="98">
        <v>3.7000000000000005E-2</v>
      </c>
      <c r="N220" s="98">
        <v>0.04</v>
      </c>
      <c r="O220" s="94">
        <v>206999.99999999997</v>
      </c>
      <c r="P220" s="96">
        <v>100.99</v>
      </c>
      <c r="Q220" s="84"/>
      <c r="R220" s="94">
        <v>209.04930999999996</v>
      </c>
      <c r="S220" s="95">
        <v>6.2780893317519824E-4</v>
      </c>
      <c r="T220" s="95">
        <v>2.833510011793587E-3</v>
      </c>
      <c r="U220" s="95">
        <v>4.5260205108501786E-4</v>
      </c>
    </row>
    <row r="221" spans="2:21">
      <c r="B221" s="87" t="s">
        <v>816</v>
      </c>
      <c r="C221" s="84" t="s">
        <v>817</v>
      </c>
      <c r="D221" s="97" t="s">
        <v>124</v>
      </c>
      <c r="E221" s="97" t="s">
        <v>312</v>
      </c>
      <c r="F221" s="84" t="s">
        <v>818</v>
      </c>
      <c r="G221" s="97" t="s">
        <v>620</v>
      </c>
      <c r="H221" s="84" t="s">
        <v>642</v>
      </c>
      <c r="I221" s="84" t="s">
        <v>314</v>
      </c>
      <c r="J221" s="84"/>
      <c r="K221" s="94">
        <v>0.95000000000000007</v>
      </c>
      <c r="L221" s="97" t="s">
        <v>166</v>
      </c>
      <c r="M221" s="98">
        <v>4.7E-2</v>
      </c>
      <c r="N221" s="98">
        <v>2.3599999999999999E-2</v>
      </c>
      <c r="O221" s="94">
        <v>15055.399999999998</v>
      </c>
      <c r="P221" s="96">
        <v>103.76</v>
      </c>
      <c r="Q221" s="84"/>
      <c r="R221" s="94">
        <v>15.621479999999998</v>
      </c>
      <c r="S221" s="95">
        <v>1.3668833527019173E-4</v>
      </c>
      <c r="T221" s="95">
        <v>2.1173769948838048E-4</v>
      </c>
      <c r="U221" s="95">
        <v>3.3821273502331033E-5</v>
      </c>
    </row>
    <row r="222" spans="2:21">
      <c r="B222" s="83"/>
      <c r="C222" s="84"/>
      <c r="D222" s="84"/>
      <c r="E222" s="84"/>
      <c r="F222" s="84"/>
      <c r="G222" s="84"/>
      <c r="H222" s="84"/>
      <c r="I222" s="84"/>
      <c r="J222" s="84"/>
      <c r="K222" s="84"/>
      <c r="L222" s="84"/>
      <c r="M222" s="84"/>
      <c r="N222" s="84"/>
      <c r="O222" s="94"/>
      <c r="P222" s="96"/>
      <c r="Q222" s="84"/>
      <c r="R222" s="84"/>
      <c r="S222" s="84"/>
      <c r="T222" s="95"/>
      <c r="U222" s="84"/>
    </row>
    <row r="223" spans="2:21">
      <c r="B223" s="101" t="s">
        <v>47</v>
      </c>
      <c r="C223" s="82"/>
      <c r="D223" s="82"/>
      <c r="E223" s="82"/>
      <c r="F223" s="82"/>
      <c r="G223" s="82"/>
      <c r="H223" s="82"/>
      <c r="I223" s="82"/>
      <c r="J223" s="82"/>
      <c r="K223" s="91">
        <v>4.5683572541996833</v>
      </c>
      <c r="L223" s="82"/>
      <c r="M223" s="82"/>
      <c r="N223" s="103">
        <v>5.1309463741487205E-2</v>
      </c>
      <c r="O223" s="91"/>
      <c r="P223" s="93"/>
      <c r="Q223" s="82"/>
      <c r="R223" s="91">
        <v>1851.1279099999999</v>
      </c>
      <c r="S223" s="82"/>
      <c r="T223" s="92">
        <v>2.509068059634131E-2</v>
      </c>
      <c r="U223" s="92">
        <v>4.0077830866158924E-3</v>
      </c>
    </row>
    <row r="224" spans="2:21">
      <c r="B224" s="87" t="s">
        <v>819</v>
      </c>
      <c r="C224" s="84" t="s">
        <v>820</v>
      </c>
      <c r="D224" s="97" t="s">
        <v>124</v>
      </c>
      <c r="E224" s="97" t="s">
        <v>312</v>
      </c>
      <c r="F224" s="84" t="s">
        <v>821</v>
      </c>
      <c r="G224" s="97" t="s">
        <v>798</v>
      </c>
      <c r="H224" s="84" t="s">
        <v>374</v>
      </c>
      <c r="I224" s="84" t="s">
        <v>314</v>
      </c>
      <c r="J224" s="84"/>
      <c r="K224" s="94">
        <v>3.6100000000000003</v>
      </c>
      <c r="L224" s="97" t="s">
        <v>166</v>
      </c>
      <c r="M224" s="98">
        <v>3.49E-2</v>
      </c>
      <c r="N224" s="98">
        <v>4.4399999999999995E-2</v>
      </c>
      <c r="O224" s="94">
        <v>874498.68999999983</v>
      </c>
      <c r="P224" s="96">
        <v>98.39</v>
      </c>
      <c r="Q224" s="84"/>
      <c r="R224" s="94">
        <v>860.41922999999986</v>
      </c>
      <c r="S224" s="95">
        <v>4.0061485424612234E-4</v>
      </c>
      <c r="T224" s="95">
        <v>1.1662351349280843E-2</v>
      </c>
      <c r="U224" s="95">
        <v>1.8628500055369317E-3</v>
      </c>
    </row>
    <row r="225" spans="2:21">
      <c r="B225" s="87" t="s">
        <v>822</v>
      </c>
      <c r="C225" s="84" t="s">
        <v>823</v>
      </c>
      <c r="D225" s="97" t="s">
        <v>124</v>
      </c>
      <c r="E225" s="97" t="s">
        <v>312</v>
      </c>
      <c r="F225" s="84" t="s">
        <v>824</v>
      </c>
      <c r="G225" s="97" t="s">
        <v>798</v>
      </c>
      <c r="H225" s="84" t="s">
        <v>545</v>
      </c>
      <c r="I225" s="84" t="s">
        <v>164</v>
      </c>
      <c r="J225" s="84"/>
      <c r="K225" s="94">
        <v>5.63</v>
      </c>
      <c r="L225" s="97" t="s">
        <v>166</v>
      </c>
      <c r="M225" s="98">
        <v>4.6900000000000004E-2</v>
      </c>
      <c r="N225" s="98">
        <v>5.8399999999999987E-2</v>
      </c>
      <c r="O225" s="94">
        <v>908640.92999999982</v>
      </c>
      <c r="P225" s="96">
        <v>98.7</v>
      </c>
      <c r="Q225" s="84"/>
      <c r="R225" s="94">
        <v>896.82864999999993</v>
      </c>
      <c r="S225" s="95">
        <v>4.8487485987082054E-4</v>
      </c>
      <c r="T225" s="95">
        <v>1.2155854322783113E-2</v>
      </c>
      <c r="U225" s="95">
        <v>1.9416781928713739E-3</v>
      </c>
    </row>
    <row r="226" spans="2:21">
      <c r="B226" s="87" t="s">
        <v>825</v>
      </c>
      <c r="C226" s="84" t="s">
        <v>826</v>
      </c>
      <c r="D226" s="97" t="s">
        <v>124</v>
      </c>
      <c r="E226" s="97" t="s">
        <v>312</v>
      </c>
      <c r="F226" s="84" t="s">
        <v>626</v>
      </c>
      <c r="G226" s="97" t="s">
        <v>461</v>
      </c>
      <c r="H226" s="84" t="s">
        <v>614</v>
      </c>
      <c r="I226" s="84" t="s">
        <v>314</v>
      </c>
      <c r="J226" s="84"/>
      <c r="K226" s="94">
        <v>3.21</v>
      </c>
      <c r="L226" s="97" t="s">
        <v>166</v>
      </c>
      <c r="M226" s="98">
        <v>6.7000000000000004E-2</v>
      </c>
      <c r="N226" s="98">
        <v>4.6900000000000004E-2</v>
      </c>
      <c r="O226" s="94">
        <v>93070.309999999983</v>
      </c>
      <c r="P226" s="96">
        <v>100.87</v>
      </c>
      <c r="Q226" s="84"/>
      <c r="R226" s="94">
        <v>93.880029999999991</v>
      </c>
      <c r="S226" s="95">
        <v>7.7281858212716612E-5</v>
      </c>
      <c r="T226" s="95">
        <v>1.2724749242773504E-3</v>
      </c>
      <c r="U226" s="95">
        <v>2.0325488820758611E-4</v>
      </c>
    </row>
    <row r="227" spans="2:21">
      <c r="C227" s="146"/>
      <c r="D227" s="146"/>
      <c r="E227" s="146"/>
      <c r="F227" s="146"/>
    </row>
    <row r="228" spans="2:21">
      <c r="C228" s="146"/>
      <c r="D228" s="146"/>
      <c r="E228" s="146"/>
      <c r="F228" s="146"/>
    </row>
    <row r="229" spans="2:21">
      <c r="C229" s="146"/>
      <c r="D229" s="146"/>
      <c r="E229" s="146"/>
      <c r="F229" s="146"/>
    </row>
    <row r="230" spans="2:21">
      <c r="B230" s="147" t="s">
        <v>253</v>
      </c>
      <c r="C230" s="152"/>
      <c r="D230" s="152"/>
      <c r="E230" s="152"/>
      <c r="F230" s="152"/>
      <c r="G230" s="152"/>
      <c r="H230" s="152"/>
      <c r="I230" s="152"/>
      <c r="J230" s="152"/>
      <c r="K230" s="152"/>
    </row>
    <row r="231" spans="2:21">
      <c r="B231" s="147" t="s">
        <v>116</v>
      </c>
      <c r="C231" s="152"/>
      <c r="D231" s="152"/>
      <c r="E231" s="152"/>
      <c r="F231" s="152"/>
      <c r="G231" s="152"/>
      <c r="H231" s="152"/>
      <c r="I231" s="152"/>
      <c r="J231" s="152"/>
      <c r="K231" s="152"/>
    </row>
    <row r="232" spans="2:21">
      <c r="B232" s="147" t="s">
        <v>236</v>
      </c>
      <c r="C232" s="152"/>
      <c r="D232" s="152"/>
      <c r="E232" s="152"/>
      <c r="F232" s="152"/>
      <c r="G232" s="152"/>
      <c r="H232" s="152"/>
      <c r="I232" s="152"/>
      <c r="J232" s="152"/>
      <c r="K232" s="152"/>
    </row>
    <row r="233" spans="2:21">
      <c r="B233" s="147" t="s">
        <v>244</v>
      </c>
      <c r="C233" s="152"/>
      <c r="D233" s="152"/>
      <c r="E233" s="152"/>
      <c r="F233" s="152"/>
      <c r="G233" s="152"/>
      <c r="H233" s="152"/>
      <c r="I233" s="152"/>
      <c r="J233" s="152"/>
      <c r="K233" s="152"/>
    </row>
    <row r="234" spans="2:21">
      <c r="B234" s="166" t="s">
        <v>249</v>
      </c>
      <c r="C234" s="166"/>
      <c r="D234" s="166"/>
      <c r="E234" s="166"/>
      <c r="F234" s="166"/>
      <c r="G234" s="166"/>
      <c r="H234" s="166"/>
      <c r="I234" s="166"/>
      <c r="J234" s="166"/>
      <c r="K234" s="166"/>
    </row>
    <row r="235" spans="2:21">
      <c r="C235" s="146"/>
      <c r="D235" s="146"/>
      <c r="E235" s="146"/>
      <c r="F235" s="146"/>
    </row>
    <row r="236" spans="2:21">
      <c r="C236" s="146"/>
      <c r="D236" s="146"/>
      <c r="E236" s="146"/>
      <c r="F236" s="146"/>
    </row>
    <row r="237" spans="2:21">
      <c r="C237" s="146"/>
      <c r="D237" s="146"/>
      <c r="E237" s="146"/>
      <c r="F237" s="146"/>
    </row>
    <row r="238" spans="2:21">
      <c r="C238" s="146"/>
      <c r="D238" s="146"/>
      <c r="E238" s="146"/>
      <c r="F238" s="146"/>
    </row>
    <row r="239" spans="2:21">
      <c r="C239" s="146"/>
      <c r="D239" s="146"/>
      <c r="E239" s="146"/>
      <c r="F239" s="146"/>
    </row>
    <row r="240" spans="2:21">
      <c r="C240" s="146"/>
      <c r="D240" s="146"/>
      <c r="E240" s="146"/>
      <c r="F240" s="146"/>
    </row>
    <row r="241" spans="3:6">
      <c r="C241" s="146"/>
      <c r="D241" s="146"/>
      <c r="E241" s="146"/>
      <c r="F241" s="146"/>
    </row>
    <row r="242" spans="3:6">
      <c r="C242" s="146"/>
      <c r="D242" s="146"/>
      <c r="E242" s="146"/>
      <c r="F242" s="146"/>
    </row>
    <row r="243" spans="3:6">
      <c r="C243" s="146"/>
      <c r="D243" s="146"/>
      <c r="E243" s="146"/>
      <c r="F243" s="146"/>
    </row>
    <row r="244" spans="3:6">
      <c r="C244" s="146"/>
      <c r="D244" s="146"/>
      <c r="E244" s="146"/>
      <c r="F244" s="146"/>
    </row>
    <row r="245" spans="3:6">
      <c r="C245" s="146"/>
      <c r="D245" s="146"/>
      <c r="E245" s="146"/>
      <c r="F245" s="146"/>
    </row>
    <row r="246" spans="3:6">
      <c r="C246" s="146"/>
      <c r="D246" s="146"/>
      <c r="E246" s="146"/>
      <c r="F246" s="146"/>
    </row>
    <row r="247" spans="3:6">
      <c r="C247" s="146"/>
      <c r="D247" s="146"/>
      <c r="E247" s="146"/>
      <c r="F247" s="146"/>
    </row>
    <row r="248" spans="3:6">
      <c r="C248" s="146"/>
      <c r="D248" s="146"/>
      <c r="E248" s="146"/>
      <c r="F248" s="146"/>
    </row>
    <row r="249" spans="3:6">
      <c r="C249" s="146"/>
      <c r="D249" s="146"/>
      <c r="E249" s="146"/>
      <c r="F249" s="146"/>
    </row>
    <row r="250" spans="3:6">
      <c r="C250" s="146"/>
      <c r="D250" s="146"/>
      <c r="E250" s="146"/>
      <c r="F250" s="146"/>
    </row>
    <row r="251" spans="3:6">
      <c r="C251" s="146"/>
      <c r="D251" s="146"/>
      <c r="E251" s="146"/>
      <c r="F251" s="146"/>
    </row>
    <row r="252" spans="3:6">
      <c r="C252" s="146"/>
      <c r="D252" s="146"/>
      <c r="E252" s="146"/>
      <c r="F252" s="146"/>
    </row>
    <row r="253" spans="3:6">
      <c r="C253" s="146"/>
      <c r="D253" s="146"/>
      <c r="E253" s="146"/>
      <c r="F253" s="146"/>
    </row>
    <row r="254" spans="3:6">
      <c r="C254" s="146"/>
      <c r="D254" s="146"/>
      <c r="E254" s="146"/>
      <c r="F254" s="146"/>
    </row>
    <row r="255" spans="3:6">
      <c r="C255" s="146"/>
      <c r="D255" s="146"/>
      <c r="E255" s="146"/>
      <c r="F255" s="146"/>
    </row>
    <row r="256" spans="3:6">
      <c r="C256" s="146"/>
      <c r="D256" s="146"/>
      <c r="E256" s="146"/>
      <c r="F256" s="146"/>
    </row>
    <row r="257" spans="3:6">
      <c r="C257" s="146"/>
      <c r="D257" s="146"/>
      <c r="E257" s="146"/>
      <c r="F257" s="146"/>
    </row>
    <row r="258" spans="3:6">
      <c r="C258" s="146"/>
      <c r="D258" s="146"/>
      <c r="E258" s="146"/>
      <c r="F258" s="146"/>
    </row>
    <row r="259" spans="3:6">
      <c r="C259" s="146"/>
      <c r="D259" s="146"/>
      <c r="E259" s="146"/>
      <c r="F259" s="146"/>
    </row>
    <row r="260" spans="3:6">
      <c r="C260" s="146"/>
      <c r="D260" s="146"/>
      <c r="E260" s="146"/>
      <c r="F260" s="146"/>
    </row>
    <row r="261" spans="3:6">
      <c r="C261" s="146"/>
      <c r="D261" s="146"/>
      <c r="E261" s="146"/>
      <c r="F261" s="146"/>
    </row>
    <row r="262" spans="3:6">
      <c r="C262" s="146"/>
      <c r="D262" s="146"/>
      <c r="E262" s="146"/>
      <c r="F262" s="146"/>
    </row>
    <row r="263" spans="3:6">
      <c r="C263" s="146"/>
      <c r="D263" s="146"/>
      <c r="E263" s="146"/>
      <c r="F263" s="146"/>
    </row>
    <row r="264" spans="3:6">
      <c r="C264" s="146"/>
      <c r="D264" s="146"/>
      <c r="E264" s="146"/>
      <c r="F264" s="146"/>
    </row>
    <row r="265" spans="3:6">
      <c r="C265" s="146"/>
      <c r="D265" s="146"/>
      <c r="E265" s="146"/>
      <c r="F265" s="146"/>
    </row>
    <row r="266" spans="3:6">
      <c r="C266" s="146"/>
      <c r="D266" s="146"/>
      <c r="E266" s="146"/>
      <c r="F266" s="146"/>
    </row>
    <row r="267" spans="3:6">
      <c r="C267" s="146"/>
      <c r="D267" s="146"/>
      <c r="E267" s="146"/>
      <c r="F267" s="146"/>
    </row>
    <row r="268" spans="3:6">
      <c r="C268" s="146"/>
      <c r="D268" s="146"/>
      <c r="E268" s="146"/>
      <c r="F268" s="146"/>
    </row>
    <row r="269" spans="3:6">
      <c r="C269" s="146"/>
      <c r="D269" s="146"/>
      <c r="E269" s="146"/>
      <c r="F269" s="146"/>
    </row>
    <row r="270" spans="3:6">
      <c r="C270" s="146"/>
      <c r="D270" s="146"/>
      <c r="E270" s="146"/>
      <c r="F270" s="146"/>
    </row>
    <row r="271" spans="3:6">
      <c r="C271" s="146"/>
      <c r="D271" s="146"/>
      <c r="E271" s="146"/>
      <c r="F271" s="146"/>
    </row>
    <row r="272" spans="3:6">
      <c r="C272" s="146"/>
      <c r="D272" s="146"/>
      <c r="E272" s="146"/>
      <c r="F272" s="146"/>
    </row>
    <row r="273" spans="3:6">
      <c r="C273" s="146"/>
      <c r="D273" s="146"/>
      <c r="E273" s="146"/>
      <c r="F273" s="146"/>
    </row>
    <row r="274" spans="3:6">
      <c r="C274" s="146"/>
      <c r="D274" s="146"/>
      <c r="E274" s="146"/>
      <c r="F274" s="146"/>
    </row>
    <row r="275" spans="3:6">
      <c r="C275" s="146"/>
      <c r="D275" s="146"/>
      <c r="E275" s="146"/>
      <c r="F275" s="146"/>
    </row>
    <row r="276" spans="3:6">
      <c r="C276" s="146"/>
      <c r="D276" s="146"/>
      <c r="E276" s="146"/>
      <c r="F276" s="146"/>
    </row>
    <row r="277" spans="3:6">
      <c r="C277" s="146"/>
      <c r="D277" s="146"/>
      <c r="E277" s="146"/>
      <c r="F277" s="146"/>
    </row>
    <row r="278" spans="3:6">
      <c r="C278" s="146"/>
      <c r="D278" s="146"/>
      <c r="E278" s="146"/>
      <c r="F278" s="146"/>
    </row>
    <row r="279" spans="3:6">
      <c r="C279" s="146"/>
      <c r="D279" s="146"/>
      <c r="E279" s="146"/>
      <c r="F279" s="146"/>
    </row>
    <row r="280" spans="3:6">
      <c r="C280" s="146"/>
      <c r="D280" s="146"/>
      <c r="E280" s="146"/>
      <c r="F280" s="146"/>
    </row>
    <row r="281" spans="3:6">
      <c r="C281" s="146"/>
      <c r="D281" s="146"/>
      <c r="E281" s="146"/>
      <c r="F281" s="146"/>
    </row>
    <row r="282" spans="3:6">
      <c r="C282" s="146"/>
      <c r="D282" s="146"/>
      <c r="E282" s="146"/>
      <c r="F282" s="146"/>
    </row>
    <row r="283" spans="3:6">
      <c r="C283" s="146"/>
      <c r="D283" s="146"/>
      <c r="E283" s="146"/>
      <c r="F283" s="146"/>
    </row>
    <row r="284" spans="3:6">
      <c r="C284" s="146"/>
      <c r="D284" s="146"/>
      <c r="E284" s="146"/>
      <c r="F284" s="146"/>
    </row>
    <row r="285" spans="3:6">
      <c r="C285" s="146"/>
      <c r="D285" s="146"/>
      <c r="E285" s="146"/>
      <c r="F285" s="146"/>
    </row>
    <row r="286" spans="3:6">
      <c r="C286" s="146"/>
      <c r="D286" s="146"/>
      <c r="E286" s="146"/>
      <c r="F286" s="146"/>
    </row>
    <row r="287" spans="3:6">
      <c r="C287" s="146"/>
      <c r="D287" s="146"/>
      <c r="E287" s="146"/>
      <c r="F287" s="146"/>
    </row>
    <row r="288" spans="3:6">
      <c r="C288" s="146"/>
      <c r="D288" s="146"/>
      <c r="E288" s="146"/>
      <c r="F288" s="146"/>
    </row>
    <row r="289" spans="3:6">
      <c r="C289" s="146"/>
      <c r="D289" s="146"/>
      <c r="E289" s="146"/>
      <c r="F289" s="146"/>
    </row>
    <row r="290" spans="3:6">
      <c r="C290" s="146"/>
      <c r="D290" s="146"/>
      <c r="E290" s="146"/>
      <c r="F290" s="146"/>
    </row>
    <row r="291" spans="3:6">
      <c r="C291" s="146"/>
      <c r="D291" s="146"/>
      <c r="E291" s="146"/>
      <c r="F291" s="146"/>
    </row>
    <row r="292" spans="3:6">
      <c r="C292" s="146"/>
      <c r="D292" s="146"/>
      <c r="E292" s="146"/>
      <c r="F292" s="146"/>
    </row>
    <row r="293" spans="3:6">
      <c r="C293" s="146"/>
      <c r="D293" s="146"/>
      <c r="E293" s="146"/>
      <c r="F293" s="146"/>
    </row>
    <row r="294" spans="3:6">
      <c r="C294" s="146"/>
      <c r="D294" s="146"/>
      <c r="E294" s="146"/>
      <c r="F294" s="146"/>
    </row>
    <row r="295" spans="3:6">
      <c r="C295" s="146"/>
      <c r="D295" s="146"/>
      <c r="E295" s="146"/>
      <c r="F295" s="146"/>
    </row>
    <row r="296" spans="3:6">
      <c r="C296" s="146"/>
      <c r="D296" s="146"/>
      <c r="E296" s="146"/>
      <c r="F296" s="146"/>
    </row>
    <row r="297" spans="3:6">
      <c r="C297" s="146"/>
      <c r="D297" s="146"/>
      <c r="E297" s="146"/>
      <c r="F297" s="146"/>
    </row>
    <row r="298" spans="3:6">
      <c r="C298" s="146"/>
      <c r="D298" s="146"/>
      <c r="E298" s="146"/>
      <c r="F298" s="146"/>
    </row>
    <row r="299" spans="3:6">
      <c r="C299" s="146"/>
      <c r="D299" s="146"/>
      <c r="E299" s="146"/>
      <c r="F299" s="146"/>
    </row>
    <row r="300" spans="3:6">
      <c r="C300" s="146"/>
      <c r="D300" s="146"/>
      <c r="E300" s="146"/>
      <c r="F300" s="146"/>
    </row>
    <row r="301" spans="3:6">
      <c r="C301" s="146"/>
      <c r="D301" s="146"/>
      <c r="E301" s="146"/>
      <c r="F301" s="146"/>
    </row>
    <row r="302" spans="3:6">
      <c r="C302" s="146"/>
      <c r="D302" s="146"/>
      <c r="E302" s="146"/>
      <c r="F302" s="146"/>
    </row>
    <row r="303" spans="3:6">
      <c r="C303" s="146"/>
      <c r="D303" s="146"/>
      <c r="E303" s="146"/>
      <c r="F303" s="146"/>
    </row>
    <row r="304" spans="3:6">
      <c r="C304" s="146"/>
      <c r="D304" s="146"/>
      <c r="E304" s="146"/>
      <c r="F304" s="146"/>
    </row>
    <row r="305" spans="3:6">
      <c r="C305" s="146"/>
      <c r="D305" s="146"/>
      <c r="E305" s="146"/>
      <c r="F305" s="146"/>
    </row>
    <row r="306" spans="3:6">
      <c r="C306" s="146"/>
      <c r="D306" s="146"/>
      <c r="E306" s="146"/>
      <c r="F306" s="146"/>
    </row>
    <row r="307" spans="3:6">
      <c r="C307" s="146"/>
      <c r="D307" s="146"/>
      <c r="E307" s="146"/>
      <c r="F307" s="146"/>
    </row>
    <row r="308" spans="3:6">
      <c r="C308" s="146"/>
      <c r="D308" s="146"/>
      <c r="E308" s="146"/>
      <c r="F308" s="146"/>
    </row>
    <row r="309" spans="3:6">
      <c r="C309" s="146"/>
      <c r="D309" s="146"/>
      <c r="E309" s="146"/>
      <c r="F309" s="146"/>
    </row>
    <row r="310" spans="3:6">
      <c r="C310" s="146"/>
      <c r="D310" s="146"/>
      <c r="E310" s="146"/>
      <c r="F310" s="146"/>
    </row>
    <row r="311" spans="3:6">
      <c r="C311" s="146"/>
      <c r="D311" s="146"/>
      <c r="E311" s="146"/>
      <c r="F311" s="146"/>
    </row>
    <row r="312" spans="3:6">
      <c r="C312" s="146"/>
      <c r="D312" s="146"/>
      <c r="E312" s="146"/>
      <c r="F312" s="146"/>
    </row>
    <row r="313" spans="3:6">
      <c r="C313" s="146"/>
      <c r="D313" s="146"/>
      <c r="E313" s="146"/>
      <c r="F313" s="146"/>
    </row>
    <row r="314" spans="3:6">
      <c r="C314" s="146"/>
      <c r="D314" s="146"/>
      <c r="E314" s="146"/>
      <c r="F314" s="146"/>
    </row>
    <row r="315" spans="3:6">
      <c r="C315" s="146"/>
      <c r="D315" s="146"/>
      <c r="E315" s="146"/>
      <c r="F315" s="146"/>
    </row>
    <row r="316" spans="3:6">
      <c r="C316" s="146"/>
      <c r="D316" s="146"/>
      <c r="E316" s="146"/>
      <c r="F316" s="146"/>
    </row>
    <row r="317" spans="3:6">
      <c r="C317" s="146"/>
      <c r="D317" s="146"/>
      <c r="E317" s="146"/>
      <c r="F317" s="146"/>
    </row>
    <row r="318" spans="3:6">
      <c r="C318" s="146"/>
      <c r="D318" s="146"/>
      <c r="E318" s="146"/>
      <c r="F318" s="146"/>
    </row>
    <row r="319" spans="3:6">
      <c r="C319" s="146"/>
      <c r="D319" s="146"/>
      <c r="E319" s="146"/>
      <c r="F319" s="146"/>
    </row>
    <row r="320" spans="3:6">
      <c r="C320" s="146"/>
      <c r="D320" s="146"/>
      <c r="E320" s="146"/>
      <c r="F320" s="146"/>
    </row>
    <row r="321" spans="3:6">
      <c r="C321" s="146"/>
      <c r="D321" s="146"/>
      <c r="E321" s="146"/>
      <c r="F321" s="146"/>
    </row>
    <row r="322" spans="3:6">
      <c r="C322" s="146"/>
      <c r="D322" s="146"/>
      <c r="E322" s="146"/>
      <c r="F322" s="146"/>
    </row>
    <row r="323" spans="3:6">
      <c r="C323" s="146"/>
      <c r="D323" s="146"/>
      <c r="E323" s="146"/>
      <c r="F323" s="146"/>
    </row>
    <row r="324" spans="3:6">
      <c r="C324" s="146"/>
      <c r="D324" s="146"/>
      <c r="E324" s="146"/>
      <c r="F324" s="146"/>
    </row>
    <row r="325" spans="3:6">
      <c r="C325" s="146"/>
      <c r="D325" s="146"/>
      <c r="E325" s="146"/>
      <c r="F325" s="146"/>
    </row>
    <row r="326" spans="3:6">
      <c r="C326" s="146"/>
      <c r="D326" s="146"/>
      <c r="E326" s="146"/>
      <c r="F326" s="146"/>
    </row>
    <row r="327" spans="3:6">
      <c r="C327" s="146"/>
      <c r="D327" s="146"/>
      <c r="E327" s="146"/>
      <c r="F327" s="146"/>
    </row>
    <row r="328" spans="3:6">
      <c r="C328" s="146"/>
      <c r="D328" s="146"/>
      <c r="E328" s="146"/>
      <c r="F328" s="146"/>
    </row>
    <row r="329" spans="3:6">
      <c r="C329" s="146"/>
      <c r="D329" s="146"/>
      <c r="E329" s="146"/>
      <c r="F329" s="146"/>
    </row>
    <row r="330" spans="3:6">
      <c r="C330" s="146"/>
      <c r="D330" s="146"/>
      <c r="E330" s="146"/>
      <c r="F330" s="146"/>
    </row>
    <row r="331" spans="3:6">
      <c r="C331" s="146"/>
      <c r="D331" s="146"/>
      <c r="E331" s="146"/>
      <c r="F331" s="146"/>
    </row>
    <row r="332" spans="3:6">
      <c r="C332" s="146"/>
      <c r="D332" s="146"/>
      <c r="E332" s="146"/>
      <c r="F332" s="146"/>
    </row>
    <row r="333" spans="3:6">
      <c r="C333" s="146"/>
      <c r="D333" s="146"/>
      <c r="E333" s="146"/>
      <c r="F333" s="146"/>
    </row>
    <row r="334" spans="3:6">
      <c r="C334" s="146"/>
      <c r="D334" s="146"/>
      <c r="E334" s="146"/>
      <c r="F334" s="146"/>
    </row>
    <row r="335" spans="3:6">
      <c r="C335" s="146"/>
      <c r="D335" s="146"/>
      <c r="E335" s="146"/>
      <c r="F335" s="146"/>
    </row>
    <row r="336" spans="3:6">
      <c r="C336" s="146"/>
      <c r="D336" s="146"/>
      <c r="E336" s="146"/>
      <c r="F336" s="146"/>
    </row>
    <row r="337" spans="3:6">
      <c r="C337" s="146"/>
      <c r="D337" s="146"/>
      <c r="E337" s="146"/>
      <c r="F337" s="146"/>
    </row>
    <row r="338" spans="3:6">
      <c r="C338" s="146"/>
      <c r="D338" s="146"/>
      <c r="E338" s="146"/>
      <c r="F338" s="146"/>
    </row>
    <row r="339" spans="3:6">
      <c r="C339" s="146"/>
      <c r="D339" s="146"/>
      <c r="E339" s="146"/>
      <c r="F339" s="146"/>
    </row>
    <row r="340" spans="3:6">
      <c r="C340" s="146"/>
      <c r="D340" s="146"/>
      <c r="E340" s="146"/>
      <c r="F340" s="146"/>
    </row>
    <row r="341" spans="3:6">
      <c r="C341" s="146"/>
      <c r="D341" s="146"/>
      <c r="E341" s="146"/>
      <c r="F341" s="146"/>
    </row>
    <row r="342" spans="3:6">
      <c r="C342" s="146"/>
      <c r="D342" s="146"/>
      <c r="E342" s="146"/>
      <c r="F342" s="146"/>
    </row>
    <row r="343" spans="3:6">
      <c r="C343" s="146"/>
      <c r="D343" s="146"/>
      <c r="E343" s="146"/>
      <c r="F343" s="146"/>
    </row>
    <row r="344" spans="3:6">
      <c r="C344" s="146"/>
      <c r="D344" s="146"/>
      <c r="E344" s="146"/>
      <c r="F344" s="146"/>
    </row>
    <row r="345" spans="3:6">
      <c r="C345" s="146"/>
      <c r="D345" s="146"/>
      <c r="E345" s="146"/>
      <c r="F345" s="146"/>
    </row>
    <row r="346" spans="3:6">
      <c r="C346" s="146"/>
      <c r="D346" s="146"/>
      <c r="E346" s="146"/>
      <c r="F346" s="146"/>
    </row>
    <row r="347" spans="3:6">
      <c r="C347" s="146"/>
      <c r="D347" s="146"/>
      <c r="E347" s="146"/>
      <c r="F347" s="146"/>
    </row>
    <row r="348" spans="3:6">
      <c r="C348" s="146"/>
      <c r="D348" s="146"/>
      <c r="E348" s="146"/>
      <c r="F348" s="146"/>
    </row>
    <row r="349" spans="3:6">
      <c r="C349" s="146"/>
      <c r="D349" s="146"/>
      <c r="E349" s="146"/>
      <c r="F349" s="146"/>
    </row>
    <row r="350" spans="3:6">
      <c r="C350" s="146"/>
      <c r="D350" s="146"/>
      <c r="E350" s="146"/>
      <c r="F350" s="146"/>
    </row>
    <row r="351" spans="3:6">
      <c r="C351" s="146"/>
      <c r="D351" s="146"/>
      <c r="E351" s="146"/>
      <c r="F351" s="146"/>
    </row>
    <row r="352" spans="3:6">
      <c r="C352" s="146"/>
      <c r="D352" s="146"/>
      <c r="E352" s="146"/>
      <c r="F352" s="146"/>
    </row>
    <row r="353" spans="3:6">
      <c r="C353" s="146"/>
      <c r="D353" s="146"/>
      <c r="E353" s="146"/>
      <c r="F353" s="146"/>
    </row>
    <row r="354" spans="3:6">
      <c r="C354" s="146"/>
      <c r="D354" s="146"/>
      <c r="E354" s="146"/>
      <c r="F354" s="146"/>
    </row>
    <row r="355" spans="3:6">
      <c r="C355" s="146"/>
      <c r="D355" s="146"/>
      <c r="E355" s="146"/>
      <c r="F355" s="146"/>
    </row>
    <row r="356" spans="3:6">
      <c r="C356" s="146"/>
      <c r="D356" s="146"/>
      <c r="E356" s="146"/>
      <c r="F356" s="146"/>
    </row>
    <row r="357" spans="3:6">
      <c r="C357" s="146"/>
      <c r="D357" s="146"/>
      <c r="E357" s="146"/>
      <c r="F357" s="146"/>
    </row>
    <row r="358" spans="3:6">
      <c r="C358" s="146"/>
      <c r="D358" s="146"/>
      <c r="E358" s="146"/>
      <c r="F358" s="146"/>
    </row>
    <row r="359" spans="3:6">
      <c r="C359" s="146"/>
      <c r="D359" s="146"/>
      <c r="E359" s="146"/>
      <c r="F359" s="146"/>
    </row>
    <row r="360" spans="3:6">
      <c r="C360" s="146"/>
      <c r="D360" s="146"/>
      <c r="E360" s="146"/>
      <c r="F360" s="146"/>
    </row>
    <row r="361" spans="3:6">
      <c r="C361" s="146"/>
      <c r="D361" s="146"/>
      <c r="E361" s="146"/>
      <c r="F361" s="146"/>
    </row>
    <row r="362" spans="3:6">
      <c r="C362" s="146"/>
      <c r="D362" s="146"/>
      <c r="E362" s="146"/>
      <c r="F362" s="146"/>
    </row>
    <row r="363" spans="3:6">
      <c r="C363" s="146"/>
      <c r="D363" s="146"/>
      <c r="E363" s="146"/>
      <c r="F363" s="146"/>
    </row>
    <row r="364" spans="3:6">
      <c r="C364" s="146"/>
      <c r="D364" s="146"/>
      <c r="E364" s="146"/>
      <c r="F364" s="146"/>
    </row>
    <row r="365" spans="3:6">
      <c r="C365" s="146"/>
      <c r="D365" s="146"/>
      <c r="E365" s="146"/>
      <c r="F365" s="146"/>
    </row>
    <row r="366" spans="3:6">
      <c r="C366" s="146"/>
      <c r="D366" s="146"/>
      <c r="E366" s="146"/>
      <c r="F366" s="146"/>
    </row>
    <row r="367" spans="3:6">
      <c r="C367" s="146"/>
      <c r="D367" s="146"/>
      <c r="E367" s="146"/>
      <c r="F367" s="146"/>
    </row>
    <row r="368" spans="3:6">
      <c r="C368" s="146"/>
      <c r="D368" s="146"/>
      <c r="E368" s="146"/>
      <c r="F368" s="146"/>
    </row>
    <row r="369" spans="3:6">
      <c r="C369" s="146"/>
      <c r="D369" s="146"/>
      <c r="E369" s="146"/>
      <c r="F369" s="146"/>
    </row>
    <row r="370" spans="3:6">
      <c r="C370" s="146"/>
      <c r="D370" s="146"/>
      <c r="E370" s="146"/>
      <c r="F370" s="146"/>
    </row>
    <row r="371" spans="3:6">
      <c r="C371" s="146"/>
      <c r="D371" s="146"/>
      <c r="E371" s="146"/>
      <c r="F371" s="146"/>
    </row>
    <row r="372" spans="3:6">
      <c r="C372" s="146"/>
      <c r="D372" s="146"/>
      <c r="E372" s="146"/>
      <c r="F372" s="146"/>
    </row>
    <row r="373" spans="3:6">
      <c r="C373" s="146"/>
      <c r="D373" s="146"/>
      <c r="E373" s="146"/>
      <c r="F373" s="146"/>
    </row>
    <row r="374" spans="3:6">
      <c r="C374" s="146"/>
      <c r="D374" s="146"/>
      <c r="E374" s="146"/>
      <c r="F374" s="146"/>
    </row>
    <row r="375" spans="3:6">
      <c r="C375" s="146"/>
      <c r="D375" s="146"/>
      <c r="E375" s="146"/>
      <c r="F375" s="146"/>
    </row>
    <row r="376" spans="3:6">
      <c r="C376" s="146"/>
      <c r="D376" s="146"/>
      <c r="E376" s="146"/>
      <c r="F376" s="146"/>
    </row>
    <row r="377" spans="3:6">
      <c r="C377" s="146"/>
      <c r="D377" s="146"/>
      <c r="E377" s="146"/>
      <c r="F377" s="146"/>
    </row>
    <row r="378" spans="3:6">
      <c r="C378" s="146"/>
      <c r="D378" s="146"/>
      <c r="E378" s="146"/>
      <c r="F378" s="146"/>
    </row>
    <row r="379" spans="3:6">
      <c r="C379" s="146"/>
      <c r="D379" s="146"/>
      <c r="E379" s="146"/>
      <c r="F379" s="146"/>
    </row>
    <row r="380" spans="3:6">
      <c r="C380" s="146"/>
      <c r="D380" s="146"/>
      <c r="E380" s="146"/>
      <c r="F380" s="146"/>
    </row>
    <row r="381" spans="3:6">
      <c r="C381" s="146"/>
      <c r="D381" s="146"/>
      <c r="E381" s="146"/>
      <c r="F381" s="146"/>
    </row>
    <row r="382" spans="3:6">
      <c r="C382" s="146"/>
      <c r="D382" s="146"/>
      <c r="E382" s="146"/>
      <c r="F382" s="146"/>
    </row>
    <row r="383" spans="3:6">
      <c r="C383" s="146"/>
      <c r="D383" s="146"/>
      <c r="E383" s="146"/>
      <c r="F383" s="146"/>
    </row>
    <row r="384" spans="3:6">
      <c r="C384" s="146"/>
      <c r="D384" s="146"/>
      <c r="E384" s="146"/>
      <c r="F384" s="146"/>
    </row>
    <row r="385" spans="3:6">
      <c r="C385" s="146"/>
      <c r="D385" s="146"/>
      <c r="E385" s="146"/>
      <c r="F385" s="146"/>
    </row>
    <row r="386" spans="3:6">
      <c r="C386" s="146"/>
      <c r="D386" s="146"/>
      <c r="E386" s="146"/>
      <c r="F386" s="146"/>
    </row>
    <row r="387" spans="3:6">
      <c r="C387" s="146"/>
      <c r="D387" s="146"/>
      <c r="E387" s="146"/>
      <c r="F387" s="146"/>
    </row>
    <row r="388" spans="3:6">
      <c r="C388" s="146"/>
      <c r="D388" s="146"/>
      <c r="E388" s="146"/>
      <c r="F388" s="146"/>
    </row>
    <row r="389" spans="3:6">
      <c r="C389" s="146"/>
      <c r="D389" s="146"/>
      <c r="E389" s="146"/>
      <c r="F389" s="146"/>
    </row>
    <row r="390" spans="3:6">
      <c r="C390" s="146"/>
      <c r="D390" s="146"/>
      <c r="E390" s="146"/>
      <c r="F390" s="146"/>
    </row>
    <row r="391" spans="3:6">
      <c r="C391" s="146"/>
      <c r="D391" s="146"/>
      <c r="E391" s="146"/>
      <c r="F391" s="146"/>
    </row>
    <row r="392" spans="3:6">
      <c r="C392" s="146"/>
      <c r="D392" s="146"/>
      <c r="E392" s="146"/>
      <c r="F392" s="146"/>
    </row>
    <row r="393" spans="3:6">
      <c r="C393" s="146"/>
      <c r="D393" s="146"/>
      <c r="E393" s="146"/>
      <c r="F393" s="146"/>
    </row>
    <row r="394" spans="3:6">
      <c r="C394" s="146"/>
      <c r="D394" s="146"/>
      <c r="E394" s="146"/>
      <c r="F394" s="146"/>
    </row>
    <row r="395" spans="3:6">
      <c r="C395" s="146"/>
      <c r="D395" s="146"/>
      <c r="E395" s="146"/>
      <c r="F395" s="146"/>
    </row>
    <row r="396" spans="3:6">
      <c r="C396" s="146"/>
      <c r="D396" s="146"/>
      <c r="E396" s="146"/>
      <c r="F396" s="146"/>
    </row>
    <row r="397" spans="3:6">
      <c r="C397" s="146"/>
      <c r="D397" s="146"/>
      <c r="E397" s="146"/>
      <c r="F397" s="146"/>
    </row>
    <row r="398" spans="3:6">
      <c r="C398" s="146"/>
      <c r="D398" s="146"/>
      <c r="E398" s="146"/>
      <c r="F398" s="146"/>
    </row>
    <row r="399" spans="3:6">
      <c r="C399" s="146"/>
      <c r="D399" s="146"/>
      <c r="E399" s="146"/>
      <c r="F399" s="146"/>
    </row>
    <row r="400" spans="3:6">
      <c r="C400" s="146"/>
      <c r="D400" s="146"/>
      <c r="E400" s="146"/>
      <c r="F400" s="146"/>
    </row>
    <row r="401" spans="3:6">
      <c r="C401" s="146"/>
      <c r="D401" s="146"/>
      <c r="E401" s="146"/>
      <c r="F401" s="146"/>
    </row>
    <row r="402" spans="3:6">
      <c r="C402" s="146"/>
      <c r="D402" s="146"/>
      <c r="E402" s="146"/>
      <c r="F402" s="146"/>
    </row>
    <row r="403" spans="3:6">
      <c r="C403" s="146"/>
      <c r="D403" s="146"/>
      <c r="E403" s="146"/>
      <c r="F403" s="146"/>
    </row>
    <row r="404" spans="3:6">
      <c r="C404" s="146"/>
      <c r="D404" s="146"/>
      <c r="E404" s="146"/>
      <c r="F404" s="146"/>
    </row>
    <row r="405" spans="3:6">
      <c r="C405" s="146"/>
      <c r="D405" s="146"/>
      <c r="E405" s="146"/>
      <c r="F405" s="146"/>
    </row>
    <row r="406" spans="3:6">
      <c r="C406" s="146"/>
      <c r="D406" s="146"/>
      <c r="E406" s="146"/>
      <c r="F406" s="146"/>
    </row>
    <row r="407" spans="3:6">
      <c r="C407" s="146"/>
      <c r="D407" s="146"/>
      <c r="E407" s="146"/>
      <c r="F407" s="146"/>
    </row>
    <row r="408" spans="3:6">
      <c r="C408" s="146"/>
      <c r="D408" s="146"/>
      <c r="E408" s="146"/>
      <c r="F408" s="146"/>
    </row>
    <row r="409" spans="3:6">
      <c r="C409" s="146"/>
      <c r="D409" s="146"/>
      <c r="E409" s="146"/>
      <c r="F409" s="146"/>
    </row>
    <row r="410" spans="3:6">
      <c r="C410" s="146"/>
      <c r="D410" s="146"/>
      <c r="E410" s="146"/>
      <c r="F410" s="146"/>
    </row>
    <row r="411" spans="3:6">
      <c r="C411" s="146"/>
      <c r="D411" s="146"/>
      <c r="E411" s="146"/>
      <c r="F411" s="146"/>
    </row>
    <row r="412" spans="3:6">
      <c r="C412" s="146"/>
      <c r="D412" s="146"/>
      <c r="E412" s="146"/>
      <c r="F412" s="146"/>
    </row>
    <row r="413" spans="3:6">
      <c r="C413" s="146"/>
      <c r="D413" s="146"/>
      <c r="E413" s="146"/>
      <c r="F413" s="146"/>
    </row>
    <row r="414" spans="3:6">
      <c r="C414" s="146"/>
      <c r="D414" s="146"/>
      <c r="E414" s="146"/>
      <c r="F414" s="146"/>
    </row>
    <row r="415" spans="3:6">
      <c r="C415" s="146"/>
      <c r="D415" s="146"/>
      <c r="E415" s="146"/>
      <c r="F415" s="146"/>
    </row>
    <row r="416" spans="3:6">
      <c r="C416" s="146"/>
      <c r="D416" s="146"/>
      <c r="E416" s="146"/>
      <c r="F416" s="146"/>
    </row>
    <row r="417" spans="3:6">
      <c r="C417" s="146"/>
      <c r="D417" s="146"/>
      <c r="E417" s="146"/>
      <c r="F417" s="146"/>
    </row>
    <row r="418" spans="3:6">
      <c r="C418" s="146"/>
      <c r="D418" s="146"/>
      <c r="E418" s="146"/>
      <c r="F418" s="146"/>
    </row>
    <row r="419" spans="3:6">
      <c r="C419" s="146"/>
      <c r="D419" s="146"/>
      <c r="E419" s="146"/>
      <c r="F419" s="146"/>
    </row>
    <row r="420" spans="3:6">
      <c r="C420" s="146"/>
      <c r="D420" s="146"/>
      <c r="E420" s="146"/>
      <c r="F420" s="146"/>
    </row>
    <row r="421" spans="3:6">
      <c r="C421" s="146"/>
      <c r="D421" s="146"/>
      <c r="E421" s="146"/>
      <c r="F421" s="146"/>
    </row>
    <row r="422" spans="3:6">
      <c r="C422" s="146"/>
      <c r="D422" s="146"/>
      <c r="E422" s="146"/>
      <c r="F422" s="146"/>
    </row>
    <row r="423" spans="3:6">
      <c r="C423" s="146"/>
      <c r="D423" s="146"/>
      <c r="E423" s="146"/>
      <c r="F423" s="146"/>
    </row>
    <row r="424" spans="3:6">
      <c r="C424" s="146"/>
      <c r="D424" s="146"/>
      <c r="E424" s="146"/>
      <c r="F424" s="146"/>
    </row>
    <row r="425" spans="3:6">
      <c r="C425" s="146"/>
      <c r="D425" s="146"/>
      <c r="E425" s="146"/>
      <c r="F425" s="146"/>
    </row>
    <row r="426" spans="3:6">
      <c r="C426" s="146"/>
      <c r="D426" s="146"/>
      <c r="E426" s="146"/>
      <c r="F426" s="146"/>
    </row>
    <row r="427" spans="3:6">
      <c r="C427" s="146"/>
      <c r="D427" s="146"/>
      <c r="E427" s="146"/>
      <c r="F427" s="146"/>
    </row>
    <row r="428" spans="3:6">
      <c r="C428" s="146"/>
      <c r="D428" s="146"/>
      <c r="E428" s="146"/>
      <c r="F428" s="146"/>
    </row>
    <row r="429" spans="3:6">
      <c r="C429" s="146"/>
      <c r="D429" s="146"/>
      <c r="E429" s="146"/>
      <c r="F429" s="146"/>
    </row>
    <row r="430" spans="3:6">
      <c r="C430" s="146"/>
      <c r="D430" s="146"/>
      <c r="E430" s="146"/>
      <c r="F430" s="146"/>
    </row>
    <row r="431" spans="3:6">
      <c r="C431" s="146"/>
      <c r="D431" s="146"/>
      <c r="E431" s="146"/>
      <c r="F431" s="146"/>
    </row>
    <row r="432" spans="3:6">
      <c r="C432" s="146"/>
      <c r="D432" s="146"/>
      <c r="E432" s="146"/>
      <c r="F432" s="146"/>
    </row>
    <row r="433" spans="3:6">
      <c r="C433" s="146"/>
      <c r="D433" s="146"/>
      <c r="E433" s="146"/>
      <c r="F433" s="146"/>
    </row>
    <row r="434" spans="3:6">
      <c r="C434" s="146"/>
      <c r="D434" s="146"/>
      <c r="E434" s="146"/>
      <c r="F434" s="146"/>
    </row>
    <row r="435" spans="3:6">
      <c r="C435" s="146"/>
      <c r="D435" s="146"/>
      <c r="E435" s="146"/>
      <c r="F435" s="146"/>
    </row>
    <row r="436" spans="3:6">
      <c r="C436" s="146"/>
      <c r="D436" s="146"/>
      <c r="E436" s="146"/>
      <c r="F436" s="146"/>
    </row>
    <row r="437" spans="3:6">
      <c r="C437" s="146"/>
      <c r="D437" s="146"/>
      <c r="E437" s="146"/>
      <c r="F437" s="146"/>
    </row>
    <row r="438" spans="3:6">
      <c r="C438" s="146"/>
      <c r="D438" s="146"/>
      <c r="E438" s="146"/>
      <c r="F438" s="146"/>
    </row>
    <row r="439" spans="3:6">
      <c r="C439" s="146"/>
      <c r="D439" s="146"/>
      <c r="E439" s="146"/>
      <c r="F439" s="146"/>
    </row>
    <row r="440" spans="3:6">
      <c r="C440" s="146"/>
      <c r="D440" s="146"/>
      <c r="E440" s="146"/>
      <c r="F440" s="146"/>
    </row>
    <row r="441" spans="3:6">
      <c r="C441" s="146"/>
      <c r="D441" s="146"/>
      <c r="E441" s="146"/>
      <c r="F441" s="146"/>
    </row>
    <row r="442" spans="3:6">
      <c r="C442" s="146"/>
      <c r="D442" s="146"/>
      <c r="E442" s="146"/>
      <c r="F442" s="146"/>
    </row>
    <row r="443" spans="3:6">
      <c r="C443" s="146"/>
      <c r="D443" s="146"/>
      <c r="E443" s="146"/>
      <c r="F443" s="146"/>
    </row>
    <row r="444" spans="3:6">
      <c r="C444" s="146"/>
      <c r="D444" s="146"/>
      <c r="E444" s="146"/>
      <c r="F444" s="146"/>
    </row>
    <row r="445" spans="3:6">
      <c r="C445" s="146"/>
      <c r="D445" s="146"/>
      <c r="E445" s="146"/>
      <c r="F445" s="146"/>
    </row>
    <row r="446" spans="3:6">
      <c r="C446" s="146"/>
      <c r="D446" s="146"/>
      <c r="E446" s="146"/>
      <c r="F446" s="146"/>
    </row>
    <row r="447" spans="3:6">
      <c r="C447" s="146"/>
      <c r="D447" s="146"/>
      <c r="E447" s="146"/>
      <c r="F447" s="146"/>
    </row>
    <row r="448" spans="3:6">
      <c r="C448" s="146"/>
      <c r="D448" s="146"/>
      <c r="E448" s="146"/>
      <c r="F448" s="146"/>
    </row>
    <row r="449" spans="3:6">
      <c r="C449" s="146"/>
      <c r="D449" s="146"/>
      <c r="E449" s="146"/>
      <c r="F449" s="146"/>
    </row>
    <row r="450" spans="3:6">
      <c r="C450" s="146"/>
      <c r="D450" s="146"/>
      <c r="E450" s="146"/>
      <c r="F450" s="146"/>
    </row>
    <row r="451" spans="3:6">
      <c r="C451" s="146"/>
      <c r="D451" s="146"/>
      <c r="E451" s="146"/>
      <c r="F451" s="146"/>
    </row>
    <row r="452" spans="3:6">
      <c r="C452" s="146"/>
      <c r="D452" s="146"/>
      <c r="E452" s="146"/>
      <c r="F452" s="146"/>
    </row>
    <row r="453" spans="3:6">
      <c r="C453" s="146"/>
      <c r="D453" s="146"/>
      <c r="E453" s="146"/>
      <c r="F453" s="146"/>
    </row>
    <row r="454" spans="3:6">
      <c r="C454" s="146"/>
      <c r="D454" s="146"/>
      <c r="E454" s="146"/>
      <c r="F454" s="146"/>
    </row>
    <row r="455" spans="3:6">
      <c r="C455" s="146"/>
      <c r="D455" s="146"/>
      <c r="E455" s="146"/>
      <c r="F455" s="146"/>
    </row>
    <row r="456" spans="3:6">
      <c r="C456" s="146"/>
      <c r="D456" s="146"/>
      <c r="E456" s="146"/>
      <c r="F456" s="146"/>
    </row>
    <row r="457" spans="3:6">
      <c r="C457" s="146"/>
      <c r="D457" s="146"/>
      <c r="E457" s="146"/>
      <c r="F457" s="146"/>
    </row>
    <row r="458" spans="3:6">
      <c r="C458" s="146"/>
      <c r="D458" s="146"/>
      <c r="E458" s="146"/>
      <c r="F458" s="146"/>
    </row>
    <row r="459" spans="3:6">
      <c r="C459" s="146"/>
      <c r="D459" s="146"/>
      <c r="E459" s="146"/>
      <c r="F459" s="146"/>
    </row>
    <row r="460" spans="3:6">
      <c r="C460" s="146"/>
      <c r="D460" s="146"/>
      <c r="E460" s="146"/>
      <c r="F460" s="146"/>
    </row>
    <row r="461" spans="3:6">
      <c r="C461" s="146"/>
      <c r="D461" s="146"/>
      <c r="E461" s="146"/>
      <c r="F461" s="146"/>
    </row>
    <row r="462" spans="3:6">
      <c r="C462" s="146"/>
      <c r="D462" s="146"/>
      <c r="E462" s="146"/>
      <c r="F462" s="146"/>
    </row>
    <row r="463" spans="3:6">
      <c r="C463" s="146"/>
      <c r="D463" s="146"/>
      <c r="E463" s="146"/>
      <c r="F463" s="146"/>
    </row>
    <row r="464" spans="3:6">
      <c r="C464" s="146"/>
      <c r="D464" s="146"/>
      <c r="E464" s="146"/>
      <c r="F464" s="146"/>
    </row>
    <row r="465" spans="3:6">
      <c r="C465" s="146"/>
      <c r="D465" s="146"/>
      <c r="E465" s="146"/>
      <c r="F465" s="146"/>
    </row>
    <row r="466" spans="3:6">
      <c r="C466" s="146"/>
      <c r="D466" s="146"/>
      <c r="E466" s="146"/>
      <c r="F466" s="146"/>
    </row>
    <row r="467" spans="3:6">
      <c r="C467" s="146"/>
      <c r="D467" s="146"/>
      <c r="E467" s="146"/>
      <c r="F467" s="146"/>
    </row>
    <row r="468" spans="3:6">
      <c r="C468" s="146"/>
      <c r="D468" s="146"/>
      <c r="E468" s="146"/>
      <c r="F468" s="146"/>
    </row>
    <row r="469" spans="3:6">
      <c r="C469" s="146"/>
      <c r="D469" s="146"/>
      <c r="E469" s="146"/>
      <c r="F469" s="146"/>
    </row>
    <row r="470" spans="3:6">
      <c r="C470" s="146"/>
      <c r="D470" s="146"/>
      <c r="E470" s="146"/>
      <c r="F470" s="146"/>
    </row>
    <row r="471" spans="3:6">
      <c r="C471" s="146"/>
      <c r="D471" s="146"/>
      <c r="E471" s="146"/>
      <c r="F471" s="146"/>
    </row>
    <row r="472" spans="3:6">
      <c r="C472" s="146"/>
      <c r="D472" s="146"/>
      <c r="E472" s="146"/>
      <c r="F472" s="146"/>
    </row>
    <row r="473" spans="3:6">
      <c r="C473" s="146"/>
      <c r="D473" s="146"/>
      <c r="E473" s="146"/>
      <c r="F473" s="146"/>
    </row>
    <row r="474" spans="3:6">
      <c r="C474" s="146"/>
      <c r="D474" s="146"/>
      <c r="E474" s="146"/>
      <c r="F474" s="146"/>
    </row>
    <row r="475" spans="3:6">
      <c r="C475" s="146"/>
      <c r="D475" s="146"/>
      <c r="E475" s="146"/>
      <c r="F475" s="146"/>
    </row>
    <row r="476" spans="3:6">
      <c r="C476" s="146"/>
      <c r="D476" s="146"/>
      <c r="E476" s="146"/>
      <c r="F476" s="146"/>
    </row>
    <row r="477" spans="3:6">
      <c r="C477" s="146"/>
      <c r="D477" s="146"/>
      <c r="E477" s="146"/>
      <c r="F477" s="146"/>
    </row>
    <row r="478" spans="3:6">
      <c r="C478" s="146"/>
      <c r="D478" s="146"/>
      <c r="E478" s="146"/>
      <c r="F478" s="146"/>
    </row>
    <row r="479" spans="3:6">
      <c r="C479" s="146"/>
      <c r="D479" s="146"/>
      <c r="E479" s="146"/>
      <c r="F479" s="146"/>
    </row>
    <row r="480" spans="3:6">
      <c r="C480" s="146"/>
      <c r="D480" s="146"/>
      <c r="E480" s="146"/>
      <c r="F480" s="146"/>
    </row>
    <row r="481" spans="3:6">
      <c r="C481" s="146"/>
      <c r="D481" s="146"/>
      <c r="E481" s="146"/>
      <c r="F481" s="146"/>
    </row>
    <row r="482" spans="3:6">
      <c r="C482" s="146"/>
      <c r="D482" s="146"/>
      <c r="E482" s="146"/>
      <c r="F482" s="146"/>
    </row>
    <row r="483" spans="3:6">
      <c r="C483" s="146"/>
      <c r="D483" s="146"/>
      <c r="E483" s="146"/>
      <c r="F483" s="146"/>
    </row>
    <row r="484" spans="3:6">
      <c r="C484" s="146"/>
      <c r="D484" s="146"/>
      <c r="E484" s="146"/>
      <c r="F484" s="146"/>
    </row>
    <row r="485" spans="3:6">
      <c r="C485" s="146"/>
      <c r="D485" s="146"/>
      <c r="E485" s="146"/>
      <c r="F485" s="146"/>
    </row>
    <row r="486" spans="3:6">
      <c r="C486" s="146"/>
      <c r="D486" s="146"/>
      <c r="E486" s="146"/>
      <c r="F486" s="146"/>
    </row>
    <row r="487" spans="3:6">
      <c r="C487" s="146"/>
      <c r="D487" s="146"/>
      <c r="E487" s="146"/>
      <c r="F487" s="146"/>
    </row>
    <row r="488" spans="3:6">
      <c r="C488" s="146"/>
      <c r="D488" s="146"/>
      <c r="E488" s="146"/>
      <c r="F488" s="146"/>
    </row>
    <row r="489" spans="3:6">
      <c r="C489" s="146"/>
      <c r="D489" s="146"/>
      <c r="E489" s="146"/>
      <c r="F489" s="146"/>
    </row>
    <row r="490" spans="3:6">
      <c r="C490" s="146"/>
      <c r="D490" s="146"/>
      <c r="E490" s="146"/>
      <c r="F490" s="146"/>
    </row>
    <row r="491" spans="3:6">
      <c r="C491" s="146"/>
      <c r="D491" s="146"/>
      <c r="E491" s="146"/>
      <c r="F491" s="146"/>
    </row>
    <row r="492" spans="3:6">
      <c r="C492" s="146"/>
      <c r="D492" s="146"/>
      <c r="E492" s="146"/>
      <c r="F492" s="146"/>
    </row>
    <row r="493" spans="3:6">
      <c r="C493" s="146"/>
      <c r="D493" s="146"/>
      <c r="E493" s="146"/>
      <c r="F493" s="146"/>
    </row>
    <row r="494" spans="3:6">
      <c r="C494" s="146"/>
      <c r="D494" s="146"/>
      <c r="E494" s="146"/>
      <c r="F494" s="146"/>
    </row>
    <row r="495" spans="3:6">
      <c r="C495" s="146"/>
      <c r="D495" s="146"/>
      <c r="E495" s="146"/>
      <c r="F495" s="146"/>
    </row>
    <row r="496" spans="3:6">
      <c r="C496" s="146"/>
      <c r="D496" s="146"/>
      <c r="E496" s="146"/>
      <c r="F496" s="146"/>
    </row>
    <row r="497" spans="3:6">
      <c r="C497" s="146"/>
      <c r="D497" s="146"/>
      <c r="E497" s="146"/>
      <c r="F497" s="146"/>
    </row>
    <row r="498" spans="3:6">
      <c r="C498" s="146"/>
      <c r="D498" s="146"/>
      <c r="E498" s="146"/>
      <c r="F498" s="146"/>
    </row>
    <row r="499" spans="3:6">
      <c r="C499" s="146"/>
      <c r="D499" s="146"/>
      <c r="E499" s="146"/>
      <c r="F499" s="146"/>
    </row>
    <row r="500" spans="3:6">
      <c r="C500" s="146"/>
      <c r="D500" s="146"/>
      <c r="E500" s="146"/>
      <c r="F500" s="146"/>
    </row>
    <row r="501" spans="3:6">
      <c r="C501" s="146"/>
      <c r="D501" s="146"/>
      <c r="E501" s="146"/>
      <c r="F501" s="146"/>
    </row>
    <row r="502" spans="3:6">
      <c r="C502" s="146"/>
      <c r="D502" s="146"/>
      <c r="E502" s="146"/>
      <c r="F502" s="146"/>
    </row>
    <row r="503" spans="3:6">
      <c r="C503" s="146"/>
      <c r="D503" s="146"/>
      <c r="E503" s="146"/>
      <c r="F503" s="146"/>
    </row>
    <row r="504" spans="3:6">
      <c r="C504" s="146"/>
      <c r="D504" s="146"/>
      <c r="E504" s="146"/>
      <c r="F504" s="146"/>
    </row>
    <row r="505" spans="3:6">
      <c r="C505" s="146"/>
      <c r="D505" s="146"/>
      <c r="E505" s="146"/>
      <c r="F505" s="146"/>
    </row>
    <row r="506" spans="3:6">
      <c r="C506" s="146"/>
      <c r="D506" s="146"/>
      <c r="E506" s="146"/>
      <c r="F506" s="146"/>
    </row>
    <row r="507" spans="3:6">
      <c r="C507" s="146"/>
      <c r="D507" s="146"/>
      <c r="E507" s="146"/>
      <c r="F507" s="146"/>
    </row>
    <row r="508" spans="3:6">
      <c r="C508" s="146"/>
      <c r="D508" s="146"/>
      <c r="E508" s="146"/>
      <c r="F508" s="146"/>
    </row>
    <row r="509" spans="3:6">
      <c r="C509" s="146"/>
      <c r="D509" s="146"/>
      <c r="E509" s="146"/>
      <c r="F509" s="146"/>
    </row>
    <row r="510" spans="3:6">
      <c r="C510" s="146"/>
      <c r="D510" s="146"/>
      <c r="E510" s="146"/>
      <c r="F510" s="146"/>
    </row>
    <row r="511" spans="3:6">
      <c r="C511" s="146"/>
      <c r="D511" s="146"/>
      <c r="E511" s="146"/>
      <c r="F511" s="146"/>
    </row>
    <row r="512" spans="3:6">
      <c r="C512" s="146"/>
      <c r="D512" s="146"/>
      <c r="E512" s="146"/>
      <c r="F512" s="146"/>
    </row>
    <row r="513" spans="3:6">
      <c r="C513" s="146"/>
      <c r="D513" s="146"/>
      <c r="E513" s="146"/>
      <c r="F513" s="146"/>
    </row>
    <row r="514" spans="3:6">
      <c r="C514" s="146"/>
      <c r="D514" s="146"/>
      <c r="E514" s="146"/>
      <c r="F514" s="146"/>
    </row>
    <row r="515" spans="3:6">
      <c r="C515" s="146"/>
      <c r="D515" s="146"/>
      <c r="E515" s="146"/>
      <c r="F515" s="146"/>
    </row>
    <row r="516" spans="3:6">
      <c r="C516" s="146"/>
      <c r="D516" s="146"/>
      <c r="E516" s="146"/>
      <c r="F516" s="146"/>
    </row>
    <row r="517" spans="3:6">
      <c r="C517" s="146"/>
      <c r="D517" s="146"/>
      <c r="E517" s="146"/>
      <c r="F517" s="146"/>
    </row>
    <row r="518" spans="3:6">
      <c r="C518" s="146"/>
      <c r="D518" s="146"/>
      <c r="E518" s="146"/>
      <c r="F518" s="146"/>
    </row>
    <row r="519" spans="3:6">
      <c r="C519" s="146"/>
      <c r="D519" s="146"/>
      <c r="E519" s="146"/>
      <c r="F519" s="146"/>
    </row>
    <row r="520" spans="3:6">
      <c r="C520" s="146"/>
      <c r="D520" s="146"/>
      <c r="E520" s="146"/>
      <c r="F520" s="146"/>
    </row>
    <row r="521" spans="3:6">
      <c r="C521" s="146"/>
      <c r="D521" s="146"/>
      <c r="E521" s="146"/>
      <c r="F521" s="146"/>
    </row>
    <row r="522" spans="3:6">
      <c r="C522" s="146"/>
      <c r="D522" s="146"/>
      <c r="E522" s="146"/>
      <c r="F522" s="146"/>
    </row>
    <row r="523" spans="3:6">
      <c r="C523" s="146"/>
      <c r="D523" s="146"/>
      <c r="E523" s="146"/>
      <c r="F523" s="146"/>
    </row>
    <row r="524" spans="3:6">
      <c r="C524" s="146"/>
      <c r="D524" s="146"/>
      <c r="E524" s="146"/>
      <c r="F524" s="146"/>
    </row>
    <row r="525" spans="3:6">
      <c r="C525" s="146"/>
      <c r="D525" s="146"/>
      <c r="E525" s="146"/>
      <c r="F525" s="146"/>
    </row>
    <row r="526" spans="3:6">
      <c r="C526" s="146"/>
      <c r="D526" s="146"/>
      <c r="E526" s="146"/>
      <c r="F526" s="146"/>
    </row>
    <row r="527" spans="3:6">
      <c r="C527" s="146"/>
      <c r="D527" s="146"/>
      <c r="E527" s="146"/>
      <c r="F527" s="146"/>
    </row>
    <row r="528" spans="3:6">
      <c r="C528" s="146"/>
      <c r="D528" s="146"/>
      <c r="E528" s="146"/>
      <c r="F528" s="146"/>
    </row>
    <row r="529" spans="3:6">
      <c r="C529" s="146"/>
      <c r="D529" s="146"/>
      <c r="E529" s="146"/>
      <c r="F529" s="146"/>
    </row>
    <row r="530" spans="3:6">
      <c r="C530" s="146"/>
      <c r="D530" s="146"/>
      <c r="E530" s="146"/>
      <c r="F530" s="146"/>
    </row>
    <row r="531" spans="3:6">
      <c r="C531" s="146"/>
      <c r="D531" s="146"/>
      <c r="E531" s="146"/>
      <c r="F531" s="146"/>
    </row>
    <row r="532" spans="3:6">
      <c r="C532" s="146"/>
      <c r="D532" s="146"/>
      <c r="E532" s="146"/>
      <c r="F532" s="146"/>
    </row>
    <row r="533" spans="3:6">
      <c r="C533" s="146"/>
      <c r="D533" s="146"/>
      <c r="E533" s="146"/>
      <c r="F533" s="146"/>
    </row>
    <row r="534" spans="3:6">
      <c r="C534" s="146"/>
      <c r="D534" s="146"/>
      <c r="E534" s="146"/>
      <c r="F534" s="146"/>
    </row>
    <row r="535" spans="3:6">
      <c r="C535" s="146"/>
      <c r="D535" s="146"/>
      <c r="E535" s="146"/>
      <c r="F535" s="146"/>
    </row>
    <row r="536" spans="3:6">
      <c r="C536" s="146"/>
      <c r="D536" s="146"/>
      <c r="E536" s="146"/>
      <c r="F536" s="146"/>
    </row>
    <row r="537" spans="3:6">
      <c r="C537" s="146"/>
      <c r="D537" s="146"/>
      <c r="E537" s="146"/>
      <c r="F537" s="146"/>
    </row>
    <row r="538" spans="3:6">
      <c r="C538" s="146"/>
      <c r="D538" s="146"/>
      <c r="E538" s="146"/>
      <c r="F538" s="146"/>
    </row>
    <row r="539" spans="3:6">
      <c r="C539" s="146"/>
      <c r="D539" s="146"/>
      <c r="E539" s="146"/>
      <c r="F539" s="146"/>
    </row>
    <row r="540" spans="3:6">
      <c r="C540" s="146"/>
      <c r="D540" s="146"/>
      <c r="E540" s="146"/>
      <c r="F540" s="146"/>
    </row>
    <row r="541" spans="3:6">
      <c r="C541" s="146"/>
      <c r="D541" s="146"/>
      <c r="E541" s="146"/>
      <c r="F541" s="146"/>
    </row>
    <row r="542" spans="3:6">
      <c r="C542" s="146"/>
      <c r="D542" s="146"/>
      <c r="E542" s="146"/>
      <c r="F542" s="146"/>
    </row>
    <row r="543" spans="3:6">
      <c r="C543" s="146"/>
      <c r="D543" s="146"/>
      <c r="E543" s="146"/>
      <c r="F543" s="146"/>
    </row>
    <row r="544" spans="3:6">
      <c r="C544" s="146"/>
      <c r="D544" s="146"/>
      <c r="E544" s="146"/>
      <c r="F544" s="146"/>
    </row>
    <row r="545" spans="3:6">
      <c r="C545" s="146"/>
      <c r="D545" s="146"/>
      <c r="E545" s="146"/>
      <c r="F545" s="146"/>
    </row>
    <row r="546" spans="3:6">
      <c r="C546" s="146"/>
      <c r="D546" s="146"/>
      <c r="E546" s="146"/>
      <c r="F546" s="146"/>
    </row>
    <row r="547" spans="3:6">
      <c r="C547" s="146"/>
      <c r="D547" s="146"/>
      <c r="E547" s="146"/>
      <c r="F547" s="146"/>
    </row>
    <row r="548" spans="3:6">
      <c r="C548" s="146"/>
      <c r="D548" s="146"/>
      <c r="E548" s="146"/>
      <c r="F548" s="146"/>
    </row>
    <row r="549" spans="3:6">
      <c r="C549" s="146"/>
      <c r="D549" s="146"/>
      <c r="E549" s="146"/>
      <c r="F549" s="146"/>
    </row>
    <row r="550" spans="3:6">
      <c r="C550" s="146"/>
      <c r="D550" s="146"/>
      <c r="E550" s="146"/>
      <c r="F550" s="146"/>
    </row>
    <row r="551" spans="3:6">
      <c r="C551" s="146"/>
      <c r="D551" s="146"/>
      <c r="E551" s="146"/>
      <c r="F551" s="146"/>
    </row>
    <row r="552" spans="3:6">
      <c r="C552" s="146"/>
      <c r="D552" s="146"/>
      <c r="E552" s="146"/>
      <c r="F552" s="146"/>
    </row>
    <row r="553" spans="3:6">
      <c r="C553" s="146"/>
      <c r="D553" s="146"/>
      <c r="E553" s="146"/>
      <c r="F553" s="146"/>
    </row>
    <row r="554" spans="3:6">
      <c r="C554" s="146"/>
      <c r="D554" s="146"/>
      <c r="E554" s="146"/>
      <c r="F554" s="146"/>
    </row>
    <row r="555" spans="3:6">
      <c r="C555" s="146"/>
      <c r="D555" s="146"/>
      <c r="E555" s="146"/>
      <c r="F555" s="146"/>
    </row>
    <row r="556" spans="3:6">
      <c r="C556" s="146"/>
      <c r="D556" s="146"/>
      <c r="E556" s="146"/>
      <c r="F556" s="146"/>
    </row>
    <row r="557" spans="3:6">
      <c r="C557" s="146"/>
      <c r="D557" s="146"/>
      <c r="E557" s="146"/>
      <c r="F557" s="146"/>
    </row>
    <row r="558" spans="3:6">
      <c r="C558" s="146"/>
      <c r="D558" s="146"/>
      <c r="E558" s="146"/>
      <c r="F558" s="146"/>
    </row>
    <row r="559" spans="3:6">
      <c r="C559" s="146"/>
      <c r="D559" s="146"/>
      <c r="E559" s="146"/>
      <c r="F559" s="146"/>
    </row>
    <row r="560" spans="3:6">
      <c r="C560" s="146"/>
      <c r="D560" s="146"/>
      <c r="E560" s="146"/>
      <c r="F560" s="146"/>
    </row>
    <row r="561" spans="3:6">
      <c r="C561" s="146"/>
      <c r="D561" s="146"/>
      <c r="E561" s="146"/>
      <c r="F561" s="146"/>
    </row>
    <row r="562" spans="3:6">
      <c r="C562" s="146"/>
      <c r="D562" s="146"/>
      <c r="E562" s="146"/>
      <c r="F562" s="146"/>
    </row>
    <row r="563" spans="3:6">
      <c r="C563" s="146"/>
      <c r="D563" s="146"/>
      <c r="E563" s="146"/>
      <c r="F563" s="146"/>
    </row>
    <row r="564" spans="3:6">
      <c r="C564" s="146"/>
      <c r="D564" s="146"/>
      <c r="E564" s="146"/>
      <c r="F564" s="146"/>
    </row>
    <row r="565" spans="3:6">
      <c r="C565" s="146"/>
      <c r="D565" s="146"/>
      <c r="E565" s="146"/>
      <c r="F565" s="146"/>
    </row>
    <row r="566" spans="3:6">
      <c r="C566" s="146"/>
      <c r="D566" s="146"/>
      <c r="E566" s="146"/>
      <c r="F566" s="146"/>
    </row>
    <row r="567" spans="3:6">
      <c r="C567" s="146"/>
      <c r="D567" s="146"/>
      <c r="E567" s="146"/>
      <c r="F567" s="146"/>
    </row>
    <row r="568" spans="3:6">
      <c r="C568" s="146"/>
      <c r="D568" s="146"/>
      <c r="E568" s="146"/>
      <c r="F568" s="146"/>
    </row>
    <row r="569" spans="3:6">
      <c r="C569" s="146"/>
      <c r="D569" s="146"/>
      <c r="E569" s="146"/>
      <c r="F569" s="146"/>
    </row>
    <row r="570" spans="3:6">
      <c r="C570" s="146"/>
      <c r="D570" s="146"/>
      <c r="E570" s="146"/>
      <c r="F570" s="146"/>
    </row>
    <row r="571" spans="3:6">
      <c r="C571" s="146"/>
      <c r="D571" s="146"/>
      <c r="E571" s="146"/>
      <c r="F571" s="146"/>
    </row>
    <row r="572" spans="3:6">
      <c r="C572" s="146"/>
      <c r="D572" s="146"/>
      <c r="E572" s="146"/>
      <c r="F572" s="146"/>
    </row>
    <row r="573" spans="3:6">
      <c r="C573" s="146"/>
      <c r="D573" s="146"/>
      <c r="E573" s="146"/>
      <c r="F573" s="146"/>
    </row>
    <row r="574" spans="3:6">
      <c r="C574" s="146"/>
      <c r="D574" s="146"/>
      <c r="E574" s="146"/>
      <c r="F574" s="146"/>
    </row>
    <row r="575" spans="3:6">
      <c r="C575" s="146"/>
      <c r="D575" s="146"/>
      <c r="E575" s="146"/>
      <c r="F575" s="146"/>
    </row>
    <row r="576" spans="3:6">
      <c r="C576" s="146"/>
      <c r="D576" s="146"/>
      <c r="E576" s="146"/>
      <c r="F576" s="146"/>
    </row>
    <row r="577" spans="3:6">
      <c r="C577" s="146"/>
      <c r="D577" s="146"/>
      <c r="E577" s="146"/>
      <c r="F577" s="146"/>
    </row>
    <row r="578" spans="3:6">
      <c r="C578" s="146"/>
      <c r="D578" s="146"/>
      <c r="E578" s="146"/>
      <c r="F578" s="146"/>
    </row>
    <row r="579" spans="3:6">
      <c r="C579" s="146"/>
      <c r="D579" s="146"/>
      <c r="E579" s="146"/>
      <c r="F579" s="146"/>
    </row>
    <row r="580" spans="3:6">
      <c r="C580" s="146"/>
      <c r="D580" s="146"/>
      <c r="E580" s="146"/>
      <c r="F580" s="146"/>
    </row>
    <row r="581" spans="3:6">
      <c r="C581" s="146"/>
      <c r="D581" s="146"/>
      <c r="E581" s="146"/>
      <c r="F581" s="146"/>
    </row>
    <row r="582" spans="3:6">
      <c r="C582" s="146"/>
      <c r="D582" s="146"/>
      <c r="E582" s="146"/>
      <c r="F582" s="146"/>
    </row>
    <row r="583" spans="3:6">
      <c r="C583" s="146"/>
      <c r="D583" s="146"/>
      <c r="E583" s="146"/>
      <c r="F583" s="146"/>
    </row>
    <row r="584" spans="3:6">
      <c r="C584" s="146"/>
      <c r="D584" s="146"/>
      <c r="E584" s="146"/>
      <c r="F584" s="146"/>
    </row>
    <row r="585" spans="3:6">
      <c r="C585" s="146"/>
      <c r="D585" s="146"/>
      <c r="E585" s="146"/>
      <c r="F585" s="146"/>
    </row>
    <row r="586" spans="3:6">
      <c r="C586" s="146"/>
      <c r="D586" s="146"/>
      <c r="E586" s="146"/>
      <c r="F586" s="146"/>
    </row>
    <row r="587" spans="3:6">
      <c r="C587" s="146"/>
      <c r="D587" s="146"/>
      <c r="E587" s="146"/>
      <c r="F587" s="146"/>
    </row>
    <row r="588" spans="3:6">
      <c r="C588" s="146"/>
      <c r="D588" s="146"/>
      <c r="E588" s="146"/>
      <c r="F588" s="146"/>
    </row>
    <row r="589" spans="3:6">
      <c r="C589" s="146"/>
      <c r="D589" s="146"/>
      <c r="E589" s="146"/>
      <c r="F589" s="146"/>
    </row>
    <row r="590" spans="3:6">
      <c r="C590" s="146"/>
      <c r="D590" s="146"/>
      <c r="E590" s="146"/>
      <c r="F590" s="146"/>
    </row>
    <row r="591" spans="3:6">
      <c r="C591" s="146"/>
      <c r="D591" s="146"/>
      <c r="E591" s="146"/>
      <c r="F591" s="146"/>
    </row>
    <row r="592" spans="3:6">
      <c r="C592" s="146"/>
      <c r="D592" s="146"/>
      <c r="E592" s="146"/>
      <c r="F592" s="146"/>
    </row>
    <row r="593" spans="3:6">
      <c r="C593" s="146"/>
      <c r="D593" s="146"/>
      <c r="E593" s="146"/>
      <c r="F593" s="146"/>
    </row>
    <row r="594" spans="3:6">
      <c r="C594" s="146"/>
      <c r="D594" s="146"/>
      <c r="E594" s="146"/>
      <c r="F594" s="146"/>
    </row>
    <row r="595" spans="3:6">
      <c r="C595" s="146"/>
      <c r="D595" s="146"/>
      <c r="E595" s="146"/>
      <c r="F595" s="146"/>
    </row>
    <row r="596" spans="3:6">
      <c r="C596" s="146"/>
      <c r="D596" s="146"/>
      <c r="E596" s="146"/>
      <c r="F596" s="146"/>
    </row>
    <row r="597" spans="3:6">
      <c r="C597" s="146"/>
      <c r="D597" s="146"/>
      <c r="E597" s="146"/>
      <c r="F597" s="146"/>
    </row>
    <row r="598" spans="3:6">
      <c r="C598" s="146"/>
      <c r="D598" s="146"/>
      <c r="E598" s="146"/>
      <c r="F598" s="146"/>
    </row>
    <row r="599" spans="3:6">
      <c r="C599" s="146"/>
      <c r="D599" s="146"/>
      <c r="E599" s="146"/>
      <c r="F599" s="146"/>
    </row>
    <row r="600" spans="3:6">
      <c r="C600" s="146"/>
      <c r="D600" s="146"/>
      <c r="E600" s="146"/>
      <c r="F600" s="146"/>
    </row>
    <row r="601" spans="3:6">
      <c r="C601" s="146"/>
      <c r="D601" s="146"/>
      <c r="E601" s="146"/>
      <c r="F601" s="146"/>
    </row>
    <row r="602" spans="3:6">
      <c r="C602" s="146"/>
      <c r="D602" s="146"/>
      <c r="E602" s="146"/>
      <c r="F602" s="146"/>
    </row>
    <row r="603" spans="3:6">
      <c r="C603" s="146"/>
      <c r="D603" s="146"/>
      <c r="E603" s="146"/>
      <c r="F603" s="146"/>
    </row>
    <row r="604" spans="3:6">
      <c r="C604" s="146"/>
      <c r="D604" s="146"/>
      <c r="E604" s="146"/>
      <c r="F604" s="146"/>
    </row>
    <row r="605" spans="3:6">
      <c r="C605" s="146"/>
      <c r="D605" s="146"/>
      <c r="E605" s="146"/>
      <c r="F605" s="146"/>
    </row>
    <row r="606" spans="3:6">
      <c r="C606" s="146"/>
      <c r="D606" s="146"/>
      <c r="E606" s="146"/>
      <c r="F606" s="146"/>
    </row>
    <row r="607" spans="3:6">
      <c r="C607" s="146"/>
      <c r="D607" s="146"/>
      <c r="E607" s="146"/>
      <c r="F607" s="146"/>
    </row>
    <row r="608" spans="3:6">
      <c r="C608" s="146"/>
      <c r="D608" s="146"/>
      <c r="E608" s="146"/>
      <c r="F608" s="146"/>
    </row>
    <row r="609" spans="3:6">
      <c r="C609" s="146"/>
      <c r="D609" s="146"/>
      <c r="E609" s="146"/>
      <c r="F609" s="146"/>
    </row>
    <row r="610" spans="3:6">
      <c r="C610" s="146"/>
      <c r="D610" s="146"/>
      <c r="E610" s="146"/>
      <c r="F610" s="146"/>
    </row>
    <row r="611" spans="3:6">
      <c r="C611" s="146"/>
      <c r="D611" s="146"/>
      <c r="E611" s="146"/>
      <c r="F611" s="146"/>
    </row>
    <row r="612" spans="3:6">
      <c r="C612" s="146"/>
      <c r="D612" s="146"/>
      <c r="E612" s="146"/>
      <c r="F612" s="146"/>
    </row>
    <row r="613" spans="3:6">
      <c r="C613" s="146"/>
      <c r="D613" s="146"/>
      <c r="E613" s="146"/>
      <c r="F613" s="146"/>
    </row>
    <row r="614" spans="3:6">
      <c r="C614" s="146"/>
      <c r="D614" s="146"/>
      <c r="E614" s="146"/>
      <c r="F614" s="146"/>
    </row>
    <row r="615" spans="3:6">
      <c r="C615" s="146"/>
      <c r="D615" s="146"/>
      <c r="E615" s="146"/>
      <c r="F615" s="146"/>
    </row>
    <row r="616" spans="3:6">
      <c r="C616" s="146"/>
      <c r="D616" s="146"/>
      <c r="E616" s="146"/>
      <c r="F616" s="146"/>
    </row>
    <row r="617" spans="3:6">
      <c r="C617" s="146"/>
      <c r="D617" s="146"/>
      <c r="E617" s="146"/>
      <c r="F617" s="146"/>
    </row>
    <row r="618" spans="3:6">
      <c r="C618" s="146"/>
      <c r="D618" s="146"/>
      <c r="E618" s="146"/>
      <c r="F618" s="146"/>
    </row>
    <row r="619" spans="3:6">
      <c r="C619" s="146"/>
      <c r="D619" s="146"/>
      <c r="E619" s="146"/>
      <c r="F619" s="146"/>
    </row>
    <row r="620" spans="3:6">
      <c r="C620" s="146"/>
      <c r="D620" s="146"/>
      <c r="E620" s="146"/>
      <c r="F620" s="146"/>
    </row>
    <row r="621" spans="3:6">
      <c r="C621" s="146"/>
      <c r="D621" s="146"/>
      <c r="E621" s="146"/>
      <c r="F621" s="146"/>
    </row>
    <row r="622" spans="3:6">
      <c r="C622" s="146"/>
      <c r="D622" s="146"/>
      <c r="E622" s="146"/>
      <c r="F622" s="146"/>
    </row>
    <row r="623" spans="3:6">
      <c r="C623" s="146"/>
      <c r="D623" s="146"/>
      <c r="E623" s="146"/>
      <c r="F623" s="146"/>
    </row>
    <row r="624" spans="3:6">
      <c r="C624" s="146"/>
      <c r="D624" s="146"/>
      <c r="E624" s="146"/>
      <c r="F624" s="146"/>
    </row>
    <row r="625" spans="3:6">
      <c r="C625" s="146"/>
      <c r="D625" s="146"/>
      <c r="E625" s="146"/>
      <c r="F625" s="146"/>
    </row>
    <row r="626" spans="3:6">
      <c r="C626" s="146"/>
      <c r="D626" s="146"/>
      <c r="E626" s="146"/>
      <c r="F626" s="146"/>
    </row>
    <row r="627" spans="3:6">
      <c r="C627" s="146"/>
      <c r="D627" s="146"/>
      <c r="E627" s="146"/>
      <c r="F627" s="146"/>
    </row>
    <row r="628" spans="3:6">
      <c r="C628" s="146"/>
      <c r="D628" s="146"/>
      <c r="E628" s="146"/>
      <c r="F628" s="146"/>
    </row>
    <row r="629" spans="3:6">
      <c r="C629" s="146"/>
      <c r="D629" s="146"/>
      <c r="E629" s="146"/>
      <c r="F629" s="146"/>
    </row>
    <row r="630" spans="3:6">
      <c r="C630" s="146"/>
      <c r="D630" s="146"/>
      <c r="E630" s="146"/>
      <c r="F630" s="146"/>
    </row>
    <row r="631" spans="3:6">
      <c r="C631" s="146"/>
      <c r="D631" s="146"/>
      <c r="E631" s="146"/>
      <c r="F631" s="146"/>
    </row>
    <row r="632" spans="3:6">
      <c r="C632" s="146"/>
      <c r="D632" s="146"/>
      <c r="E632" s="146"/>
      <c r="F632" s="146"/>
    </row>
    <row r="633" spans="3:6">
      <c r="C633" s="146"/>
      <c r="D633" s="146"/>
      <c r="E633" s="146"/>
      <c r="F633" s="146"/>
    </row>
    <row r="634" spans="3:6">
      <c r="C634" s="146"/>
      <c r="D634" s="146"/>
      <c r="E634" s="146"/>
      <c r="F634" s="146"/>
    </row>
    <row r="635" spans="3:6">
      <c r="C635" s="146"/>
      <c r="D635" s="146"/>
      <c r="E635" s="146"/>
      <c r="F635" s="146"/>
    </row>
    <row r="636" spans="3:6">
      <c r="C636" s="146"/>
      <c r="D636" s="146"/>
      <c r="E636" s="146"/>
      <c r="F636" s="146"/>
    </row>
    <row r="637" spans="3:6">
      <c r="C637" s="146"/>
      <c r="D637" s="146"/>
      <c r="E637" s="146"/>
      <c r="F637" s="146"/>
    </row>
    <row r="638" spans="3:6">
      <c r="C638" s="146"/>
      <c r="D638" s="146"/>
      <c r="E638" s="146"/>
      <c r="F638" s="146"/>
    </row>
    <row r="639" spans="3:6">
      <c r="C639" s="146"/>
      <c r="D639" s="146"/>
      <c r="E639" s="146"/>
      <c r="F639" s="146"/>
    </row>
    <row r="640" spans="3:6">
      <c r="C640" s="146"/>
      <c r="D640" s="146"/>
      <c r="E640" s="146"/>
      <c r="F640" s="146"/>
    </row>
    <row r="641" spans="3:6">
      <c r="C641" s="146"/>
      <c r="D641" s="146"/>
      <c r="E641" s="146"/>
      <c r="F641" s="146"/>
    </row>
    <row r="642" spans="3:6">
      <c r="C642" s="146"/>
      <c r="D642" s="146"/>
      <c r="E642" s="146"/>
      <c r="F642" s="146"/>
    </row>
    <row r="643" spans="3:6">
      <c r="C643" s="146"/>
      <c r="D643" s="146"/>
      <c r="E643" s="146"/>
      <c r="F643" s="146"/>
    </row>
    <row r="644" spans="3:6">
      <c r="C644" s="146"/>
      <c r="D644" s="146"/>
      <c r="E644" s="146"/>
      <c r="F644" s="146"/>
    </row>
    <row r="645" spans="3:6">
      <c r="C645" s="146"/>
      <c r="D645" s="146"/>
      <c r="E645" s="146"/>
      <c r="F645" s="146"/>
    </row>
    <row r="646" spans="3:6">
      <c r="C646" s="146"/>
      <c r="D646" s="146"/>
      <c r="E646" s="146"/>
      <c r="F646" s="146"/>
    </row>
    <row r="647" spans="3:6">
      <c r="C647" s="146"/>
      <c r="D647" s="146"/>
      <c r="E647" s="146"/>
      <c r="F647" s="146"/>
    </row>
    <row r="648" spans="3:6">
      <c r="C648" s="146"/>
      <c r="D648" s="146"/>
      <c r="E648" s="146"/>
      <c r="F648" s="146"/>
    </row>
    <row r="649" spans="3:6">
      <c r="C649" s="146"/>
      <c r="D649" s="146"/>
      <c r="E649" s="146"/>
      <c r="F649" s="146"/>
    </row>
    <row r="650" spans="3:6">
      <c r="C650" s="146"/>
      <c r="D650" s="146"/>
      <c r="E650" s="146"/>
      <c r="F650" s="146"/>
    </row>
    <row r="651" spans="3:6">
      <c r="C651" s="146"/>
      <c r="D651" s="146"/>
      <c r="E651" s="146"/>
      <c r="F651" s="146"/>
    </row>
    <row r="652" spans="3:6">
      <c r="C652" s="146"/>
      <c r="D652" s="146"/>
      <c r="E652" s="146"/>
      <c r="F652" s="146"/>
    </row>
    <row r="653" spans="3:6">
      <c r="C653" s="146"/>
      <c r="D653" s="146"/>
      <c r="E653" s="146"/>
      <c r="F653" s="146"/>
    </row>
    <row r="654" spans="3:6">
      <c r="C654" s="146"/>
      <c r="D654" s="146"/>
      <c r="E654" s="146"/>
      <c r="F654" s="146"/>
    </row>
    <row r="655" spans="3:6">
      <c r="C655" s="146"/>
      <c r="D655" s="146"/>
      <c r="E655" s="146"/>
      <c r="F655" s="146"/>
    </row>
    <row r="656" spans="3:6">
      <c r="C656" s="146"/>
      <c r="D656" s="146"/>
      <c r="E656" s="146"/>
      <c r="F656" s="146"/>
    </row>
    <row r="657" spans="3:6">
      <c r="C657" s="146"/>
      <c r="D657" s="146"/>
      <c r="E657" s="146"/>
      <c r="F657" s="146"/>
    </row>
    <row r="658" spans="3:6">
      <c r="C658" s="146"/>
      <c r="D658" s="146"/>
      <c r="E658" s="146"/>
      <c r="F658" s="146"/>
    </row>
    <row r="659" spans="3:6">
      <c r="C659" s="146"/>
      <c r="D659" s="146"/>
      <c r="E659" s="146"/>
      <c r="F659" s="146"/>
    </row>
    <row r="660" spans="3:6">
      <c r="C660" s="146"/>
      <c r="D660" s="146"/>
      <c r="E660" s="146"/>
      <c r="F660" s="146"/>
    </row>
    <row r="661" spans="3:6">
      <c r="C661" s="146"/>
      <c r="D661" s="146"/>
      <c r="E661" s="146"/>
      <c r="F661" s="146"/>
    </row>
    <row r="662" spans="3:6">
      <c r="C662" s="146"/>
      <c r="D662" s="146"/>
      <c r="E662" s="146"/>
      <c r="F662" s="146"/>
    </row>
    <row r="663" spans="3:6">
      <c r="C663" s="146"/>
      <c r="D663" s="146"/>
      <c r="E663" s="146"/>
      <c r="F663" s="146"/>
    </row>
    <row r="664" spans="3:6">
      <c r="C664" s="146"/>
      <c r="D664" s="146"/>
      <c r="E664" s="146"/>
      <c r="F664" s="146"/>
    </row>
    <row r="665" spans="3:6">
      <c r="C665" s="146"/>
      <c r="D665" s="146"/>
      <c r="E665" s="146"/>
      <c r="F665" s="146"/>
    </row>
    <row r="666" spans="3:6">
      <c r="C666" s="146"/>
      <c r="D666" s="146"/>
      <c r="E666" s="146"/>
      <c r="F666" s="146"/>
    </row>
    <row r="667" spans="3:6">
      <c r="C667" s="146"/>
      <c r="D667" s="146"/>
      <c r="E667" s="146"/>
      <c r="F667" s="146"/>
    </row>
    <row r="668" spans="3:6">
      <c r="C668" s="146"/>
      <c r="D668" s="146"/>
      <c r="E668" s="146"/>
      <c r="F668" s="146"/>
    </row>
    <row r="669" spans="3:6">
      <c r="C669" s="146"/>
      <c r="D669" s="146"/>
      <c r="E669" s="146"/>
      <c r="F669" s="146"/>
    </row>
    <row r="670" spans="3:6">
      <c r="C670" s="146"/>
      <c r="D670" s="146"/>
      <c r="E670" s="146"/>
      <c r="F670" s="146"/>
    </row>
    <row r="671" spans="3:6">
      <c r="C671" s="146"/>
      <c r="D671" s="146"/>
      <c r="E671" s="146"/>
      <c r="F671" s="146"/>
    </row>
    <row r="672" spans="3:6">
      <c r="C672" s="146"/>
      <c r="D672" s="146"/>
      <c r="E672" s="146"/>
      <c r="F672" s="146"/>
    </row>
    <row r="673" spans="3:6">
      <c r="C673" s="146"/>
      <c r="D673" s="146"/>
      <c r="E673" s="146"/>
      <c r="F673" s="146"/>
    </row>
    <row r="674" spans="3:6">
      <c r="C674" s="146"/>
      <c r="D674" s="146"/>
      <c r="E674" s="146"/>
      <c r="F674" s="146"/>
    </row>
    <row r="675" spans="3:6">
      <c r="C675" s="146"/>
      <c r="D675" s="146"/>
      <c r="E675" s="146"/>
      <c r="F675" s="146"/>
    </row>
    <row r="676" spans="3:6">
      <c r="C676" s="146"/>
      <c r="D676" s="146"/>
      <c r="E676" s="146"/>
      <c r="F676" s="146"/>
    </row>
    <row r="677" spans="3:6">
      <c r="C677" s="146"/>
      <c r="D677" s="146"/>
      <c r="E677" s="146"/>
      <c r="F677" s="146"/>
    </row>
    <row r="678" spans="3:6">
      <c r="C678" s="146"/>
      <c r="D678" s="146"/>
      <c r="E678" s="146"/>
      <c r="F678" s="146"/>
    </row>
    <row r="679" spans="3:6">
      <c r="C679" s="146"/>
      <c r="D679" s="146"/>
      <c r="E679" s="146"/>
      <c r="F679" s="146"/>
    </row>
    <row r="680" spans="3:6">
      <c r="C680" s="146"/>
      <c r="D680" s="146"/>
      <c r="E680" s="146"/>
      <c r="F680" s="146"/>
    </row>
    <row r="681" spans="3:6">
      <c r="C681" s="146"/>
      <c r="D681" s="146"/>
      <c r="E681" s="146"/>
      <c r="F681" s="146"/>
    </row>
    <row r="682" spans="3:6">
      <c r="C682" s="146"/>
      <c r="D682" s="146"/>
      <c r="E682" s="146"/>
      <c r="F682" s="146"/>
    </row>
    <row r="683" spans="3:6">
      <c r="C683" s="146"/>
      <c r="D683" s="146"/>
      <c r="E683" s="146"/>
      <c r="F683" s="146"/>
    </row>
    <row r="684" spans="3:6">
      <c r="C684" s="146"/>
      <c r="D684" s="146"/>
      <c r="E684" s="146"/>
      <c r="F684" s="146"/>
    </row>
    <row r="685" spans="3:6">
      <c r="C685" s="146"/>
      <c r="D685" s="146"/>
      <c r="E685" s="146"/>
      <c r="F685" s="146"/>
    </row>
    <row r="686" spans="3:6">
      <c r="C686" s="146"/>
      <c r="D686" s="146"/>
      <c r="E686" s="146"/>
      <c r="F686" s="146"/>
    </row>
    <row r="687" spans="3:6">
      <c r="C687" s="146"/>
      <c r="D687" s="146"/>
      <c r="E687" s="146"/>
      <c r="F687" s="146"/>
    </row>
    <row r="688" spans="3:6">
      <c r="C688" s="146"/>
      <c r="D688" s="146"/>
      <c r="E688" s="146"/>
      <c r="F688" s="146"/>
    </row>
    <row r="689" spans="3:6">
      <c r="C689" s="146"/>
      <c r="D689" s="146"/>
      <c r="E689" s="146"/>
      <c r="F689" s="146"/>
    </row>
    <row r="690" spans="3:6">
      <c r="C690" s="146"/>
      <c r="D690" s="146"/>
      <c r="E690" s="146"/>
      <c r="F690" s="146"/>
    </row>
    <row r="691" spans="3:6">
      <c r="C691" s="146"/>
      <c r="D691" s="146"/>
      <c r="E691" s="146"/>
      <c r="F691" s="146"/>
    </row>
    <row r="692" spans="3:6">
      <c r="C692" s="146"/>
      <c r="D692" s="146"/>
      <c r="E692" s="146"/>
      <c r="F692" s="146"/>
    </row>
    <row r="693" spans="3:6">
      <c r="C693" s="146"/>
      <c r="D693" s="146"/>
      <c r="E693" s="146"/>
      <c r="F693" s="146"/>
    </row>
    <row r="694" spans="3:6">
      <c r="C694" s="146"/>
      <c r="D694" s="146"/>
      <c r="E694" s="146"/>
      <c r="F694" s="146"/>
    </row>
    <row r="695" spans="3:6">
      <c r="C695" s="146"/>
      <c r="D695" s="146"/>
      <c r="E695" s="146"/>
      <c r="F695" s="146"/>
    </row>
    <row r="696" spans="3:6">
      <c r="C696" s="146"/>
      <c r="D696" s="146"/>
      <c r="E696" s="146"/>
      <c r="F696" s="146"/>
    </row>
    <row r="697" spans="3:6">
      <c r="C697" s="146"/>
      <c r="D697" s="146"/>
      <c r="E697" s="146"/>
      <c r="F697" s="146"/>
    </row>
    <row r="698" spans="3:6">
      <c r="C698" s="146"/>
      <c r="D698" s="146"/>
      <c r="E698" s="146"/>
      <c r="F698" s="146"/>
    </row>
    <row r="699" spans="3:6">
      <c r="C699" s="146"/>
      <c r="D699" s="146"/>
      <c r="E699" s="146"/>
      <c r="F699" s="146"/>
    </row>
    <row r="700" spans="3:6">
      <c r="C700" s="146"/>
      <c r="D700" s="146"/>
      <c r="E700" s="146"/>
      <c r="F700" s="146"/>
    </row>
    <row r="701" spans="3:6">
      <c r="C701" s="146"/>
      <c r="D701" s="146"/>
      <c r="E701" s="146"/>
      <c r="F701" s="146"/>
    </row>
    <row r="702" spans="3:6">
      <c r="C702" s="146"/>
      <c r="D702" s="146"/>
      <c r="E702" s="146"/>
      <c r="F702" s="146"/>
    </row>
    <row r="703" spans="3:6">
      <c r="C703" s="146"/>
      <c r="D703" s="146"/>
      <c r="E703" s="146"/>
      <c r="F703" s="146"/>
    </row>
    <row r="704" spans="3:6">
      <c r="C704" s="146"/>
      <c r="D704" s="146"/>
      <c r="E704" s="146"/>
      <c r="F704" s="146"/>
    </row>
    <row r="705" spans="3:6">
      <c r="C705" s="146"/>
      <c r="D705" s="146"/>
      <c r="E705" s="146"/>
      <c r="F705" s="146"/>
    </row>
    <row r="706" spans="3:6">
      <c r="C706" s="146"/>
      <c r="D706" s="146"/>
      <c r="E706" s="146"/>
      <c r="F706" s="146"/>
    </row>
    <row r="707" spans="3:6">
      <c r="C707" s="146"/>
      <c r="D707" s="146"/>
      <c r="E707" s="146"/>
      <c r="F707" s="146"/>
    </row>
    <row r="708" spans="3:6">
      <c r="C708" s="146"/>
      <c r="D708" s="146"/>
      <c r="E708" s="146"/>
      <c r="F708" s="146"/>
    </row>
    <row r="709" spans="3:6">
      <c r="C709" s="146"/>
      <c r="D709" s="146"/>
      <c r="E709" s="146"/>
      <c r="F709" s="146"/>
    </row>
    <row r="710" spans="3:6">
      <c r="C710" s="146"/>
      <c r="D710" s="146"/>
      <c r="E710" s="146"/>
      <c r="F710" s="146"/>
    </row>
    <row r="711" spans="3:6">
      <c r="C711" s="146"/>
      <c r="D711" s="146"/>
      <c r="E711" s="146"/>
      <c r="F711" s="146"/>
    </row>
    <row r="712" spans="3:6">
      <c r="C712" s="146"/>
      <c r="D712" s="146"/>
      <c r="E712" s="146"/>
      <c r="F712" s="146"/>
    </row>
    <row r="713" spans="3:6">
      <c r="C713" s="146"/>
      <c r="D713" s="146"/>
      <c r="E713" s="146"/>
      <c r="F713" s="146"/>
    </row>
    <row r="714" spans="3:6">
      <c r="C714" s="146"/>
      <c r="D714" s="146"/>
      <c r="E714" s="146"/>
      <c r="F714" s="146"/>
    </row>
    <row r="715" spans="3:6">
      <c r="C715" s="146"/>
      <c r="D715" s="146"/>
      <c r="E715" s="146"/>
      <c r="F715" s="146"/>
    </row>
    <row r="716" spans="3:6">
      <c r="C716" s="146"/>
      <c r="D716" s="146"/>
      <c r="E716" s="146"/>
      <c r="F716" s="146"/>
    </row>
    <row r="717" spans="3:6">
      <c r="C717" s="146"/>
      <c r="D717" s="146"/>
      <c r="E717" s="146"/>
      <c r="F717" s="146"/>
    </row>
    <row r="718" spans="3:6">
      <c r="C718" s="146"/>
      <c r="D718" s="146"/>
      <c r="E718" s="146"/>
      <c r="F718" s="146"/>
    </row>
    <row r="719" spans="3:6">
      <c r="C719" s="146"/>
      <c r="D719" s="146"/>
      <c r="E719" s="146"/>
      <c r="F719" s="146"/>
    </row>
    <row r="720" spans="3:6">
      <c r="C720" s="146"/>
      <c r="D720" s="146"/>
      <c r="E720" s="146"/>
      <c r="F720" s="146"/>
    </row>
    <row r="721" spans="3:6">
      <c r="C721" s="146"/>
      <c r="D721" s="146"/>
      <c r="E721" s="146"/>
      <c r="F721" s="146"/>
    </row>
    <row r="722" spans="3:6">
      <c r="C722" s="146"/>
      <c r="D722" s="146"/>
      <c r="E722" s="146"/>
      <c r="F722" s="146"/>
    </row>
    <row r="723" spans="3:6">
      <c r="C723" s="146"/>
      <c r="D723" s="146"/>
      <c r="E723" s="146"/>
      <c r="F723" s="146"/>
    </row>
    <row r="724" spans="3:6">
      <c r="C724" s="146"/>
      <c r="D724" s="146"/>
      <c r="E724" s="146"/>
      <c r="F724" s="146"/>
    </row>
    <row r="725" spans="3:6">
      <c r="C725" s="146"/>
      <c r="D725" s="146"/>
      <c r="E725" s="146"/>
      <c r="F725" s="146"/>
    </row>
    <row r="726" spans="3:6">
      <c r="C726" s="146"/>
      <c r="D726" s="146"/>
      <c r="E726" s="146"/>
      <c r="F726" s="146"/>
    </row>
    <row r="727" spans="3:6">
      <c r="C727" s="146"/>
      <c r="D727" s="146"/>
      <c r="E727" s="146"/>
      <c r="F727" s="146"/>
    </row>
    <row r="728" spans="3:6">
      <c r="C728" s="146"/>
      <c r="D728" s="146"/>
      <c r="E728" s="146"/>
      <c r="F728" s="146"/>
    </row>
    <row r="729" spans="3:6">
      <c r="C729" s="146"/>
      <c r="D729" s="146"/>
      <c r="E729" s="146"/>
      <c r="F729" s="146"/>
    </row>
    <row r="730" spans="3:6">
      <c r="C730" s="146"/>
      <c r="D730" s="146"/>
      <c r="E730" s="146"/>
      <c r="F730" s="146"/>
    </row>
    <row r="731" spans="3:6">
      <c r="C731" s="146"/>
      <c r="D731" s="146"/>
      <c r="E731" s="146"/>
      <c r="F731" s="146"/>
    </row>
    <row r="732" spans="3:6">
      <c r="C732" s="146"/>
      <c r="D732" s="146"/>
      <c r="E732" s="146"/>
      <c r="F732" s="146"/>
    </row>
    <row r="733" spans="3:6">
      <c r="C733" s="146"/>
      <c r="D733" s="146"/>
      <c r="E733" s="146"/>
      <c r="F733" s="146"/>
    </row>
    <row r="734" spans="3:6">
      <c r="C734" s="146"/>
      <c r="D734" s="146"/>
      <c r="E734" s="146"/>
      <c r="F734" s="146"/>
    </row>
    <row r="735" spans="3:6">
      <c r="C735" s="146"/>
      <c r="D735" s="146"/>
      <c r="E735" s="146"/>
      <c r="F735" s="146"/>
    </row>
    <row r="736" spans="3:6">
      <c r="C736" s="146"/>
      <c r="D736" s="146"/>
      <c r="E736" s="146"/>
      <c r="F736" s="146"/>
    </row>
    <row r="737" spans="3:6">
      <c r="C737" s="146"/>
      <c r="D737" s="146"/>
      <c r="E737" s="146"/>
      <c r="F737" s="146"/>
    </row>
    <row r="738" spans="3:6">
      <c r="C738" s="146"/>
      <c r="D738" s="146"/>
      <c r="E738" s="146"/>
      <c r="F738" s="146"/>
    </row>
    <row r="739" spans="3:6">
      <c r="C739" s="146"/>
      <c r="D739" s="146"/>
      <c r="E739" s="146"/>
      <c r="F739" s="146"/>
    </row>
    <row r="740" spans="3:6">
      <c r="C740" s="146"/>
      <c r="D740" s="146"/>
      <c r="E740" s="146"/>
      <c r="F740" s="146"/>
    </row>
    <row r="741" spans="3:6">
      <c r="C741" s="146"/>
      <c r="D741" s="146"/>
      <c r="E741" s="146"/>
      <c r="F741" s="146"/>
    </row>
    <row r="742" spans="3:6">
      <c r="C742" s="146"/>
      <c r="D742" s="146"/>
      <c r="E742" s="146"/>
      <c r="F742" s="146"/>
    </row>
    <row r="743" spans="3:6">
      <c r="C743" s="146"/>
      <c r="D743" s="146"/>
      <c r="E743" s="146"/>
      <c r="F743" s="146"/>
    </row>
    <row r="744" spans="3:6">
      <c r="C744" s="146"/>
      <c r="D744" s="146"/>
      <c r="E744" s="146"/>
      <c r="F744" s="146"/>
    </row>
    <row r="745" spans="3:6">
      <c r="C745" s="146"/>
      <c r="D745" s="146"/>
      <c r="E745" s="146"/>
      <c r="F745" s="146"/>
    </row>
    <row r="746" spans="3:6">
      <c r="C746" s="146"/>
      <c r="D746" s="146"/>
      <c r="E746" s="146"/>
      <c r="F746" s="146"/>
    </row>
    <row r="747" spans="3:6">
      <c r="C747" s="146"/>
      <c r="D747" s="146"/>
      <c r="E747" s="146"/>
      <c r="F747" s="146"/>
    </row>
    <row r="748" spans="3:6">
      <c r="C748" s="146"/>
      <c r="D748" s="146"/>
      <c r="E748" s="146"/>
      <c r="F748" s="146"/>
    </row>
    <row r="749" spans="3:6">
      <c r="C749" s="146"/>
      <c r="D749" s="146"/>
      <c r="E749" s="146"/>
      <c r="F749" s="146"/>
    </row>
    <row r="750" spans="3:6">
      <c r="C750" s="146"/>
      <c r="D750" s="146"/>
      <c r="E750" s="146"/>
      <c r="F750" s="146"/>
    </row>
    <row r="751" spans="3:6">
      <c r="C751" s="146"/>
      <c r="D751" s="146"/>
      <c r="E751" s="146"/>
      <c r="F751" s="146"/>
    </row>
    <row r="752" spans="3:6">
      <c r="C752" s="146"/>
      <c r="D752" s="146"/>
      <c r="E752" s="146"/>
      <c r="F752" s="146"/>
    </row>
    <row r="753" spans="3:6">
      <c r="C753" s="146"/>
      <c r="D753" s="146"/>
      <c r="E753" s="146"/>
      <c r="F753" s="146"/>
    </row>
    <row r="754" spans="3:6">
      <c r="C754" s="146"/>
      <c r="D754" s="146"/>
      <c r="E754" s="146"/>
      <c r="F754" s="146"/>
    </row>
    <row r="755" spans="3:6">
      <c r="C755" s="146"/>
      <c r="D755" s="146"/>
      <c r="E755" s="146"/>
      <c r="F755" s="146"/>
    </row>
    <row r="756" spans="3:6">
      <c r="C756" s="146"/>
      <c r="D756" s="146"/>
      <c r="E756" s="146"/>
      <c r="F756" s="146"/>
    </row>
    <row r="757" spans="3:6">
      <c r="C757" s="146"/>
      <c r="D757" s="146"/>
      <c r="E757" s="146"/>
      <c r="F757" s="146"/>
    </row>
    <row r="758" spans="3:6">
      <c r="C758" s="146"/>
      <c r="D758" s="146"/>
      <c r="E758" s="146"/>
      <c r="F758" s="146"/>
    </row>
    <row r="759" spans="3:6">
      <c r="C759" s="146"/>
      <c r="D759" s="146"/>
      <c r="E759" s="146"/>
      <c r="F759" s="146"/>
    </row>
    <row r="760" spans="3:6">
      <c r="C760" s="146"/>
      <c r="D760" s="146"/>
      <c r="E760" s="146"/>
      <c r="F760" s="146"/>
    </row>
    <row r="761" spans="3:6">
      <c r="C761" s="146"/>
      <c r="D761" s="146"/>
      <c r="E761" s="146"/>
      <c r="F761" s="146"/>
    </row>
    <row r="762" spans="3:6">
      <c r="C762" s="146"/>
      <c r="D762" s="146"/>
      <c r="E762" s="146"/>
      <c r="F762" s="146"/>
    </row>
    <row r="763" spans="3:6">
      <c r="C763" s="146"/>
      <c r="D763" s="146"/>
      <c r="E763" s="146"/>
      <c r="F763" s="146"/>
    </row>
    <row r="764" spans="3:6">
      <c r="C764" s="146"/>
      <c r="D764" s="146"/>
      <c r="E764" s="146"/>
      <c r="F764" s="146"/>
    </row>
    <row r="765" spans="3:6">
      <c r="C765" s="146"/>
      <c r="D765" s="146"/>
      <c r="E765" s="146"/>
      <c r="F765" s="146"/>
    </row>
    <row r="766" spans="3:6">
      <c r="C766" s="146"/>
      <c r="D766" s="146"/>
      <c r="E766" s="146"/>
      <c r="F766" s="146"/>
    </row>
    <row r="767" spans="3:6">
      <c r="C767" s="146"/>
      <c r="D767" s="146"/>
      <c r="E767" s="146"/>
      <c r="F767" s="146"/>
    </row>
    <row r="768" spans="3:6">
      <c r="C768" s="146"/>
      <c r="D768" s="146"/>
      <c r="E768" s="146"/>
      <c r="F768" s="146"/>
    </row>
    <row r="769" spans="3:6">
      <c r="C769" s="146"/>
      <c r="D769" s="146"/>
      <c r="E769" s="146"/>
      <c r="F769" s="146"/>
    </row>
    <row r="770" spans="3:6">
      <c r="C770" s="146"/>
      <c r="D770" s="146"/>
      <c r="E770" s="146"/>
      <c r="F770" s="146"/>
    </row>
    <row r="771" spans="3:6">
      <c r="C771" s="146"/>
      <c r="D771" s="146"/>
      <c r="E771" s="146"/>
      <c r="F771" s="146"/>
    </row>
    <row r="772" spans="3:6">
      <c r="C772" s="146"/>
      <c r="D772" s="146"/>
      <c r="E772" s="146"/>
      <c r="F772" s="146"/>
    </row>
    <row r="773" spans="3:6">
      <c r="C773" s="146"/>
      <c r="D773" s="146"/>
      <c r="E773" s="146"/>
      <c r="F773" s="146"/>
    </row>
    <row r="774" spans="3:6">
      <c r="C774" s="146"/>
      <c r="D774" s="146"/>
      <c r="E774" s="146"/>
      <c r="F774" s="146"/>
    </row>
    <row r="775" spans="3:6">
      <c r="C775" s="146"/>
      <c r="D775" s="146"/>
      <c r="E775" s="146"/>
      <c r="F775" s="146"/>
    </row>
    <row r="776" spans="3:6">
      <c r="C776" s="146"/>
      <c r="D776" s="146"/>
      <c r="E776" s="146"/>
      <c r="F776" s="146"/>
    </row>
    <row r="777" spans="3:6">
      <c r="C777" s="146"/>
      <c r="D777" s="146"/>
      <c r="E777" s="146"/>
      <c r="F777" s="146"/>
    </row>
    <row r="778" spans="3:6">
      <c r="C778" s="146"/>
      <c r="D778" s="146"/>
      <c r="E778" s="146"/>
      <c r="F778" s="146"/>
    </row>
    <row r="779" spans="3:6">
      <c r="C779" s="146"/>
      <c r="D779" s="146"/>
      <c r="E779" s="146"/>
      <c r="F779" s="146"/>
    </row>
    <row r="780" spans="3:6">
      <c r="C780" s="146"/>
      <c r="D780" s="146"/>
      <c r="E780" s="146"/>
      <c r="F780" s="146"/>
    </row>
    <row r="781" spans="3:6">
      <c r="C781" s="146"/>
      <c r="D781" s="146"/>
      <c r="E781" s="146"/>
      <c r="F781" s="146"/>
    </row>
    <row r="782" spans="3:6">
      <c r="C782" s="146"/>
      <c r="D782" s="146"/>
      <c r="E782" s="146"/>
      <c r="F782" s="146"/>
    </row>
    <row r="783" spans="3:6">
      <c r="C783" s="146"/>
      <c r="D783" s="146"/>
      <c r="E783" s="146"/>
      <c r="F783" s="146"/>
    </row>
    <row r="784" spans="3:6">
      <c r="C784" s="146"/>
      <c r="D784" s="146"/>
      <c r="E784" s="146"/>
      <c r="F784" s="146"/>
    </row>
    <row r="785" spans="2:6">
      <c r="C785" s="146"/>
      <c r="D785" s="146"/>
      <c r="E785" s="146"/>
      <c r="F785" s="146"/>
    </row>
    <row r="786" spans="2:6">
      <c r="C786" s="146"/>
      <c r="D786" s="146"/>
      <c r="E786" s="146"/>
      <c r="F786" s="146"/>
    </row>
    <row r="787" spans="2:6">
      <c r="C787" s="146"/>
      <c r="D787" s="146"/>
      <c r="E787" s="146"/>
      <c r="F787" s="146"/>
    </row>
    <row r="788" spans="2:6">
      <c r="C788" s="146"/>
      <c r="D788" s="146"/>
      <c r="E788" s="146"/>
      <c r="F788" s="146"/>
    </row>
    <row r="789" spans="2:6">
      <c r="C789" s="146"/>
      <c r="D789" s="146"/>
      <c r="E789" s="146"/>
      <c r="F789" s="146"/>
    </row>
    <row r="790" spans="2:6">
      <c r="C790" s="146"/>
      <c r="D790" s="146"/>
      <c r="E790" s="146"/>
      <c r="F790" s="146"/>
    </row>
    <row r="791" spans="2:6">
      <c r="C791" s="146"/>
      <c r="D791" s="146"/>
      <c r="E791" s="146"/>
      <c r="F791" s="146"/>
    </row>
    <row r="792" spans="2:6">
      <c r="C792" s="146"/>
      <c r="D792" s="146"/>
      <c r="E792" s="146"/>
      <c r="F792" s="146"/>
    </row>
    <row r="793" spans="2:6">
      <c r="C793" s="146"/>
      <c r="D793" s="146"/>
      <c r="E793" s="146"/>
      <c r="F793" s="146"/>
    </row>
    <row r="794" spans="2:6">
      <c r="C794" s="146"/>
      <c r="D794" s="146"/>
      <c r="E794" s="146"/>
      <c r="F794" s="146"/>
    </row>
    <row r="795" spans="2:6">
      <c r="C795" s="146"/>
      <c r="D795" s="146"/>
      <c r="E795" s="146"/>
      <c r="F795" s="146"/>
    </row>
    <row r="796" spans="2:6">
      <c r="B796" s="154"/>
      <c r="C796" s="146"/>
      <c r="D796" s="146"/>
      <c r="E796" s="146"/>
      <c r="F796" s="146"/>
    </row>
    <row r="797" spans="2:6">
      <c r="B797" s="154"/>
      <c r="C797" s="146"/>
      <c r="D797" s="146"/>
      <c r="E797" s="146"/>
      <c r="F797" s="146"/>
    </row>
    <row r="798" spans="2:6">
      <c r="B798" s="151"/>
      <c r="C798" s="146"/>
      <c r="D798" s="146"/>
      <c r="E798" s="146"/>
      <c r="F798" s="146"/>
    </row>
    <row r="799" spans="2:6">
      <c r="C799" s="146"/>
      <c r="D799" s="146"/>
      <c r="E799" s="146"/>
      <c r="F799" s="146"/>
    </row>
    <row r="800" spans="2:6">
      <c r="C800" s="146"/>
      <c r="D800" s="146"/>
      <c r="E800" s="146"/>
      <c r="F800" s="146"/>
    </row>
    <row r="801" spans="3:6">
      <c r="C801" s="146"/>
      <c r="D801" s="146"/>
      <c r="E801" s="146"/>
      <c r="F801" s="146"/>
    </row>
    <row r="802" spans="3:6">
      <c r="C802" s="146"/>
      <c r="D802" s="146"/>
      <c r="E802" s="146"/>
      <c r="F802" s="146"/>
    </row>
    <row r="803" spans="3:6">
      <c r="C803" s="146"/>
      <c r="D803" s="146"/>
      <c r="E803" s="146"/>
      <c r="F803" s="146"/>
    </row>
    <row r="804" spans="3:6">
      <c r="C804" s="146"/>
      <c r="D804" s="146"/>
      <c r="E804" s="146"/>
      <c r="F804" s="146"/>
    </row>
    <row r="805" spans="3:6">
      <c r="C805" s="146"/>
      <c r="D805" s="146"/>
      <c r="E805" s="146"/>
      <c r="F805" s="146"/>
    </row>
    <row r="806" spans="3:6">
      <c r="C806" s="146"/>
      <c r="D806" s="146"/>
      <c r="E806" s="146"/>
      <c r="F806" s="146"/>
    </row>
    <row r="807" spans="3:6">
      <c r="C807" s="146"/>
      <c r="D807" s="146"/>
      <c r="E807" s="146"/>
      <c r="F807" s="146"/>
    </row>
    <row r="808" spans="3:6">
      <c r="C808" s="146"/>
      <c r="D808" s="146"/>
      <c r="E808" s="146"/>
      <c r="F808" s="146"/>
    </row>
    <row r="809" spans="3:6">
      <c r="C809" s="146"/>
      <c r="D809" s="146"/>
      <c r="E809" s="146"/>
      <c r="F809" s="146"/>
    </row>
    <row r="810" spans="3:6">
      <c r="C810" s="146"/>
      <c r="D810" s="146"/>
      <c r="E810" s="146"/>
      <c r="F810" s="146"/>
    </row>
    <row r="811" spans="3:6">
      <c r="C811" s="146"/>
      <c r="D811" s="146"/>
      <c r="E811" s="146"/>
      <c r="F811" s="146"/>
    </row>
    <row r="812" spans="3:6">
      <c r="C812" s="146"/>
      <c r="D812" s="146"/>
      <c r="E812" s="146"/>
      <c r="F812" s="146"/>
    </row>
    <row r="813" spans="3:6">
      <c r="C813" s="146"/>
      <c r="D813" s="146"/>
      <c r="E813" s="146"/>
      <c r="F813" s="146"/>
    </row>
    <row r="814" spans="3:6">
      <c r="C814" s="146"/>
      <c r="D814" s="146"/>
      <c r="E814" s="146"/>
      <c r="F814" s="146"/>
    </row>
    <row r="815" spans="3:6">
      <c r="C815" s="146"/>
      <c r="D815" s="146"/>
      <c r="E815" s="146"/>
      <c r="F815" s="146"/>
    </row>
    <row r="816" spans="3:6">
      <c r="C816" s="146"/>
      <c r="D816" s="146"/>
      <c r="E816" s="146"/>
      <c r="F816" s="146"/>
    </row>
    <row r="817" spans="3:6">
      <c r="C817" s="146"/>
      <c r="D817" s="146"/>
      <c r="E817" s="146"/>
      <c r="F817" s="146"/>
    </row>
    <row r="818" spans="3:6">
      <c r="C818" s="146"/>
      <c r="D818" s="146"/>
      <c r="E818" s="146"/>
      <c r="F818" s="146"/>
    </row>
    <row r="819" spans="3:6">
      <c r="C819" s="146"/>
      <c r="D819" s="146"/>
      <c r="E819" s="146"/>
      <c r="F819" s="146"/>
    </row>
    <row r="820" spans="3:6">
      <c r="C820" s="146"/>
      <c r="D820" s="146"/>
      <c r="E820" s="146"/>
      <c r="F820" s="146"/>
    </row>
    <row r="821" spans="3:6">
      <c r="C821" s="146"/>
      <c r="D821" s="146"/>
      <c r="E821" s="146"/>
      <c r="F821" s="146"/>
    </row>
    <row r="822" spans="3:6">
      <c r="C822" s="146"/>
      <c r="D822" s="146"/>
      <c r="E822" s="146"/>
      <c r="F822" s="146"/>
    </row>
    <row r="823" spans="3:6">
      <c r="C823" s="146"/>
      <c r="D823" s="146"/>
      <c r="E823" s="146"/>
      <c r="F823" s="146"/>
    </row>
    <row r="824" spans="3:6">
      <c r="C824" s="146"/>
      <c r="D824" s="146"/>
      <c r="E824" s="146"/>
      <c r="F824" s="146"/>
    </row>
    <row r="825" spans="3:6">
      <c r="C825" s="146"/>
      <c r="D825" s="146"/>
      <c r="E825" s="146"/>
      <c r="F825" s="146"/>
    </row>
    <row r="826" spans="3:6">
      <c r="C826" s="146"/>
      <c r="D826" s="146"/>
      <c r="E826" s="146"/>
      <c r="F826" s="146"/>
    </row>
    <row r="827" spans="3:6">
      <c r="C827" s="146"/>
      <c r="D827" s="146"/>
      <c r="E827" s="146"/>
      <c r="F827" s="146"/>
    </row>
    <row r="828" spans="3:6">
      <c r="C828" s="146"/>
      <c r="D828" s="146"/>
      <c r="E828" s="146"/>
      <c r="F828" s="146"/>
    </row>
    <row r="829" spans="3:6">
      <c r="C829" s="146"/>
      <c r="D829" s="146"/>
      <c r="E829" s="146"/>
      <c r="F829" s="146"/>
    </row>
    <row r="830" spans="3:6">
      <c r="C830" s="146"/>
      <c r="D830" s="146"/>
      <c r="E830" s="146"/>
      <c r="F830" s="146"/>
    </row>
  </sheetData>
  <mergeCells count="3">
    <mergeCell ref="B6:U6"/>
    <mergeCell ref="B7:U7"/>
    <mergeCell ref="B234:K234"/>
  </mergeCells>
  <phoneticPr fontId="3" type="noConversion"/>
  <conditionalFormatting sqref="B12:B13 B15:B226">
    <cfRule type="cellIs" dxfId="8" priority="2" operator="equal">
      <formula>"NR3"</formula>
    </cfRule>
  </conditionalFormatting>
  <conditionalFormatting sqref="B12:B13 B15:B226">
    <cfRule type="containsText" dxfId="7" priority="1" operator="containsText" text="הפרשה ">
      <formula>NOT(ISERROR(SEARCH("הפרשה ",B12)))</formula>
    </cfRule>
  </conditionalFormatting>
  <dataValidations count="6">
    <dataValidation allowBlank="1" showInputMessage="1" showErrorMessage="1" sqref="H2 B34 Q9 B36 B232 B234"/>
    <dataValidation type="list" allowBlank="1" showInputMessage="1" showErrorMessage="1" sqref="I37:I233 I15:I35 I12:I13 I235:I828">
      <formula1>$AN$7:$AN$10</formula1>
    </dataValidation>
    <dataValidation type="list" allowBlank="1" showInputMessage="1" showErrorMessage="1" sqref="G556:G828">
      <formula1>$AL$7:$AL$24</formula1>
    </dataValidation>
    <dataValidation type="list" allowBlank="1" showInputMessage="1" showErrorMessage="1" sqref="E12:E13 E37:E233 E235:E822 E15:E35">
      <formula1>$AJ$7:$AJ$24</formula1>
    </dataValidation>
    <dataValidation type="list" allowBlank="1" showInputMessage="1" showErrorMessage="1" sqref="L12:L13 L15:L828">
      <formula1>$AO$7:$AO$20</formula1>
    </dataValidation>
    <dataValidation type="list" allowBlank="1" showInputMessage="1" showErrorMessage="1" sqref="G12:G13 G37:G233 G235:G555 G15:G35">
      <formula1>$AL$7:$AL$29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B1:BJ363"/>
  <sheetViews>
    <sheetView rightToLeft="1" zoomScale="80" zoomScaleNormal="80" workbookViewId="0"/>
  </sheetViews>
  <sheetFormatPr defaultColWidth="9.140625" defaultRowHeight="18"/>
  <cols>
    <col min="1" max="1" width="6.28515625" style="146" customWidth="1"/>
    <col min="2" max="2" width="103" style="149" bestFit="1" customWidth="1"/>
    <col min="3" max="3" width="39.28515625" style="149" bestFit="1" customWidth="1"/>
    <col min="4" max="4" width="10" style="149" bestFit="1" customWidth="1"/>
    <col min="5" max="5" width="9.140625" style="149" bestFit="1" customWidth="1"/>
    <col min="6" max="6" width="12.42578125" style="149" bestFit="1" customWidth="1"/>
    <col min="7" max="7" width="37" style="149" bestFit="1" customWidth="1"/>
    <col min="8" max="8" width="12.85546875" style="146" bestFit="1" customWidth="1"/>
    <col min="9" max="9" width="15.5703125" style="146" bestFit="1" customWidth="1"/>
    <col min="10" max="10" width="11.7109375" style="146" bestFit="1" customWidth="1"/>
    <col min="11" max="11" width="8.85546875" style="146" bestFit="1" customWidth="1"/>
    <col min="12" max="12" width="12.28515625" style="146" bestFit="1" customWidth="1"/>
    <col min="13" max="13" width="11" style="146" bestFit="1" customWidth="1"/>
    <col min="14" max="14" width="11.42578125" style="146" bestFit="1" customWidth="1"/>
    <col min="15" max="15" width="13" style="146" bestFit="1" customWidth="1"/>
    <col min="16" max="16" width="7.7109375" style="146" customWidth="1"/>
    <col min="17" max="17" width="7.140625" style="146" customWidth="1"/>
    <col min="18" max="18" width="6" style="146" customWidth="1"/>
    <col min="19" max="19" width="7.85546875" style="146" customWidth="1"/>
    <col min="20" max="20" width="8.140625" style="146" customWidth="1"/>
    <col min="21" max="21" width="6.28515625" style="146" customWidth="1"/>
    <col min="22" max="22" width="8" style="146" customWidth="1"/>
    <col min="23" max="23" width="8.7109375" style="146" customWidth="1"/>
    <col min="24" max="24" width="10" style="146" customWidth="1"/>
    <col min="25" max="25" width="9.5703125" style="146" customWidth="1"/>
    <col min="26" max="26" width="6.140625" style="146" customWidth="1"/>
    <col min="27" max="28" width="5.7109375" style="146" customWidth="1"/>
    <col min="29" max="29" width="6.85546875" style="146" customWidth="1"/>
    <col min="30" max="30" width="6.42578125" style="146" customWidth="1"/>
    <col min="31" max="31" width="6.7109375" style="146" customWidth="1"/>
    <col min="32" max="32" width="7.28515625" style="146" customWidth="1"/>
    <col min="33" max="44" width="5.7109375" style="146" customWidth="1"/>
    <col min="45" max="16384" width="9.140625" style="146"/>
  </cols>
  <sheetData>
    <row r="1" spans="2:62" s="1" customFormat="1">
      <c r="B1" s="57" t="s">
        <v>181</v>
      </c>
      <c r="C1" s="78" t="s" vm="1">
        <v>254</v>
      </c>
      <c r="D1" s="2"/>
      <c r="E1" s="2"/>
      <c r="F1" s="2"/>
      <c r="G1" s="2"/>
    </row>
    <row r="2" spans="2:62" s="1" customFormat="1">
      <c r="B2" s="57" t="s">
        <v>180</v>
      </c>
      <c r="C2" s="78" t="s">
        <v>255</v>
      </c>
      <c r="D2" s="2"/>
      <c r="E2" s="2"/>
      <c r="F2" s="2"/>
      <c r="G2" s="2"/>
    </row>
    <row r="3" spans="2:62" s="1" customFormat="1">
      <c r="B3" s="57" t="s">
        <v>182</v>
      </c>
      <c r="C3" s="78" t="s">
        <v>256</v>
      </c>
      <c r="D3" s="2"/>
      <c r="E3" s="2"/>
      <c r="F3" s="2"/>
      <c r="G3" s="2"/>
    </row>
    <row r="4" spans="2:62" s="1" customFormat="1">
      <c r="B4" s="57" t="s">
        <v>183</v>
      </c>
      <c r="C4" s="78">
        <v>75</v>
      </c>
      <c r="D4" s="2"/>
      <c r="E4" s="2"/>
      <c r="F4" s="2"/>
      <c r="G4" s="2"/>
    </row>
    <row r="5" spans="2:62" s="1" customFormat="1">
      <c r="B5" s="2"/>
      <c r="C5" s="2"/>
      <c r="D5" s="2"/>
      <c r="E5" s="2"/>
      <c r="F5" s="2"/>
      <c r="G5" s="2"/>
    </row>
    <row r="6" spans="2:62" s="1" customFormat="1" ht="26.25" customHeight="1">
      <c r="B6" s="163" t="s">
        <v>211</v>
      </c>
      <c r="C6" s="164"/>
      <c r="D6" s="164"/>
      <c r="E6" s="164"/>
      <c r="F6" s="164"/>
      <c r="G6" s="164"/>
      <c r="H6" s="164"/>
      <c r="I6" s="164"/>
      <c r="J6" s="164"/>
      <c r="K6" s="164"/>
      <c r="L6" s="164"/>
      <c r="M6" s="164"/>
      <c r="N6" s="164"/>
      <c r="O6" s="165"/>
      <c r="BJ6" s="3"/>
    </row>
    <row r="7" spans="2:62" s="1" customFormat="1" ht="26.25" customHeight="1">
      <c r="B7" s="163" t="s">
        <v>93</v>
      </c>
      <c r="C7" s="164"/>
      <c r="D7" s="164"/>
      <c r="E7" s="164"/>
      <c r="F7" s="164"/>
      <c r="G7" s="164"/>
      <c r="H7" s="164"/>
      <c r="I7" s="164"/>
      <c r="J7" s="164"/>
      <c r="K7" s="164"/>
      <c r="L7" s="164"/>
      <c r="M7" s="164"/>
      <c r="N7" s="164"/>
      <c r="O7" s="165"/>
      <c r="BF7" s="3"/>
      <c r="BJ7" s="3"/>
    </row>
    <row r="8" spans="2:62" s="3" customFormat="1" ht="78.75">
      <c r="B8" s="23" t="s">
        <v>119</v>
      </c>
      <c r="C8" s="31" t="s">
        <v>45</v>
      </c>
      <c r="D8" s="31" t="s">
        <v>123</v>
      </c>
      <c r="E8" s="31" t="s">
        <v>227</v>
      </c>
      <c r="F8" s="31" t="s">
        <v>121</v>
      </c>
      <c r="G8" s="31" t="s">
        <v>66</v>
      </c>
      <c r="H8" s="31" t="s">
        <v>105</v>
      </c>
      <c r="I8" s="14" t="s">
        <v>238</v>
      </c>
      <c r="J8" s="14" t="s">
        <v>237</v>
      </c>
      <c r="K8" s="31" t="s">
        <v>252</v>
      </c>
      <c r="L8" s="14" t="s">
        <v>63</v>
      </c>
      <c r="M8" s="14" t="s">
        <v>60</v>
      </c>
      <c r="N8" s="14" t="s">
        <v>184</v>
      </c>
      <c r="O8" s="15" t="s">
        <v>186</v>
      </c>
      <c r="BF8" s="1"/>
      <c r="BG8" s="1"/>
      <c r="BH8" s="1"/>
      <c r="BJ8" s="4"/>
    </row>
    <row r="9" spans="2:62" s="3" customFormat="1" ht="24" customHeight="1">
      <c r="B9" s="16"/>
      <c r="C9" s="17"/>
      <c r="D9" s="17"/>
      <c r="E9" s="17"/>
      <c r="F9" s="17"/>
      <c r="G9" s="17"/>
      <c r="H9" s="17"/>
      <c r="I9" s="17" t="s">
        <v>245</v>
      </c>
      <c r="J9" s="17"/>
      <c r="K9" s="17" t="s">
        <v>241</v>
      </c>
      <c r="L9" s="17" t="s">
        <v>241</v>
      </c>
      <c r="M9" s="17" t="s">
        <v>20</v>
      </c>
      <c r="N9" s="17" t="s">
        <v>20</v>
      </c>
      <c r="O9" s="18" t="s">
        <v>20</v>
      </c>
      <c r="BF9" s="1"/>
      <c r="BH9" s="1"/>
      <c r="BJ9" s="4"/>
    </row>
    <row r="10" spans="2:62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1" t="s">
        <v>10</v>
      </c>
      <c r="M10" s="21" t="s">
        <v>11</v>
      </c>
      <c r="N10" s="21" t="s">
        <v>12</v>
      </c>
      <c r="O10" s="21" t="s">
        <v>13</v>
      </c>
      <c r="BF10" s="1"/>
      <c r="BG10" s="3"/>
      <c r="BH10" s="1"/>
      <c r="BJ10" s="1"/>
    </row>
    <row r="11" spans="2:62" s="145" customFormat="1" ht="18" customHeight="1">
      <c r="B11" s="79" t="s">
        <v>30</v>
      </c>
      <c r="C11" s="80"/>
      <c r="D11" s="80"/>
      <c r="E11" s="80"/>
      <c r="F11" s="80"/>
      <c r="G11" s="80"/>
      <c r="H11" s="80"/>
      <c r="I11" s="88"/>
      <c r="J11" s="90"/>
      <c r="K11" s="88">
        <v>93.069689999999994</v>
      </c>
      <c r="L11" s="88">
        <v>109258.58573999997</v>
      </c>
      <c r="M11" s="80"/>
      <c r="N11" s="89">
        <v>1</v>
      </c>
      <c r="O11" s="89">
        <v>0.23655021872386126</v>
      </c>
      <c r="BF11" s="146"/>
      <c r="BG11" s="151"/>
      <c r="BH11" s="146"/>
      <c r="BJ11" s="146"/>
    </row>
    <row r="12" spans="2:62" ht="20.25">
      <c r="B12" s="81" t="s">
        <v>234</v>
      </c>
      <c r="C12" s="82"/>
      <c r="D12" s="82"/>
      <c r="E12" s="82"/>
      <c r="F12" s="82"/>
      <c r="G12" s="82"/>
      <c r="H12" s="82"/>
      <c r="I12" s="91"/>
      <c r="J12" s="93"/>
      <c r="K12" s="91">
        <v>78.714439999999982</v>
      </c>
      <c r="L12" s="91">
        <v>86651.688599999979</v>
      </c>
      <c r="M12" s="82"/>
      <c r="N12" s="92">
        <v>0.79308814051650756</v>
      </c>
      <c r="O12" s="92">
        <v>0.18760517310648028</v>
      </c>
      <c r="BG12" s="145"/>
    </row>
    <row r="13" spans="2:62">
      <c r="B13" s="101" t="s">
        <v>827</v>
      </c>
      <c r="C13" s="82"/>
      <c r="D13" s="82"/>
      <c r="E13" s="82"/>
      <c r="F13" s="82"/>
      <c r="G13" s="82"/>
      <c r="H13" s="82"/>
      <c r="I13" s="91"/>
      <c r="J13" s="93"/>
      <c r="K13" s="91">
        <v>59.231099999999991</v>
      </c>
      <c r="L13" s="91">
        <v>63451.858039999992</v>
      </c>
      <c r="M13" s="82"/>
      <c r="N13" s="92">
        <v>0.58074939932862446</v>
      </c>
      <c r="O13" s="92">
        <v>0.13737639743493715</v>
      </c>
    </row>
    <row r="14" spans="2:62">
      <c r="B14" s="87" t="s">
        <v>828</v>
      </c>
      <c r="C14" s="84" t="s">
        <v>829</v>
      </c>
      <c r="D14" s="97" t="s">
        <v>124</v>
      </c>
      <c r="E14" s="97" t="s">
        <v>312</v>
      </c>
      <c r="F14" s="84" t="s">
        <v>830</v>
      </c>
      <c r="G14" s="97" t="s">
        <v>192</v>
      </c>
      <c r="H14" s="97" t="s">
        <v>166</v>
      </c>
      <c r="I14" s="94">
        <v>12806.189999999997</v>
      </c>
      <c r="J14" s="96">
        <v>19130</v>
      </c>
      <c r="K14" s="84"/>
      <c r="L14" s="94">
        <v>2449.8241499999999</v>
      </c>
      <c r="M14" s="95">
        <v>2.52924757087407E-4</v>
      </c>
      <c r="N14" s="95">
        <v>2.2422257559051584E-2</v>
      </c>
      <c r="O14" s="95">
        <v>5.3039899298764044E-3</v>
      </c>
    </row>
    <row r="15" spans="2:62">
      <c r="B15" s="87" t="s">
        <v>831</v>
      </c>
      <c r="C15" s="84" t="s">
        <v>832</v>
      </c>
      <c r="D15" s="97" t="s">
        <v>124</v>
      </c>
      <c r="E15" s="97" t="s">
        <v>312</v>
      </c>
      <c r="F15" s="84" t="s">
        <v>373</v>
      </c>
      <c r="G15" s="97" t="s">
        <v>362</v>
      </c>
      <c r="H15" s="97" t="s">
        <v>166</v>
      </c>
      <c r="I15" s="94">
        <v>10400.589999999998</v>
      </c>
      <c r="J15" s="96">
        <v>4440</v>
      </c>
      <c r="K15" s="84"/>
      <c r="L15" s="94">
        <v>461.78619999999995</v>
      </c>
      <c r="M15" s="95">
        <v>7.9098321164924401E-5</v>
      </c>
      <c r="N15" s="95">
        <v>4.2265438168758787E-3</v>
      </c>
      <c r="O15" s="95">
        <v>9.9978986432797275E-4</v>
      </c>
    </row>
    <row r="16" spans="2:62" ht="20.25">
      <c r="B16" s="87" t="s">
        <v>833</v>
      </c>
      <c r="C16" s="84" t="s">
        <v>834</v>
      </c>
      <c r="D16" s="97" t="s">
        <v>124</v>
      </c>
      <c r="E16" s="97" t="s">
        <v>312</v>
      </c>
      <c r="F16" s="84" t="s">
        <v>835</v>
      </c>
      <c r="G16" s="97" t="s">
        <v>710</v>
      </c>
      <c r="H16" s="97" t="s">
        <v>166</v>
      </c>
      <c r="I16" s="94">
        <v>4769.4999999999991</v>
      </c>
      <c r="J16" s="96">
        <v>46120</v>
      </c>
      <c r="K16" s="84"/>
      <c r="L16" s="94">
        <v>2199.6934000000001</v>
      </c>
      <c r="M16" s="95">
        <v>1.1155894782287782E-4</v>
      </c>
      <c r="N16" s="95">
        <v>2.0132911158437999E-2</v>
      </c>
      <c r="O16" s="95">
        <v>4.7624445380765757E-3</v>
      </c>
      <c r="BF16" s="145"/>
    </row>
    <row r="17" spans="2:15">
      <c r="B17" s="87" t="s">
        <v>836</v>
      </c>
      <c r="C17" s="84" t="s">
        <v>837</v>
      </c>
      <c r="D17" s="97" t="s">
        <v>124</v>
      </c>
      <c r="E17" s="97" t="s">
        <v>312</v>
      </c>
      <c r="F17" s="84" t="s">
        <v>381</v>
      </c>
      <c r="G17" s="97" t="s">
        <v>362</v>
      </c>
      <c r="H17" s="97" t="s">
        <v>166</v>
      </c>
      <c r="I17" s="94">
        <v>24176.999999999996</v>
      </c>
      <c r="J17" s="96">
        <v>1920</v>
      </c>
      <c r="K17" s="84"/>
      <c r="L17" s="94">
        <v>464.19839999999988</v>
      </c>
      <c r="M17" s="95">
        <v>6.9720512592060367E-5</v>
      </c>
      <c r="N17" s="95">
        <v>4.2486217156850418E-3</v>
      </c>
      <c r="O17" s="95">
        <v>1.0050123961202434E-3</v>
      </c>
    </row>
    <row r="18" spans="2:15">
      <c r="B18" s="87" t="s">
        <v>838</v>
      </c>
      <c r="C18" s="84" t="s">
        <v>839</v>
      </c>
      <c r="D18" s="97" t="s">
        <v>124</v>
      </c>
      <c r="E18" s="97" t="s">
        <v>312</v>
      </c>
      <c r="F18" s="84" t="s">
        <v>390</v>
      </c>
      <c r="G18" s="97" t="s">
        <v>391</v>
      </c>
      <c r="H18" s="97" t="s">
        <v>166</v>
      </c>
      <c r="I18" s="94">
        <v>515102.33999999991</v>
      </c>
      <c r="J18" s="96">
        <v>418.3</v>
      </c>
      <c r="K18" s="94">
        <v>59.231099999999991</v>
      </c>
      <c r="L18" s="94">
        <v>2213.9041899999993</v>
      </c>
      <c r="M18" s="95">
        <v>1.8626107165485003E-4</v>
      </c>
      <c r="N18" s="95">
        <v>2.0262976817843625E-2</v>
      </c>
      <c r="O18" s="95">
        <v>4.7932115982574396E-3</v>
      </c>
    </row>
    <row r="19" spans="2:15">
      <c r="B19" s="87" t="s">
        <v>840</v>
      </c>
      <c r="C19" s="84" t="s">
        <v>841</v>
      </c>
      <c r="D19" s="97" t="s">
        <v>124</v>
      </c>
      <c r="E19" s="97" t="s">
        <v>312</v>
      </c>
      <c r="F19" s="84" t="s">
        <v>347</v>
      </c>
      <c r="G19" s="97" t="s">
        <v>318</v>
      </c>
      <c r="H19" s="97" t="s">
        <v>166</v>
      </c>
      <c r="I19" s="94">
        <v>15882.629999999997</v>
      </c>
      <c r="J19" s="96">
        <v>8209</v>
      </c>
      <c r="K19" s="84"/>
      <c r="L19" s="94">
        <v>1303.8050999999998</v>
      </c>
      <c r="M19" s="95">
        <v>1.5830383402617998E-4</v>
      </c>
      <c r="N19" s="95">
        <v>1.1933204984939431E-2</v>
      </c>
      <c r="O19" s="95">
        <v>2.8228022492640939E-3</v>
      </c>
    </row>
    <row r="20" spans="2:15">
      <c r="B20" s="87" t="s">
        <v>842</v>
      </c>
      <c r="C20" s="84" t="s">
        <v>843</v>
      </c>
      <c r="D20" s="97" t="s">
        <v>124</v>
      </c>
      <c r="E20" s="97" t="s">
        <v>312</v>
      </c>
      <c r="F20" s="84" t="s">
        <v>626</v>
      </c>
      <c r="G20" s="97" t="s">
        <v>461</v>
      </c>
      <c r="H20" s="97" t="s">
        <v>166</v>
      </c>
      <c r="I20" s="94">
        <v>302589.40999999992</v>
      </c>
      <c r="J20" s="96">
        <v>181.2</v>
      </c>
      <c r="K20" s="84"/>
      <c r="L20" s="94">
        <v>548.29200999999989</v>
      </c>
      <c r="M20" s="95">
        <v>9.4459932423196974E-5</v>
      </c>
      <c r="N20" s="95">
        <v>5.0182967890940603E-3</v>
      </c>
      <c r="O20" s="95">
        <v>1.1870792030814507E-3</v>
      </c>
    </row>
    <row r="21" spans="2:15">
      <c r="B21" s="87" t="s">
        <v>844</v>
      </c>
      <c r="C21" s="84" t="s">
        <v>845</v>
      </c>
      <c r="D21" s="97" t="s">
        <v>124</v>
      </c>
      <c r="E21" s="97" t="s">
        <v>312</v>
      </c>
      <c r="F21" s="84" t="s">
        <v>408</v>
      </c>
      <c r="G21" s="97" t="s">
        <v>318</v>
      </c>
      <c r="H21" s="97" t="s">
        <v>166</v>
      </c>
      <c r="I21" s="94">
        <v>193739.42</v>
      </c>
      <c r="J21" s="96">
        <v>1213</v>
      </c>
      <c r="K21" s="84"/>
      <c r="L21" s="94">
        <v>2350.0591599999998</v>
      </c>
      <c r="M21" s="95">
        <v>1.6644037085805673E-4</v>
      </c>
      <c r="N21" s="95">
        <v>2.1509148631965447E-2</v>
      </c>
      <c r="O21" s="95">
        <v>5.0879938134554678E-3</v>
      </c>
    </row>
    <row r="22" spans="2:15">
      <c r="B22" s="87" t="s">
        <v>846</v>
      </c>
      <c r="C22" s="84" t="s">
        <v>847</v>
      </c>
      <c r="D22" s="97" t="s">
        <v>124</v>
      </c>
      <c r="E22" s="97" t="s">
        <v>312</v>
      </c>
      <c r="F22" s="84" t="s">
        <v>848</v>
      </c>
      <c r="G22" s="97" t="s">
        <v>798</v>
      </c>
      <c r="H22" s="97" t="s">
        <v>166</v>
      </c>
      <c r="I22" s="94">
        <v>271448.96999999991</v>
      </c>
      <c r="J22" s="96">
        <v>1079</v>
      </c>
      <c r="K22" s="84"/>
      <c r="L22" s="94">
        <v>2928.9344300000002</v>
      </c>
      <c r="M22" s="95">
        <v>2.3125368261385981E-4</v>
      </c>
      <c r="N22" s="95">
        <v>2.6807361729630247E-2</v>
      </c>
      <c r="O22" s="95">
        <v>6.3412872805537028E-3</v>
      </c>
    </row>
    <row r="23" spans="2:15">
      <c r="B23" s="87" t="s">
        <v>849</v>
      </c>
      <c r="C23" s="84" t="s">
        <v>850</v>
      </c>
      <c r="D23" s="97" t="s">
        <v>124</v>
      </c>
      <c r="E23" s="97" t="s">
        <v>312</v>
      </c>
      <c r="F23" s="84" t="s">
        <v>539</v>
      </c>
      <c r="G23" s="97" t="s">
        <v>421</v>
      </c>
      <c r="H23" s="97" t="s">
        <v>166</v>
      </c>
      <c r="I23" s="94">
        <v>38161.26999999999</v>
      </c>
      <c r="J23" s="96">
        <v>2198</v>
      </c>
      <c r="K23" s="84"/>
      <c r="L23" s="94">
        <v>838.78470999999979</v>
      </c>
      <c r="M23" s="95">
        <v>1.490291557873015E-4</v>
      </c>
      <c r="N23" s="95">
        <v>7.6770599245722954E-3</v>
      </c>
      <c r="O23" s="95">
        <v>1.8160102043137663E-3</v>
      </c>
    </row>
    <row r="24" spans="2:15">
      <c r="B24" s="87" t="s">
        <v>851</v>
      </c>
      <c r="C24" s="84" t="s">
        <v>852</v>
      </c>
      <c r="D24" s="97" t="s">
        <v>124</v>
      </c>
      <c r="E24" s="97" t="s">
        <v>312</v>
      </c>
      <c r="F24" s="84" t="s">
        <v>420</v>
      </c>
      <c r="G24" s="97" t="s">
        <v>421</v>
      </c>
      <c r="H24" s="97" t="s">
        <v>166</v>
      </c>
      <c r="I24" s="94">
        <v>31549.769999999997</v>
      </c>
      <c r="J24" s="96">
        <v>2796</v>
      </c>
      <c r="K24" s="84"/>
      <c r="L24" s="94">
        <v>882.13156999999978</v>
      </c>
      <c r="M24" s="95">
        <v>1.4716834861257461E-4</v>
      </c>
      <c r="N24" s="95">
        <v>8.0737963431010088E-3</v>
      </c>
      <c r="O24" s="95">
        <v>1.909858290892455E-3</v>
      </c>
    </row>
    <row r="25" spans="2:15">
      <c r="B25" s="87" t="s">
        <v>853</v>
      </c>
      <c r="C25" s="84" t="s">
        <v>854</v>
      </c>
      <c r="D25" s="97" t="s">
        <v>124</v>
      </c>
      <c r="E25" s="97" t="s">
        <v>312</v>
      </c>
      <c r="F25" s="84" t="s">
        <v>855</v>
      </c>
      <c r="G25" s="97" t="s">
        <v>534</v>
      </c>
      <c r="H25" s="97" t="s">
        <v>166</v>
      </c>
      <c r="I25" s="94">
        <v>492.99999999999994</v>
      </c>
      <c r="J25" s="96">
        <v>116900</v>
      </c>
      <c r="K25" s="84"/>
      <c r="L25" s="94">
        <v>576.31699999999989</v>
      </c>
      <c r="M25" s="95">
        <v>6.403872355366334E-5</v>
      </c>
      <c r="N25" s="95">
        <v>5.2747982787498971E-3</v>
      </c>
      <c r="O25" s="95">
        <v>1.2477546865625351E-3</v>
      </c>
    </row>
    <row r="26" spans="2:15">
      <c r="B26" s="87" t="s">
        <v>856</v>
      </c>
      <c r="C26" s="84" t="s">
        <v>857</v>
      </c>
      <c r="D26" s="97" t="s">
        <v>124</v>
      </c>
      <c r="E26" s="97" t="s">
        <v>312</v>
      </c>
      <c r="F26" s="84" t="s">
        <v>858</v>
      </c>
      <c r="G26" s="97" t="s">
        <v>859</v>
      </c>
      <c r="H26" s="97" t="s">
        <v>166</v>
      </c>
      <c r="I26" s="94">
        <v>8533.4</v>
      </c>
      <c r="J26" s="96">
        <v>7920</v>
      </c>
      <c r="K26" s="84"/>
      <c r="L26" s="94">
        <v>675.84528</v>
      </c>
      <c r="M26" s="95">
        <v>8.6097194807822772E-5</v>
      </c>
      <c r="N26" s="95">
        <v>6.1857406941756756E-3</v>
      </c>
      <c r="O26" s="95">
        <v>1.4632383141763455E-3</v>
      </c>
    </row>
    <row r="27" spans="2:15">
      <c r="B27" s="87" t="s">
        <v>860</v>
      </c>
      <c r="C27" s="84" t="s">
        <v>861</v>
      </c>
      <c r="D27" s="97" t="s">
        <v>124</v>
      </c>
      <c r="E27" s="97" t="s">
        <v>312</v>
      </c>
      <c r="F27" s="84" t="s">
        <v>862</v>
      </c>
      <c r="G27" s="97" t="s">
        <v>461</v>
      </c>
      <c r="H27" s="97" t="s">
        <v>166</v>
      </c>
      <c r="I27" s="94">
        <v>21529.839999999997</v>
      </c>
      <c r="J27" s="96">
        <v>7973</v>
      </c>
      <c r="K27" s="84"/>
      <c r="L27" s="94">
        <v>1716.5741399999997</v>
      </c>
      <c r="M27" s="95">
        <v>2.1139136169418357E-5</v>
      </c>
      <c r="N27" s="95">
        <v>1.5711114402349031E-2</v>
      </c>
      <c r="O27" s="95">
        <v>3.7164675482712697E-3</v>
      </c>
    </row>
    <row r="28" spans="2:15">
      <c r="B28" s="87" t="s">
        <v>863</v>
      </c>
      <c r="C28" s="84" t="s">
        <v>864</v>
      </c>
      <c r="D28" s="97" t="s">
        <v>124</v>
      </c>
      <c r="E28" s="97" t="s">
        <v>312</v>
      </c>
      <c r="F28" s="84" t="s">
        <v>821</v>
      </c>
      <c r="G28" s="97" t="s">
        <v>798</v>
      </c>
      <c r="H28" s="97" t="s">
        <v>166</v>
      </c>
      <c r="I28" s="94">
        <v>10058962.109999998</v>
      </c>
      <c r="J28" s="96">
        <v>42.5</v>
      </c>
      <c r="K28" s="84"/>
      <c r="L28" s="94">
        <v>4275.0589</v>
      </c>
      <c r="M28" s="95">
        <v>7.7661679760372367E-4</v>
      </c>
      <c r="N28" s="95">
        <v>3.9127898929364281E-2</v>
      </c>
      <c r="O28" s="95">
        <v>9.2557130499462577E-3</v>
      </c>
    </row>
    <row r="29" spans="2:15">
      <c r="B29" s="87" t="s">
        <v>865</v>
      </c>
      <c r="C29" s="84" t="s">
        <v>866</v>
      </c>
      <c r="D29" s="97" t="s">
        <v>124</v>
      </c>
      <c r="E29" s="97" t="s">
        <v>312</v>
      </c>
      <c r="F29" s="84" t="s">
        <v>690</v>
      </c>
      <c r="G29" s="97" t="s">
        <v>461</v>
      </c>
      <c r="H29" s="97" t="s">
        <v>166</v>
      </c>
      <c r="I29" s="94">
        <v>188331.76999999996</v>
      </c>
      <c r="J29" s="96">
        <v>2220</v>
      </c>
      <c r="K29" s="84"/>
      <c r="L29" s="94">
        <v>4180.9652899999992</v>
      </c>
      <c r="M29" s="95">
        <v>1.4711107738134215E-4</v>
      </c>
      <c r="N29" s="95">
        <v>3.8266697868022399E-2</v>
      </c>
      <c r="O29" s="95">
        <v>9.0519957505206146E-3</v>
      </c>
    </row>
    <row r="30" spans="2:15">
      <c r="B30" s="87" t="s">
        <v>867</v>
      </c>
      <c r="C30" s="84" t="s">
        <v>868</v>
      </c>
      <c r="D30" s="97" t="s">
        <v>124</v>
      </c>
      <c r="E30" s="97" t="s">
        <v>312</v>
      </c>
      <c r="F30" s="84" t="s">
        <v>317</v>
      </c>
      <c r="G30" s="97" t="s">
        <v>318</v>
      </c>
      <c r="H30" s="97" t="s">
        <v>166</v>
      </c>
      <c r="I30" s="94">
        <v>291385.50999999995</v>
      </c>
      <c r="J30" s="96">
        <v>2399</v>
      </c>
      <c r="K30" s="84"/>
      <c r="L30" s="94">
        <v>6990.3383799999992</v>
      </c>
      <c r="M30" s="95">
        <v>1.9373192495639722E-4</v>
      </c>
      <c r="N30" s="95">
        <v>6.3979762621445058E-2</v>
      </c>
      <c r="O30" s="95">
        <v>1.5134426842003551E-2</v>
      </c>
    </row>
    <row r="31" spans="2:15">
      <c r="B31" s="87" t="s">
        <v>869</v>
      </c>
      <c r="C31" s="84" t="s">
        <v>870</v>
      </c>
      <c r="D31" s="97" t="s">
        <v>124</v>
      </c>
      <c r="E31" s="97" t="s">
        <v>312</v>
      </c>
      <c r="F31" s="84" t="s">
        <v>871</v>
      </c>
      <c r="G31" s="97" t="s">
        <v>872</v>
      </c>
      <c r="H31" s="97" t="s">
        <v>166</v>
      </c>
      <c r="I31" s="94">
        <v>7127.079999999999</v>
      </c>
      <c r="J31" s="96">
        <v>10450</v>
      </c>
      <c r="K31" s="84"/>
      <c r="L31" s="94">
        <v>744.77985999999987</v>
      </c>
      <c r="M31" s="95">
        <v>1.3428503873638047E-4</v>
      </c>
      <c r="N31" s="95">
        <v>6.8166712478993146E-3</v>
      </c>
      <c r="O31" s="95">
        <v>1.6124850746592394E-3</v>
      </c>
    </row>
    <row r="32" spans="2:15">
      <c r="B32" s="87" t="s">
        <v>873</v>
      </c>
      <c r="C32" s="84" t="s">
        <v>874</v>
      </c>
      <c r="D32" s="97" t="s">
        <v>124</v>
      </c>
      <c r="E32" s="97" t="s">
        <v>312</v>
      </c>
      <c r="F32" s="84" t="s">
        <v>323</v>
      </c>
      <c r="G32" s="97" t="s">
        <v>318</v>
      </c>
      <c r="H32" s="97" t="s">
        <v>166</v>
      </c>
      <c r="I32" s="94">
        <v>51526.579999999987</v>
      </c>
      <c r="J32" s="96">
        <v>6372</v>
      </c>
      <c r="K32" s="84"/>
      <c r="L32" s="94">
        <v>3283.2736799999993</v>
      </c>
      <c r="M32" s="95">
        <v>2.2087607047075307E-4</v>
      </c>
      <c r="N32" s="95">
        <v>3.0050486721593914E-2</v>
      </c>
      <c r="O32" s="95">
        <v>7.1084492067515293E-3</v>
      </c>
    </row>
    <row r="33" spans="2:15">
      <c r="B33" s="87" t="s">
        <v>875</v>
      </c>
      <c r="C33" s="84" t="s">
        <v>876</v>
      </c>
      <c r="D33" s="97" t="s">
        <v>124</v>
      </c>
      <c r="E33" s="97" t="s">
        <v>312</v>
      </c>
      <c r="F33" s="84" t="s">
        <v>436</v>
      </c>
      <c r="G33" s="97" t="s">
        <v>362</v>
      </c>
      <c r="H33" s="97" t="s">
        <v>166</v>
      </c>
      <c r="I33" s="94">
        <v>9842.8399999999983</v>
      </c>
      <c r="J33" s="96">
        <v>15810</v>
      </c>
      <c r="K33" s="84"/>
      <c r="L33" s="94">
        <v>1556.1529999999998</v>
      </c>
      <c r="M33" s="95">
        <v>2.198134237637337E-4</v>
      </c>
      <c r="N33" s="95">
        <v>1.4242844069967552E-2</v>
      </c>
      <c r="O33" s="95">
        <v>3.3691478800006746E-3</v>
      </c>
    </row>
    <row r="34" spans="2:15">
      <c r="B34" s="87" t="s">
        <v>877</v>
      </c>
      <c r="C34" s="84" t="s">
        <v>878</v>
      </c>
      <c r="D34" s="97" t="s">
        <v>124</v>
      </c>
      <c r="E34" s="97" t="s">
        <v>312</v>
      </c>
      <c r="F34" s="84" t="s">
        <v>879</v>
      </c>
      <c r="G34" s="97" t="s">
        <v>194</v>
      </c>
      <c r="H34" s="97" t="s">
        <v>166</v>
      </c>
      <c r="I34" s="94">
        <v>6137.9799999999987</v>
      </c>
      <c r="J34" s="96">
        <v>41150</v>
      </c>
      <c r="K34" s="84"/>
      <c r="L34" s="94">
        <v>2525.7787699999994</v>
      </c>
      <c r="M34" s="95">
        <v>1.0001461606434195E-4</v>
      </c>
      <c r="N34" s="95">
        <v>2.3117439722408036E-2</v>
      </c>
      <c r="O34" s="95">
        <v>5.4684354226712997E-3</v>
      </c>
    </row>
    <row r="35" spans="2:15">
      <c r="B35" s="87" t="s">
        <v>882</v>
      </c>
      <c r="C35" s="84" t="s">
        <v>883</v>
      </c>
      <c r="D35" s="97" t="s">
        <v>124</v>
      </c>
      <c r="E35" s="97" t="s">
        <v>312</v>
      </c>
      <c r="F35" s="84" t="s">
        <v>338</v>
      </c>
      <c r="G35" s="97" t="s">
        <v>318</v>
      </c>
      <c r="H35" s="97" t="s">
        <v>166</v>
      </c>
      <c r="I35" s="94">
        <v>253194.00999999995</v>
      </c>
      <c r="J35" s="96">
        <v>2664</v>
      </c>
      <c r="K35" s="84"/>
      <c r="L35" s="94">
        <v>6745.0884299999989</v>
      </c>
      <c r="M35" s="95">
        <v>1.8984280609289314E-4</v>
      </c>
      <c r="N35" s="95">
        <v>6.1735088225021731E-2</v>
      </c>
      <c r="O35" s="95">
        <v>1.4603448622565763E-2</v>
      </c>
    </row>
    <row r="36" spans="2:15">
      <c r="B36" s="87" t="s">
        <v>884</v>
      </c>
      <c r="C36" s="84" t="s">
        <v>885</v>
      </c>
      <c r="D36" s="97" t="s">
        <v>124</v>
      </c>
      <c r="E36" s="97" t="s">
        <v>312</v>
      </c>
      <c r="F36" s="84" t="s">
        <v>533</v>
      </c>
      <c r="G36" s="97" t="s">
        <v>534</v>
      </c>
      <c r="H36" s="97" t="s">
        <v>166</v>
      </c>
      <c r="I36" s="94">
        <v>3622.3399999999992</v>
      </c>
      <c r="J36" s="96">
        <v>57050</v>
      </c>
      <c r="K36" s="84"/>
      <c r="L36" s="94">
        <v>2066.5449699999999</v>
      </c>
      <c r="M36" s="95">
        <v>3.562784494391747E-4</v>
      </c>
      <c r="N36" s="95">
        <v>1.8914256998692144E-2</v>
      </c>
      <c r="O36" s="95">
        <v>4.4741716300399498E-3</v>
      </c>
    </row>
    <row r="37" spans="2:15">
      <c r="B37" s="87" t="s">
        <v>886</v>
      </c>
      <c r="C37" s="84" t="s">
        <v>887</v>
      </c>
      <c r="D37" s="97" t="s">
        <v>124</v>
      </c>
      <c r="E37" s="97" t="s">
        <v>312</v>
      </c>
      <c r="F37" s="84" t="s">
        <v>888</v>
      </c>
      <c r="G37" s="97" t="s">
        <v>706</v>
      </c>
      <c r="H37" s="97" t="s">
        <v>166</v>
      </c>
      <c r="I37" s="94">
        <v>8502.4199999999983</v>
      </c>
      <c r="J37" s="96">
        <v>37650</v>
      </c>
      <c r="K37" s="84"/>
      <c r="L37" s="94">
        <v>3201.1611299999995</v>
      </c>
      <c r="M37" s="95">
        <v>1.4272678046766175E-4</v>
      </c>
      <c r="N37" s="95">
        <v>2.9298943495550324E-2</v>
      </c>
      <c r="O37" s="95">
        <v>6.9306714922504819E-3</v>
      </c>
    </row>
    <row r="38" spans="2:15">
      <c r="B38" s="87" t="s">
        <v>891</v>
      </c>
      <c r="C38" s="84" t="s">
        <v>892</v>
      </c>
      <c r="D38" s="97" t="s">
        <v>124</v>
      </c>
      <c r="E38" s="97" t="s">
        <v>312</v>
      </c>
      <c r="F38" s="84" t="s">
        <v>893</v>
      </c>
      <c r="G38" s="97" t="s">
        <v>461</v>
      </c>
      <c r="H38" s="97" t="s">
        <v>166</v>
      </c>
      <c r="I38" s="94">
        <v>5491.2799999999988</v>
      </c>
      <c r="J38" s="96">
        <v>26080</v>
      </c>
      <c r="K38" s="84"/>
      <c r="L38" s="94">
        <v>1432.12582</v>
      </c>
      <c r="M38" s="95">
        <v>3.9322499924738949E-5</v>
      </c>
      <c r="N38" s="95">
        <v>1.3107673051964953E-2</v>
      </c>
      <c r="O38" s="95">
        <v>3.100622927403172E-3</v>
      </c>
    </row>
    <row r="39" spans="2:15">
      <c r="B39" s="87" t="s">
        <v>894</v>
      </c>
      <c r="C39" s="84" t="s">
        <v>895</v>
      </c>
      <c r="D39" s="97" t="s">
        <v>124</v>
      </c>
      <c r="E39" s="97" t="s">
        <v>312</v>
      </c>
      <c r="F39" s="84" t="s">
        <v>361</v>
      </c>
      <c r="G39" s="97" t="s">
        <v>362</v>
      </c>
      <c r="H39" s="97" t="s">
        <v>166</v>
      </c>
      <c r="I39" s="94">
        <v>20875.449999999997</v>
      </c>
      <c r="J39" s="96">
        <v>18680</v>
      </c>
      <c r="K39" s="84"/>
      <c r="L39" s="94">
        <v>3899.5340599999995</v>
      </c>
      <c r="M39" s="95">
        <v>1.7213634784926142E-4</v>
      </c>
      <c r="N39" s="95">
        <v>3.5690870731931557E-2</v>
      </c>
      <c r="O39" s="95">
        <v>8.4426832780834689E-3</v>
      </c>
    </row>
    <row r="40" spans="2:15">
      <c r="B40" s="87" t="s">
        <v>896</v>
      </c>
      <c r="C40" s="84" t="s">
        <v>897</v>
      </c>
      <c r="D40" s="97" t="s">
        <v>124</v>
      </c>
      <c r="E40" s="97" t="s">
        <v>312</v>
      </c>
      <c r="F40" s="84" t="s">
        <v>702</v>
      </c>
      <c r="G40" s="97" t="s">
        <v>155</v>
      </c>
      <c r="H40" s="97" t="s">
        <v>166</v>
      </c>
      <c r="I40" s="94">
        <v>33325.999999999993</v>
      </c>
      <c r="J40" s="96">
        <v>2330</v>
      </c>
      <c r="K40" s="84"/>
      <c r="L40" s="94">
        <v>776.49580000000003</v>
      </c>
      <c r="M40" s="95">
        <v>1.410884634148842E-4</v>
      </c>
      <c r="N40" s="95">
        <v>7.1069545220712304E-3</v>
      </c>
      <c r="O40" s="95">
        <v>1.6811516466564845E-3</v>
      </c>
    </row>
    <row r="41" spans="2:15">
      <c r="B41" s="87" t="s">
        <v>898</v>
      </c>
      <c r="C41" s="84" t="s">
        <v>899</v>
      </c>
      <c r="D41" s="97" t="s">
        <v>124</v>
      </c>
      <c r="E41" s="97" t="s">
        <v>312</v>
      </c>
      <c r="F41" s="84" t="s">
        <v>705</v>
      </c>
      <c r="G41" s="97" t="s">
        <v>706</v>
      </c>
      <c r="H41" s="97" t="s">
        <v>166</v>
      </c>
      <c r="I41" s="94">
        <v>27058.509999999995</v>
      </c>
      <c r="J41" s="96">
        <v>7999</v>
      </c>
      <c r="K41" s="84"/>
      <c r="L41" s="94">
        <v>2164.4102099999996</v>
      </c>
      <c r="M41" s="95">
        <v>2.3506291219771693E-4</v>
      </c>
      <c r="N41" s="95">
        <v>1.9809978276220733E-2</v>
      </c>
      <c r="O41" s="95">
        <v>4.6860546941549543E-3</v>
      </c>
    </row>
    <row r="42" spans="2:15">
      <c r="B42" s="83"/>
      <c r="C42" s="84"/>
      <c r="D42" s="84"/>
      <c r="E42" s="84"/>
      <c r="F42" s="84"/>
      <c r="G42" s="84"/>
      <c r="H42" s="84"/>
      <c r="I42" s="94"/>
      <c r="J42" s="96"/>
      <c r="K42" s="84"/>
      <c r="L42" s="84"/>
      <c r="M42" s="84"/>
      <c r="N42" s="95"/>
      <c r="O42" s="84"/>
    </row>
    <row r="43" spans="2:15">
      <c r="B43" s="101" t="s">
        <v>900</v>
      </c>
      <c r="C43" s="82"/>
      <c r="D43" s="82"/>
      <c r="E43" s="82"/>
      <c r="F43" s="82"/>
      <c r="G43" s="82"/>
      <c r="H43" s="82"/>
      <c r="I43" s="91"/>
      <c r="J43" s="93"/>
      <c r="K43" s="91">
        <v>19.483339999999995</v>
      </c>
      <c r="L43" s="91">
        <v>18949.303559999989</v>
      </c>
      <c r="M43" s="82"/>
      <c r="N43" s="92">
        <v>0.17343537289685584</v>
      </c>
      <c r="O43" s="92">
        <v>4.1026175393205688E-2</v>
      </c>
    </row>
    <row r="44" spans="2:15">
      <c r="B44" s="87" t="s">
        <v>901</v>
      </c>
      <c r="C44" s="84" t="s">
        <v>902</v>
      </c>
      <c r="D44" s="97" t="s">
        <v>124</v>
      </c>
      <c r="E44" s="97" t="s">
        <v>312</v>
      </c>
      <c r="F44" s="84" t="s">
        <v>782</v>
      </c>
      <c r="G44" s="97" t="s">
        <v>783</v>
      </c>
      <c r="H44" s="97" t="s">
        <v>166</v>
      </c>
      <c r="I44" s="94">
        <v>92648.929999999978</v>
      </c>
      <c r="J44" s="96">
        <v>402.7</v>
      </c>
      <c r="K44" s="84"/>
      <c r="L44" s="94">
        <v>373.09723999999994</v>
      </c>
      <c r="M44" s="95">
        <v>3.1405871125758428E-4</v>
      </c>
      <c r="N44" s="95">
        <v>3.4148093486021363E-3</v>
      </c>
      <c r="O44" s="95">
        <v>8.0777389831212154E-4</v>
      </c>
    </row>
    <row r="45" spans="2:15">
      <c r="B45" s="87" t="s">
        <v>903</v>
      </c>
      <c r="C45" s="84" t="s">
        <v>904</v>
      </c>
      <c r="D45" s="97" t="s">
        <v>124</v>
      </c>
      <c r="E45" s="97" t="s">
        <v>312</v>
      </c>
      <c r="F45" s="84" t="s">
        <v>797</v>
      </c>
      <c r="G45" s="97" t="s">
        <v>798</v>
      </c>
      <c r="H45" s="97" t="s">
        <v>166</v>
      </c>
      <c r="I45" s="94">
        <v>37341.999999999993</v>
      </c>
      <c r="J45" s="96">
        <v>2000</v>
      </c>
      <c r="K45" s="84"/>
      <c r="L45" s="94">
        <v>746.83999999999992</v>
      </c>
      <c r="M45" s="95">
        <v>2.8313692020593941E-4</v>
      </c>
      <c r="N45" s="95">
        <v>6.8355268827773145E-3</v>
      </c>
      <c r="O45" s="95">
        <v>1.6169453792138073E-3</v>
      </c>
    </row>
    <row r="46" spans="2:15">
      <c r="B46" s="87" t="s">
        <v>905</v>
      </c>
      <c r="C46" s="84" t="s">
        <v>906</v>
      </c>
      <c r="D46" s="97" t="s">
        <v>124</v>
      </c>
      <c r="E46" s="97" t="s">
        <v>312</v>
      </c>
      <c r="F46" s="84" t="s">
        <v>589</v>
      </c>
      <c r="G46" s="97" t="s">
        <v>362</v>
      </c>
      <c r="H46" s="97" t="s">
        <v>166</v>
      </c>
      <c r="I46" s="94">
        <v>98486.659999999974</v>
      </c>
      <c r="J46" s="96">
        <v>359.2</v>
      </c>
      <c r="K46" s="84"/>
      <c r="L46" s="94">
        <v>353.76408000000004</v>
      </c>
      <c r="M46" s="95">
        <v>4.6733656249854817E-4</v>
      </c>
      <c r="N46" s="95">
        <v>3.2378606917157424E-3</v>
      </c>
      <c r="O46" s="95">
        <v>7.6591665482275164E-4</v>
      </c>
    </row>
    <row r="47" spans="2:15">
      <c r="B47" s="87" t="s">
        <v>907</v>
      </c>
      <c r="C47" s="84" t="s">
        <v>908</v>
      </c>
      <c r="D47" s="97" t="s">
        <v>124</v>
      </c>
      <c r="E47" s="97" t="s">
        <v>312</v>
      </c>
      <c r="F47" s="84" t="s">
        <v>909</v>
      </c>
      <c r="G47" s="97" t="s">
        <v>421</v>
      </c>
      <c r="H47" s="97" t="s">
        <v>166</v>
      </c>
      <c r="I47" s="94">
        <v>3018.6399999999994</v>
      </c>
      <c r="J47" s="96">
        <v>22400</v>
      </c>
      <c r="K47" s="84"/>
      <c r="L47" s="94">
        <v>676.17535999999984</v>
      </c>
      <c r="M47" s="95">
        <v>2.0570070841305834E-4</v>
      </c>
      <c r="N47" s="95">
        <v>6.188761783985362E-3</v>
      </c>
      <c r="O47" s="95">
        <v>1.4639529536316113E-3</v>
      </c>
    </row>
    <row r="48" spans="2:15">
      <c r="B48" s="87" t="s">
        <v>910</v>
      </c>
      <c r="C48" s="84" t="s">
        <v>911</v>
      </c>
      <c r="D48" s="97" t="s">
        <v>124</v>
      </c>
      <c r="E48" s="97" t="s">
        <v>312</v>
      </c>
      <c r="F48" s="84" t="s">
        <v>912</v>
      </c>
      <c r="G48" s="97" t="s">
        <v>913</v>
      </c>
      <c r="H48" s="97" t="s">
        <v>166</v>
      </c>
      <c r="I48" s="94">
        <v>35265.51999999999</v>
      </c>
      <c r="J48" s="96">
        <v>1375</v>
      </c>
      <c r="K48" s="84"/>
      <c r="L48" s="94">
        <v>484.90089999999992</v>
      </c>
      <c r="M48" s="95">
        <v>3.2408735351035687E-4</v>
      </c>
      <c r="N48" s="95">
        <v>4.4381033922030345E-3</v>
      </c>
      <c r="O48" s="95">
        <v>1.0498343281447385E-3</v>
      </c>
    </row>
    <row r="49" spans="2:15">
      <c r="B49" s="87" t="s">
        <v>914</v>
      </c>
      <c r="C49" s="84" t="s">
        <v>915</v>
      </c>
      <c r="D49" s="97" t="s">
        <v>124</v>
      </c>
      <c r="E49" s="97" t="s">
        <v>312</v>
      </c>
      <c r="F49" s="84" t="s">
        <v>916</v>
      </c>
      <c r="G49" s="97" t="s">
        <v>155</v>
      </c>
      <c r="H49" s="97" t="s">
        <v>166</v>
      </c>
      <c r="I49" s="94">
        <v>2607.0099999999998</v>
      </c>
      <c r="J49" s="96">
        <v>3981</v>
      </c>
      <c r="K49" s="84"/>
      <c r="L49" s="94">
        <v>103.78507</v>
      </c>
      <c r="M49" s="95">
        <v>1.1698026410964135E-4</v>
      </c>
      <c r="N49" s="95">
        <v>9.499031064430474E-4</v>
      </c>
      <c r="O49" s="95">
        <v>2.2469978759557814E-4</v>
      </c>
    </row>
    <row r="50" spans="2:15">
      <c r="B50" s="87" t="s">
        <v>917</v>
      </c>
      <c r="C50" s="84" t="s">
        <v>918</v>
      </c>
      <c r="D50" s="97" t="s">
        <v>124</v>
      </c>
      <c r="E50" s="97" t="s">
        <v>312</v>
      </c>
      <c r="F50" s="84" t="s">
        <v>919</v>
      </c>
      <c r="G50" s="97" t="s">
        <v>534</v>
      </c>
      <c r="H50" s="97" t="s">
        <v>166</v>
      </c>
      <c r="I50" s="94">
        <v>1250.8999999999999</v>
      </c>
      <c r="J50" s="96">
        <v>89680</v>
      </c>
      <c r="K50" s="94">
        <v>11.443559999999998</v>
      </c>
      <c r="L50" s="94">
        <v>1133.2506799999996</v>
      </c>
      <c r="M50" s="95">
        <v>3.4581777236294248E-4</v>
      </c>
      <c r="N50" s="95">
        <v>1.0372188806257928E-2</v>
      </c>
      <c r="O50" s="95">
        <v>2.4535435307654983E-3</v>
      </c>
    </row>
    <row r="51" spans="2:15">
      <c r="B51" s="87" t="s">
        <v>920</v>
      </c>
      <c r="C51" s="84" t="s">
        <v>921</v>
      </c>
      <c r="D51" s="97" t="s">
        <v>124</v>
      </c>
      <c r="E51" s="97" t="s">
        <v>312</v>
      </c>
      <c r="F51" s="84" t="s">
        <v>922</v>
      </c>
      <c r="G51" s="97" t="s">
        <v>192</v>
      </c>
      <c r="H51" s="97" t="s">
        <v>166</v>
      </c>
      <c r="I51" s="94">
        <v>48910.999999999993</v>
      </c>
      <c r="J51" s="96">
        <v>190</v>
      </c>
      <c r="K51" s="84"/>
      <c r="L51" s="94">
        <v>92.93089999999998</v>
      </c>
      <c r="M51" s="95">
        <v>9.1221241713702967E-5</v>
      </c>
      <c r="N51" s="95">
        <v>8.5055924319893189E-4</v>
      </c>
      <c r="O51" s="95">
        <v>2.0119997501630925E-4</v>
      </c>
    </row>
    <row r="52" spans="2:15">
      <c r="B52" s="87" t="s">
        <v>923</v>
      </c>
      <c r="C52" s="84" t="s">
        <v>924</v>
      </c>
      <c r="D52" s="97" t="s">
        <v>124</v>
      </c>
      <c r="E52" s="97" t="s">
        <v>312</v>
      </c>
      <c r="F52" s="84" t="s">
        <v>925</v>
      </c>
      <c r="G52" s="97" t="s">
        <v>192</v>
      </c>
      <c r="H52" s="97" t="s">
        <v>166</v>
      </c>
      <c r="I52" s="94">
        <v>59148.999999999993</v>
      </c>
      <c r="J52" s="96">
        <v>419.2</v>
      </c>
      <c r="K52" s="84"/>
      <c r="L52" s="94">
        <v>247.95260999999996</v>
      </c>
      <c r="M52" s="95">
        <v>1.5642729359942377E-4</v>
      </c>
      <c r="N52" s="95">
        <v>2.2694107590779809E-3</v>
      </c>
      <c r="O52" s="95">
        <v>5.3682961143418037E-4</v>
      </c>
    </row>
    <row r="53" spans="2:15">
      <c r="B53" s="87" t="s">
        <v>926</v>
      </c>
      <c r="C53" s="84" t="s">
        <v>927</v>
      </c>
      <c r="D53" s="97" t="s">
        <v>124</v>
      </c>
      <c r="E53" s="97" t="s">
        <v>312</v>
      </c>
      <c r="F53" s="84" t="s">
        <v>928</v>
      </c>
      <c r="G53" s="97" t="s">
        <v>425</v>
      </c>
      <c r="H53" s="97" t="s">
        <v>166</v>
      </c>
      <c r="I53" s="94">
        <v>1132.4799999999998</v>
      </c>
      <c r="J53" s="96">
        <v>15190</v>
      </c>
      <c r="K53" s="84"/>
      <c r="L53" s="94">
        <v>172.02370999999997</v>
      </c>
      <c r="M53" s="95">
        <v>2.4726437799519956E-4</v>
      </c>
      <c r="N53" s="95">
        <v>1.5744640005624882E-3</v>
      </c>
      <c r="O53" s="95">
        <v>3.7243980370590219E-4</v>
      </c>
    </row>
    <row r="54" spans="2:15">
      <c r="B54" s="87" t="s">
        <v>929</v>
      </c>
      <c r="C54" s="84" t="s">
        <v>930</v>
      </c>
      <c r="D54" s="97" t="s">
        <v>124</v>
      </c>
      <c r="E54" s="97" t="s">
        <v>312</v>
      </c>
      <c r="F54" s="84" t="s">
        <v>931</v>
      </c>
      <c r="G54" s="97" t="s">
        <v>932</v>
      </c>
      <c r="H54" s="97" t="s">
        <v>166</v>
      </c>
      <c r="I54" s="94">
        <v>7063.8599999999988</v>
      </c>
      <c r="J54" s="96">
        <v>4196</v>
      </c>
      <c r="K54" s="84"/>
      <c r="L54" s="94">
        <v>296.39956999999993</v>
      </c>
      <c r="M54" s="95">
        <v>2.8563089610625288E-4</v>
      </c>
      <c r="N54" s="95">
        <v>2.7128263467123296E-3</v>
      </c>
      <c r="O54" s="95">
        <v>6.4171966567465506E-4</v>
      </c>
    </row>
    <row r="55" spans="2:15">
      <c r="B55" s="87" t="s">
        <v>933</v>
      </c>
      <c r="C55" s="84" t="s">
        <v>934</v>
      </c>
      <c r="D55" s="97" t="s">
        <v>124</v>
      </c>
      <c r="E55" s="97" t="s">
        <v>312</v>
      </c>
      <c r="F55" s="84" t="s">
        <v>405</v>
      </c>
      <c r="G55" s="97" t="s">
        <v>362</v>
      </c>
      <c r="H55" s="97" t="s">
        <v>166</v>
      </c>
      <c r="I55" s="94">
        <v>812.44</v>
      </c>
      <c r="J55" s="96">
        <v>169200</v>
      </c>
      <c r="K55" s="84"/>
      <c r="L55" s="94">
        <v>1374.6484799999998</v>
      </c>
      <c r="M55" s="95">
        <v>3.8022141050330998E-4</v>
      </c>
      <c r="N55" s="95">
        <v>1.2581606019239695E-2</v>
      </c>
      <c r="O55" s="95">
        <v>2.9761816557485991E-3</v>
      </c>
    </row>
    <row r="56" spans="2:15">
      <c r="B56" s="87" t="s">
        <v>935</v>
      </c>
      <c r="C56" s="84" t="s">
        <v>936</v>
      </c>
      <c r="D56" s="97" t="s">
        <v>124</v>
      </c>
      <c r="E56" s="97" t="s">
        <v>312</v>
      </c>
      <c r="F56" s="84" t="s">
        <v>937</v>
      </c>
      <c r="G56" s="97" t="s">
        <v>362</v>
      </c>
      <c r="H56" s="97" t="s">
        <v>166</v>
      </c>
      <c r="I56" s="94">
        <v>3772.9999999999995</v>
      </c>
      <c r="J56" s="96">
        <v>5843</v>
      </c>
      <c r="K56" s="84"/>
      <c r="L56" s="94">
        <v>220.45639000000003</v>
      </c>
      <c r="M56" s="95">
        <v>2.1036837883927167E-4</v>
      </c>
      <c r="N56" s="95">
        <v>2.0177488890860697E-3</v>
      </c>
      <c r="O56" s="95">
        <v>4.7729894104313786E-4</v>
      </c>
    </row>
    <row r="57" spans="2:15">
      <c r="B57" s="87" t="s">
        <v>938</v>
      </c>
      <c r="C57" s="84" t="s">
        <v>939</v>
      </c>
      <c r="D57" s="97" t="s">
        <v>124</v>
      </c>
      <c r="E57" s="97" t="s">
        <v>312</v>
      </c>
      <c r="F57" s="84" t="s">
        <v>940</v>
      </c>
      <c r="G57" s="97" t="s">
        <v>620</v>
      </c>
      <c r="H57" s="97" t="s">
        <v>166</v>
      </c>
      <c r="I57" s="94">
        <v>2470.9499999999994</v>
      </c>
      <c r="J57" s="96">
        <v>19400</v>
      </c>
      <c r="K57" s="84"/>
      <c r="L57" s="94">
        <v>479.36429999999996</v>
      </c>
      <c r="M57" s="95">
        <v>5.0800739473076076E-4</v>
      </c>
      <c r="N57" s="95">
        <v>4.3874291137241308E-3</v>
      </c>
      <c r="O57" s="95">
        <v>1.0378473164868798E-3</v>
      </c>
    </row>
    <row r="58" spans="2:15">
      <c r="B58" s="87" t="s">
        <v>941</v>
      </c>
      <c r="C58" s="84" t="s">
        <v>942</v>
      </c>
      <c r="D58" s="97" t="s">
        <v>124</v>
      </c>
      <c r="E58" s="97" t="s">
        <v>312</v>
      </c>
      <c r="F58" s="84" t="s">
        <v>943</v>
      </c>
      <c r="G58" s="97" t="s">
        <v>913</v>
      </c>
      <c r="H58" s="97" t="s">
        <v>166</v>
      </c>
      <c r="I58" s="94">
        <v>3231.0599999999995</v>
      </c>
      <c r="J58" s="96">
        <v>10240</v>
      </c>
      <c r="K58" s="84"/>
      <c r="L58" s="94">
        <v>330.8605399999999</v>
      </c>
      <c r="M58" s="95">
        <v>2.3071658268743764E-4</v>
      </c>
      <c r="N58" s="95">
        <v>3.0282337791497759E-3</v>
      </c>
      <c r="O58" s="95">
        <v>7.1632936280486442E-4</v>
      </c>
    </row>
    <row r="59" spans="2:15">
      <c r="B59" s="87" t="s">
        <v>944</v>
      </c>
      <c r="C59" s="84" t="s">
        <v>945</v>
      </c>
      <c r="D59" s="97" t="s">
        <v>124</v>
      </c>
      <c r="E59" s="97" t="s">
        <v>312</v>
      </c>
      <c r="F59" s="84" t="s">
        <v>946</v>
      </c>
      <c r="G59" s="97" t="s">
        <v>947</v>
      </c>
      <c r="H59" s="97" t="s">
        <v>166</v>
      </c>
      <c r="I59" s="94">
        <v>2818.9999999999995</v>
      </c>
      <c r="J59" s="96">
        <v>14600</v>
      </c>
      <c r="K59" s="84"/>
      <c r="L59" s="94">
        <v>411.57399999999996</v>
      </c>
      <c r="M59" s="95">
        <v>4.1502780494900409E-4</v>
      </c>
      <c r="N59" s="95">
        <v>3.7669716957476709E-3</v>
      </c>
      <c r="O59" s="95">
        <v>8.9107797855570608E-4</v>
      </c>
    </row>
    <row r="60" spans="2:15">
      <c r="B60" s="87" t="s">
        <v>948</v>
      </c>
      <c r="C60" s="84" t="s">
        <v>949</v>
      </c>
      <c r="D60" s="97" t="s">
        <v>124</v>
      </c>
      <c r="E60" s="97" t="s">
        <v>312</v>
      </c>
      <c r="F60" s="84" t="s">
        <v>950</v>
      </c>
      <c r="G60" s="97" t="s">
        <v>947</v>
      </c>
      <c r="H60" s="97" t="s">
        <v>166</v>
      </c>
      <c r="I60" s="94">
        <v>8039.7799999999988</v>
      </c>
      <c r="J60" s="96">
        <v>9054</v>
      </c>
      <c r="K60" s="94">
        <v>8.0397799999999986</v>
      </c>
      <c r="L60" s="94">
        <v>735.96145999999987</v>
      </c>
      <c r="M60" s="95">
        <v>3.5759887490266392E-4</v>
      </c>
      <c r="N60" s="95">
        <v>6.7359599707006064E-3</v>
      </c>
      <c r="O60" s="95">
        <v>1.5933928043844025E-3</v>
      </c>
    </row>
    <row r="61" spans="2:15">
      <c r="B61" s="87" t="s">
        <v>951</v>
      </c>
      <c r="C61" s="84" t="s">
        <v>952</v>
      </c>
      <c r="D61" s="97" t="s">
        <v>124</v>
      </c>
      <c r="E61" s="97" t="s">
        <v>312</v>
      </c>
      <c r="F61" s="84" t="s">
        <v>953</v>
      </c>
      <c r="G61" s="97" t="s">
        <v>534</v>
      </c>
      <c r="H61" s="97" t="s">
        <v>166</v>
      </c>
      <c r="I61" s="94">
        <v>1539.8499999999997</v>
      </c>
      <c r="J61" s="96">
        <v>22370</v>
      </c>
      <c r="K61" s="84"/>
      <c r="L61" s="94">
        <v>344.46444999999994</v>
      </c>
      <c r="M61" s="95">
        <v>8.9151106160362552E-5</v>
      </c>
      <c r="N61" s="95">
        <v>3.1527449093997403E-3</v>
      </c>
      <c r="O61" s="95">
        <v>7.4578249789904877E-4</v>
      </c>
    </row>
    <row r="62" spans="2:15">
      <c r="B62" s="87" t="s">
        <v>954</v>
      </c>
      <c r="C62" s="84" t="s">
        <v>955</v>
      </c>
      <c r="D62" s="97" t="s">
        <v>124</v>
      </c>
      <c r="E62" s="97" t="s">
        <v>312</v>
      </c>
      <c r="F62" s="84" t="s">
        <v>497</v>
      </c>
      <c r="G62" s="97" t="s">
        <v>362</v>
      </c>
      <c r="H62" s="97" t="s">
        <v>166</v>
      </c>
      <c r="I62" s="94">
        <v>690.99999999999989</v>
      </c>
      <c r="J62" s="96">
        <v>42890</v>
      </c>
      <c r="K62" s="84"/>
      <c r="L62" s="94">
        <v>296.36989999999997</v>
      </c>
      <c r="M62" s="95">
        <v>1.2787070661611545E-4</v>
      </c>
      <c r="N62" s="95">
        <v>2.7125547891061331E-3</v>
      </c>
      <c r="O62" s="95">
        <v>6.416554286635132E-4</v>
      </c>
    </row>
    <row r="63" spans="2:15">
      <c r="B63" s="87" t="s">
        <v>956</v>
      </c>
      <c r="C63" s="84" t="s">
        <v>957</v>
      </c>
      <c r="D63" s="97" t="s">
        <v>124</v>
      </c>
      <c r="E63" s="97" t="s">
        <v>312</v>
      </c>
      <c r="F63" s="84" t="s">
        <v>958</v>
      </c>
      <c r="G63" s="97" t="s">
        <v>421</v>
      </c>
      <c r="H63" s="97" t="s">
        <v>166</v>
      </c>
      <c r="I63" s="94">
        <v>9879.7900000000009</v>
      </c>
      <c r="J63" s="96">
        <v>6850</v>
      </c>
      <c r="K63" s="84"/>
      <c r="L63" s="94">
        <v>676.7656199999999</v>
      </c>
      <c r="M63" s="95">
        <v>1.7776681165945483E-4</v>
      </c>
      <c r="N63" s="95">
        <v>6.1941641969490875E-3</v>
      </c>
      <c r="O63" s="95">
        <v>1.4652308955998171E-3</v>
      </c>
    </row>
    <row r="64" spans="2:15">
      <c r="B64" s="87" t="s">
        <v>959</v>
      </c>
      <c r="C64" s="84" t="s">
        <v>960</v>
      </c>
      <c r="D64" s="97" t="s">
        <v>124</v>
      </c>
      <c r="E64" s="97" t="s">
        <v>312</v>
      </c>
      <c r="F64" s="84" t="s">
        <v>961</v>
      </c>
      <c r="G64" s="97" t="s">
        <v>947</v>
      </c>
      <c r="H64" s="97" t="s">
        <v>166</v>
      </c>
      <c r="I64" s="94">
        <v>23701.319999999996</v>
      </c>
      <c r="J64" s="96">
        <v>4355</v>
      </c>
      <c r="K64" s="84"/>
      <c r="L64" s="94">
        <v>1032.1924899999999</v>
      </c>
      <c r="M64" s="95">
        <v>3.8426771092167601E-4</v>
      </c>
      <c r="N64" s="95">
        <v>9.4472437384123167E-3</v>
      </c>
      <c r="O64" s="95">
        <v>2.2347475726590621E-3</v>
      </c>
    </row>
    <row r="65" spans="2:15">
      <c r="B65" s="87" t="s">
        <v>962</v>
      </c>
      <c r="C65" s="84" t="s">
        <v>963</v>
      </c>
      <c r="D65" s="97" t="s">
        <v>124</v>
      </c>
      <c r="E65" s="97" t="s">
        <v>312</v>
      </c>
      <c r="F65" s="84" t="s">
        <v>964</v>
      </c>
      <c r="G65" s="97" t="s">
        <v>932</v>
      </c>
      <c r="H65" s="97" t="s">
        <v>166</v>
      </c>
      <c r="I65" s="94">
        <v>40967.239999999991</v>
      </c>
      <c r="J65" s="96">
        <v>2362</v>
      </c>
      <c r="K65" s="84"/>
      <c r="L65" s="94">
        <v>967.64620999999988</v>
      </c>
      <c r="M65" s="95">
        <v>3.8051068866346802E-4</v>
      </c>
      <c r="N65" s="95">
        <v>8.8564775339732508E-3</v>
      </c>
      <c r="O65" s="95">
        <v>2.0950016977843359E-3</v>
      </c>
    </row>
    <row r="66" spans="2:15">
      <c r="B66" s="87" t="s">
        <v>965</v>
      </c>
      <c r="C66" s="84" t="s">
        <v>966</v>
      </c>
      <c r="D66" s="97" t="s">
        <v>124</v>
      </c>
      <c r="E66" s="97" t="s">
        <v>312</v>
      </c>
      <c r="F66" s="84" t="s">
        <v>521</v>
      </c>
      <c r="G66" s="97" t="s">
        <v>421</v>
      </c>
      <c r="H66" s="97" t="s">
        <v>166</v>
      </c>
      <c r="I66" s="94">
        <v>8954.2499999999982</v>
      </c>
      <c r="J66" s="96">
        <v>4128</v>
      </c>
      <c r="K66" s="84"/>
      <c r="L66" s="94">
        <v>369.63143999999994</v>
      </c>
      <c r="M66" s="95">
        <v>1.4152009996344189E-4</v>
      </c>
      <c r="N66" s="95">
        <v>3.3830882717043676E-3</v>
      </c>
      <c r="O66" s="95">
        <v>8.0027027063379799E-4</v>
      </c>
    </row>
    <row r="67" spans="2:15">
      <c r="B67" s="87" t="s">
        <v>967</v>
      </c>
      <c r="C67" s="84" t="s">
        <v>968</v>
      </c>
      <c r="D67" s="97" t="s">
        <v>124</v>
      </c>
      <c r="E67" s="97" t="s">
        <v>312</v>
      </c>
      <c r="F67" s="84" t="s">
        <v>969</v>
      </c>
      <c r="G67" s="97" t="s">
        <v>859</v>
      </c>
      <c r="H67" s="97" t="s">
        <v>166</v>
      </c>
      <c r="I67" s="94">
        <v>4623.9999999999991</v>
      </c>
      <c r="J67" s="96">
        <v>9411</v>
      </c>
      <c r="K67" s="84"/>
      <c r="L67" s="94">
        <v>435.16463999999991</v>
      </c>
      <c r="M67" s="95">
        <v>1.6500051473452096E-4</v>
      </c>
      <c r="N67" s="95">
        <v>3.9828873589445018E-3</v>
      </c>
      <c r="O67" s="95">
        <v>9.4215287591082415E-4</v>
      </c>
    </row>
    <row r="68" spans="2:15">
      <c r="B68" s="87" t="s">
        <v>970</v>
      </c>
      <c r="C68" s="84" t="s">
        <v>971</v>
      </c>
      <c r="D68" s="97" t="s">
        <v>124</v>
      </c>
      <c r="E68" s="97" t="s">
        <v>312</v>
      </c>
      <c r="F68" s="84" t="s">
        <v>972</v>
      </c>
      <c r="G68" s="97" t="s">
        <v>798</v>
      </c>
      <c r="H68" s="97" t="s">
        <v>166</v>
      </c>
      <c r="I68" s="94">
        <v>27507.609999999997</v>
      </c>
      <c r="J68" s="96">
        <v>2494</v>
      </c>
      <c r="K68" s="84"/>
      <c r="L68" s="94">
        <v>686.03979000000004</v>
      </c>
      <c r="M68" s="95">
        <v>2.8057667954293336E-4</v>
      </c>
      <c r="N68" s="95">
        <v>6.279046954099813E-3</v>
      </c>
      <c r="O68" s="95">
        <v>1.4853099303697057E-3</v>
      </c>
    </row>
    <row r="69" spans="2:15">
      <c r="B69" s="87" t="s">
        <v>973</v>
      </c>
      <c r="C69" s="84" t="s">
        <v>974</v>
      </c>
      <c r="D69" s="97" t="s">
        <v>124</v>
      </c>
      <c r="E69" s="97" t="s">
        <v>312</v>
      </c>
      <c r="F69" s="84" t="s">
        <v>975</v>
      </c>
      <c r="G69" s="97" t="s">
        <v>194</v>
      </c>
      <c r="H69" s="97" t="s">
        <v>166</v>
      </c>
      <c r="I69" s="94">
        <v>6349.9999999999991</v>
      </c>
      <c r="J69" s="96">
        <v>4299</v>
      </c>
      <c r="K69" s="84"/>
      <c r="L69" s="94">
        <v>272.98649999999992</v>
      </c>
      <c r="M69" s="95">
        <v>1.2751947608974679E-4</v>
      </c>
      <c r="N69" s="95">
        <v>2.4985359104832214E-3</v>
      </c>
      <c r="O69" s="95">
        <v>5.9102921611422783E-4</v>
      </c>
    </row>
    <row r="70" spans="2:15">
      <c r="B70" s="87" t="s">
        <v>880</v>
      </c>
      <c r="C70" s="84" t="s">
        <v>881</v>
      </c>
      <c r="D70" s="97" t="s">
        <v>124</v>
      </c>
      <c r="E70" s="97" t="s">
        <v>312</v>
      </c>
      <c r="F70" s="84" t="s">
        <v>569</v>
      </c>
      <c r="G70" s="97" t="s">
        <v>391</v>
      </c>
      <c r="H70" s="97" t="s">
        <v>166</v>
      </c>
      <c r="I70" s="94">
        <v>17355.109999999997</v>
      </c>
      <c r="J70" s="96">
        <v>2490</v>
      </c>
      <c r="K70" s="84"/>
      <c r="L70" s="94">
        <v>432.14223999999996</v>
      </c>
      <c r="M70" s="95">
        <v>1.5333457696561532E-4</v>
      </c>
      <c r="N70" s="95">
        <v>3.9552245443516768E-3</v>
      </c>
      <c r="O70" s="95">
        <v>9.3560923106837364E-4</v>
      </c>
    </row>
    <row r="71" spans="2:15">
      <c r="B71" s="87" t="s">
        <v>976</v>
      </c>
      <c r="C71" s="84" t="s">
        <v>977</v>
      </c>
      <c r="D71" s="97" t="s">
        <v>124</v>
      </c>
      <c r="E71" s="97" t="s">
        <v>312</v>
      </c>
      <c r="F71" s="84" t="s">
        <v>978</v>
      </c>
      <c r="G71" s="97" t="s">
        <v>155</v>
      </c>
      <c r="H71" s="97" t="s">
        <v>166</v>
      </c>
      <c r="I71" s="94">
        <v>3560.5199999999995</v>
      </c>
      <c r="J71" s="96">
        <v>10700</v>
      </c>
      <c r="K71" s="84"/>
      <c r="L71" s="94">
        <v>380.97563999999988</v>
      </c>
      <c r="M71" s="95">
        <v>3.2683695934742024E-4</v>
      </c>
      <c r="N71" s="95">
        <v>3.4869171829351561E-3</v>
      </c>
      <c r="O71" s="95">
        <v>8.2483102229530128E-4</v>
      </c>
    </row>
    <row r="72" spans="2:15">
      <c r="B72" s="87" t="s">
        <v>979</v>
      </c>
      <c r="C72" s="84" t="s">
        <v>980</v>
      </c>
      <c r="D72" s="97" t="s">
        <v>124</v>
      </c>
      <c r="E72" s="97" t="s">
        <v>312</v>
      </c>
      <c r="F72" s="84" t="s">
        <v>981</v>
      </c>
      <c r="G72" s="97" t="s">
        <v>461</v>
      </c>
      <c r="H72" s="97" t="s">
        <v>166</v>
      </c>
      <c r="I72" s="94">
        <v>2251.1</v>
      </c>
      <c r="J72" s="96">
        <v>18000</v>
      </c>
      <c r="K72" s="84"/>
      <c r="L72" s="94">
        <v>405.19799999999992</v>
      </c>
      <c r="M72" s="95">
        <v>2.3576776388242298E-4</v>
      </c>
      <c r="N72" s="95">
        <v>3.7086147258416826E-3</v>
      </c>
      <c r="O72" s="95">
        <v>8.7727362456038272E-4</v>
      </c>
    </row>
    <row r="73" spans="2:15">
      <c r="B73" s="87" t="s">
        <v>889</v>
      </c>
      <c r="C73" s="84" t="s">
        <v>890</v>
      </c>
      <c r="D73" s="97" t="s">
        <v>124</v>
      </c>
      <c r="E73" s="97" t="s">
        <v>312</v>
      </c>
      <c r="F73" s="84" t="s">
        <v>576</v>
      </c>
      <c r="G73" s="97" t="s">
        <v>391</v>
      </c>
      <c r="H73" s="97" t="s">
        <v>166</v>
      </c>
      <c r="I73" s="94">
        <v>28893.689999999995</v>
      </c>
      <c r="J73" s="96">
        <v>1912</v>
      </c>
      <c r="K73" s="84"/>
      <c r="L73" s="94">
        <v>552.44735000000003</v>
      </c>
      <c r="M73" s="95">
        <v>1.7398086711383168E-4</v>
      </c>
      <c r="N73" s="95">
        <v>5.0563289489637519E-3</v>
      </c>
      <c r="O73" s="95">
        <v>1.196075718817167E-3</v>
      </c>
    </row>
    <row r="74" spans="2:15">
      <c r="B74" s="87" t="s">
        <v>982</v>
      </c>
      <c r="C74" s="84" t="s">
        <v>983</v>
      </c>
      <c r="D74" s="97" t="s">
        <v>124</v>
      </c>
      <c r="E74" s="97" t="s">
        <v>312</v>
      </c>
      <c r="F74" s="84" t="s">
        <v>984</v>
      </c>
      <c r="G74" s="97" t="s">
        <v>913</v>
      </c>
      <c r="H74" s="97" t="s">
        <v>166</v>
      </c>
      <c r="I74" s="94">
        <v>557.4799999999999</v>
      </c>
      <c r="J74" s="96">
        <v>33530</v>
      </c>
      <c r="K74" s="84"/>
      <c r="L74" s="94">
        <v>186.92304000000001</v>
      </c>
      <c r="M74" s="95">
        <v>2.3798282364050365E-4</v>
      </c>
      <c r="N74" s="95">
        <v>1.7108315903412504E-3</v>
      </c>
      <c r="O74" s="95">
        <v>4.0469758689491421E-4</v>
      </c>
    </row>
    <row r="75" spans="2:15">
      <c r="B75" s="87" t="s">
        <v>985</v>
      </c>
      <c r="C75" s="84" t="s">
        <v>986</v>
      </c>
      <c r="D75" s="97" t="s">
        <v>124</v>
      </c>
      <c r="E75" s="97" t="s">
        <v>312</v>
      </c>
      <c r="F75" s="84" t="s">
        <v>987</v>
      </c>
      <c r="G75" s="97" t="s">
        <v>988</v>
      </c>
      <c r="H75" s="97" t="s">
        <v>166</v>
      </c>
      <c r="I75" s="94">
        <v>11393.329999999998</v>
      </c>
      <c r="J75" s="96">
        <v>2245</v>
      </c>
      <c r="K75" s="84"/>
      <c r="L75" s="94">
        <v>255.78025999999994</v>
      </c>
      <c r="M75" s="95">
        <v>2.8294089180097895E-4</v>
      </c>
      <c r="N75" s="95">
        <v>2.3410540990222413E-3</v>
      </c>
      <c r="O75" s="95">
        <v>5.5377685916810316E-4</v>
      </c>
    </row>
    <row r="76" spans="2:15">
      <c r="B76" s="87" t="s">
        <v>989</v>
      </c>
      <c r="C76" s="84" t="s">
        <v>990</v>
      </c>
      <c r="D76" s="97" t="s">
        <v>124</v>
      </c>
      <c r="E76" s="97" t="s">
        <v>312</v>
      </c>
      <c r="F76" s="84" t="s">
        <v>991</v>
      </c>
      <c r="G76" s="97" t="s">
        <v>706</v>
      </c>
      <c r="H76" s="97" t="s">
        <v>166</v>
      </c>
      <c r="I76" s="94">
        <v>4023.3899999999994</v>
      </c>
      <c r="J76" s="96">
        <v>9761</v>
      </c>
      <c r="K76" s="84"/>
      <c r="L76" s="94">
        <v>392.72309999999993</v>
      </c>
      <c r="M76" s="95">
        <v>3.1988703031929784E-4</v>
      </c>
      <c r="N76" s="95">
        <v>3.5944369711553258E-3</v>
      </c>
      <c r="O76" s="95">
        <v>8.5026485171592575E-4</v>
      </c>
    </row>
    <row r="77" spans="2:15">
      <c r="B77" s="87" t="s">
        <v>992</v>
      </c>
      <c r="C77" s="84" t="s">
        <v>993</v>
      </c>
      <c r="D77" s="97" t="s">
        <v>124</v>
      </c>
      <c r="E77" s="97" t="s">
        <v>312</v>
      </c>
      <c r="F77" s="84" t="s">
        <v>451</v>
      </c>
      <c r="G77" s="97" t="s">
        <v>362</v>
      </c>
      <c r="H77" s="97" t="s">
        <v>166</v>
      </c>
      <c r="I77" s="94">
        <v>36182.889999999992</v>
      </c>
      <c r="J77" s="96">
        <v>1478</v>
      </c>
      <c r="K77" s="84"/>
      <c r="L77" s="94">
        <v>534.78310999999985</v>
      </c>
      <c r="M77" s="95">
        <v>2.0580875958484983E-4</v>
      </c>
      <c r="N77" s="95">
        <v>4.8946552472554456E-3</v>
      </c>
      <c r="O77" s="95">
        <v>1.1578317693161709E-3</v>
      </c>
    </row>
    <row r="78" spans="2:15">
      <c r="B78" s="87" t="s">
        <v>994</v>
      </c>
      <c r="C78" s="84" t="s">
        <v>995</v>
      </c>
      <c r="D78" s="97" t="s">
        <v>124</v>
      </c>
      <c r="E78" s="97" t="s">
        <v>312</v>
      </c>
      <c r="F78" s="84" t="s">
        <v>996</v>
      </c>
      <c r="G78" s="97" t="s">
        <v>155</v>
      </c>
      <c r="H78" s="97" t="s">
        <v>166</v>
      </c>
      <c r="I78" s="94">
        <v>1789.5499999999997</v>
      </c>
      <c r="J78" s="96">
        <v>17200</v>
      </c>
      <c r="K78" s="84"/>
      <c r="L78" s="94">
        <v>307.80259999999993</v>
      </c>
      <c r="M78" s="95">
        <v>1.2990738758570142E-4</v>
      </c>
      <c r="N78" s="95">
        <v>2.8171937053301276E-3</v>
      </c>
      <c r="O78" s="95">
        <v>6.6640778718332681E-4</v>
      </c>
    </row>
    <row r="79" spans="2:15">
      <c r="B79" s="87" t="s">
        <v>997</v>
      </c>
      <c r="C79" s="84" t="s">
        <v>998</v>
      </c>
      <c r="D79" s="97" t="s">
        <v>124</v>
      </c>
      <c r="E79" s="97" t="s">
        <v>312</v>
      </c>
      <c r="F79" s="84" t="s">
        <v>999</v>
      </c>
      <c r="G79" s="97" t="s">
        <v>798</v>
      </c>
      <c r="H79" s="97" t="s">
        <v>166</v>
      </c>
      <c r="I79" s="94">
        <v>278661.24999999994</v>
      </c>
      <c r="J79" s="96">
        <v>271.3</v>
      </c>
      <c r="K79" s="84"/>
      <c r="L79" s="94">
        <v>756.00796999999989</v>
      </c>
      <c r="M79" s="95">
        <v>2.6679285282022965E-4</v>
      </c>
      <c r="N79" s="95">
        <v>6.9194376339361914E-3</v>
      </c>
      <c r="O79" s="95">
        <v>1.6367944857537233E-3</v>
      </c>
    </row>
    <row r="80" spans="2:15">
      <c r="B80" s="87" t="s">
        <v>1000</v>
      </c>
      <c r="C80" s="84" t="s">
        <v>1001</v>
      </c>
      <c r="D80" s="97" t="s">
        <v>124</v>
      </c>
      <c r="E80" s="97" t="s">
        <v>312</v>
      </c>
      <c r="F80" s="84" t="s">
        <v>610</v>
      </c>
      <c r="G80" s="97" t="s">
        <v>362</v>
      </c>
      <c r="H80" s="97" t="s">
        <v>166</v>
      </c>
      <c r="I80" s="94">
        <v>111826.86999999998</v>
      </c>
      <c r="J80" s="96">
        <v>747</v>
      </c>
      <c r="K80" s="84"/>
      <c r="L80" s="94">
        <v>835.34671999999989</v>
      </c>
      <c r="M80" s="95">
        <v>2.7472609394328499E-4</v>
      </c>
      <c r="N80" s="95">
        <v>7.6455933814469686E-3</v>
      </c>
      <c r="O80" s="95">
        <v>1.8085667866549865E-3</v>
      </c>
    </row>
    <row r="81" spans="2:15">
      <c r="B81" s="87" t="s">
        <v>1002</v>
      </c>
      <c r="C81" s="84" t="s">
        <v>1003</v>
      </c>
      <c r="D81" s="97" t="s">
        <v>124</v>
      </c>
      <c r="E81" s="97" t="s">
        <v>312</v>
      </c>
      <c r="F81" s="84" t="s">
        <v>1004</v>
      </c>
      <c r="G81" s="97" t="s">
        <v>362</v>
      </c>
      <c r="H81" s="97" t="s">
        <v>166</v>
      </c>
      <c r="I81" s="94">
        <v>46364.339999999989</v>
      </c>
      <c r="J81" s="96">
        <v>1281</v>
      </c>
      <c r="K81" s="84"/>
      <c r="L81" s="94">
        <v>593.92719999999986</v>
      </c>
      <c r="M81" s="95">
        <v>1.3219904472605549E-4</v>
      </c>
      <c r="N81" s="95">
        <v>5.4359773740194125E-3</v>
      </c>
      <c r="O81" s="95">
        <v>1.2858816368022531E-3</v>
      </c>
    </row>
    <row r="82" spans="2:15">
      <c r="B82" s="83"/>
      <c r="C82" s="84"/>
      <c r="D82" s="84"/>
      <c r="E82" s="84"/>
      <c r="F82" s="84"/>
      <c r="G82" s="84"/>
      <c r="H82" s="84"/>
      <c r="I82" s="94"/>
      <c r="J82" s="96"/>
      <c r="K82" s="84"/>
      <c r="L82" s="84"/>
      <c r="M82" s="84"/>
      <c r="N82" s="95"/>
      <c r="O82" s="84"/>
    </row>
    <row r="83" spans="2:15">
      <c r="B83" s="101" t="s">
        <v>29</v>
      </c>
      <c r="C83" s="82"/>
      <c r="D83" s="82"/>
      <c r="E83" s="82"/>
      <c r="F83" s="82"/>
      <c r="G83" s="82"/>
      <c r="H83" s="82"/>
      <c r="I83" s="91"/>
      <c r="J83" s="93"/>
      <c r="K83" s="82"/>
      <c r="L83" s="91">
        <v>4250.5269999999991</v>
      </c>
      <c r="M83" s="82"/>
      <c r="N83" s="92">
        <v>3.8903368291027272E-2</v>
      </c>
      <c r="O83" s="92">
        <v>9.2026002783374295E-3</v>
      </c>
    </row>
    <row r="84" spans="2:15">
      <c r="B84" s="87" t="s">
        <v>1005</v>
      </c>
      <c r="C84" s="84" t="s">
        <v>1006</v>
      </c>
      <c r="D84" s="97" t="s">
        <v>124</v>
      </c>
      <c r="E84" s="97" t="s">
        <v>312</v>
      </c>
      <c r="F84" s="84" t="s">
        <v>1007</v>
      </c>
      <c r="G84" s="97" t="s">
        <v>988</v>
      </c>
      <c r="H84" s="97" t="s">
        <v>166</v>
      </c>
      <c r="I84" s="94">
        <v>6558.8899999999985</v>
      </c>
      <c r="J84" s="96">
        <v>1078</v>
      </c>
      <c r="K84" s="84"/>
      <c r="L84" s="94">
        <v>70.704829999999987</v>
      </c>
      <c r="M84" s="95">
        <v>2.5467167673029467E-4</v>
      </c>
      <c r="N84" s="95">
        <v>6.4713294173745367E-4</v>
      </c>
      <c r="O84" s="95">
        <v>1.5307943891141045E-4</v>
      </c>
    </row>
    <row r="85" spans="2:15">
      <c r="B85" s="87" t="s">
        <v>1008</v>
      </c>
      <c r="C85" s="84" t="s">
        <v>1009</v>
      </c>
      <c r="D85" s="97" t="s">
        <v>124</v>
      </c>
      <c r="E85" s="97" t="s">
        <v>312</v>
      </c>
      <c r="F85" s="84" t="s">
        <v>1010</v>
      </c>
      <c r="G85" s="97" t="s">
        <v>932</v>
      </c>
      <c r="H85" s="97" t="s">
        <v>166</v>
      </c>
      <c r="I85" s="94">
        <v>1724.2499999999998</v>
      </c>
      <c r="J85" s="96">
        <v>2958</v>
      </c>
      <c r="K85" s="84"/>
      <c r="L85" s="94">
        <v>51.003319999999995</v>
      </c>
      <c r="M85" s="95">
        <v>3.2824244233317597E-4</v>
      </c>
      <c r="N85" s="95">
        <v>4.6681292508555226E-4</v>
      </c>
      <c r="O85" s="95">
        <v>1.1042469953211286E-4</v>
      </c>
    </row>
    <row r="86" spans="2:15">
      <c r="B86" s="87" t="s">
        <v>1011</v>
      </c>
      <c r="C86" s="84" t="s">
        <v>1012</v>
      </c>
      <c r="D86" s="97" t="s">
        <v>124</v>
      </c>
      <c r="E86" s="97" t="s">
        <v>312</v>
      </c>
      <c r="F86" s="84" t="s">
        <v>1013</v>
      </c>
      <c r="G86" s="97" t="s">
        <v>155</v>
      </c>
      <c r="H86" s="97" t="s">
        <v>166</v>
      </c>
      <c r="I86" s="94">
        <v>20431.999999999996</v>
      </c>
      <c r="J86" s="96">
        <v>546.6</v>
      </c>
      <c r="K86" s="84"/>
      <c r="L86" s="94">
        <v>111.68130999999998</v>
      </c>
      <c r="M86" s="95">
        <v>3.7157265507502555E-4</v>
      </c>
      <c r="N86" s="95">
        <v>1.0221742231385396E-3</v>
      </c>
      <c r="O86" s="95">
        <v>2.417955360573145E-4</v>
      </c>
    </row>
    <row r="87" spans="2:15">
      <c r="B87" s="87" t="s">
        <v>1014</v>
      </c>
      <c r="C87" s="84" t="s">
        <v>1015</v>
      </c>
      <c r="D87" s="97" t="s">
        <v>124</v>
      </c>
      <c r="E87" s="97" t="s">
        <v>312</v>
      </c>
      <c r="F87" s="84" t="s">
        <v>1016</v>
      </c>
      <c r="G87" s="97" t="s">
        <v>620</v>
      </c>
      <c r="H87" s="97" t="s">
        <v>166</v>
      </c>
      <c r="I87" s="94">
        <v>15630.219999999998</v>
      </c>
      <c r="J87" s="96">
        <v>1977</v>
      </c>
      <c r="K87" s="84"/>
      <c r="L87" s="94">
        <v>309.00944999999996</v>
      </c>
      <c r="M87" s="95">
        <v>1.1774400538526227E-3</v>
      </c>
      <c r="N87" s="95">
        <v>2.8282395191838042E-3</v>
      </c>
      <c r="O87" s="95">
        <v>6.6902067686639712E-4</v>
      </c>
    </row>
    <row r="88" spans="2:15">
      <c r="B88" s="87" t="s">
        <v>1017</v>
      </c>
      <c r="C88" s="84" t="s">
        <v>1018</v>
      </c>
      <c r="D88" s="97" t="s">
        <v>124</v>
      </c>
      <c r="E88" s="97" t="s">
        <v>312</v>
      </c>
      <c r="F88" s="84" t="s">
        <v>1019</v>
      </c>
      <c r="G88" s="97" t="s">
        <v>872</v>
      </c>
      <c r="H88" s="97" t="s">
        <v>166</v>
      </c>
      <c r="I88" s="94">
        <v>1.4699999999999998</v>
      </c>
      <c r="J88" s="96">
        <v>85.3</v>
      </c>
      <c r="K88" s="84"/>
      <c r="L88" s="94">
        <v>1.2499999999999998E-3</v>
      </c>
      <c r="M88" s="95">
        <v>1.4474632861276495E-8</v>
      </c>
      <c r="N88" s="95">
        <v>1.1440748491606827E-8</v>
      </c>
      <c r="O88" s="95">
        <v>2.7063115580542808E-9</v>
      </c>
    </row>
    <row r="89" spans="2:15">
      <c r="B89" s="87" t="s">
        <v>1020</v>
      </c>
      <c r="C89" s="84" t="s">
        <v>1021</v>
      </c>
      <c r="D89" s="97" t="s">
        <v>124</v>
      </c>
      <c r="E89" s="97" t="s">
        <v>312</v>
      </c>
      <c r="F89" s="84" t="s">
        <v>1022</v>
      </c>
      <c r="G89" s="97" t="s">
        <v>155</v>
      </c>
      <c r="H89" s="97" t="s">
        <v>166</v>
      </c>
      <c r="I89" s="94">
        <v>110.74999999999999</v>
      </c>
      <c r="J89" s="96">
        <v>5053</v>
      </c>
      <c r="K89" s="84"/>
      <c r="L89" s="94">
        <v>5.5961999999999987</v>
      </c>
      <c r="M89" s="95">
        <v>1.1036372695565519E-5</v>
      </c>
      <c r="N89" s="95">
        <v>5.1219773366984099E-5</v>
      </c>
      <c r="O89" s="95">
        <v>1.2116048592946692E-5</v>
      </c>
    </row>
    <row r="90" spans="2:15">
      <c r="B90" s="87" t="s">
        <v>1023</v>
      </c>
      <c r="C90" s="84" t="s">
        <v>1024</v>
      </c>
      <c r="D90" s="97" t="s">
        <v>124</v>
      </c>
      <c r="E90" s="97" t="s">
        <v>312</v>
      </c>
      <c r="F90" s="84" t="s">
        <v>1025</v>
      </c>
      <c r="G90" s="97" t="s">
        <v>710</v>
      </c>
      <c r="H90" s="97" t="s">
        <v>166</v>
      </c>
      <c r="I90" s="94">
        <v>10268.999999999998</v>
      </c>
      <c r="J90" s="96">
        <v>843.4</v>
      </c>
      <c r="K90" s="84"/>
      <c r="L90" s="94">
        <v>86.608749999999986</v>
      </c>
      <c r="M90" s="95">
        <v>1.8891568797155101E-4</v>
      </c>
      <c r="N90" s="95">
        <v>7.9269514073796224E-4</v>
      </c>
      <c r="O90" s="95">
        <v>1.8751220892290695E-4</v>
      </c>
    </row>
    <row r="91" spans="2:15">
      <c r="B91" s="87" t="s">
        <v>1026</v>
      </c>
      <c r="C91" s="84" t="s">
        <v>1027</v>
      </c>
      <c r="D91" s="97" t="s">
        <v>124</v>
      </c>
      <c r="E91" s="97" t="s">
        <v>312</v>
      </c>
      <c r="F91" s="84" t="s">
        <v>1028</v>
      </c>
      <c r="G91" s="97" t="s">
        <v>872</v>
      </c>
      <c r="H91" s="97" t="s">
        <v>166</v>
      </c>
      <c r="I91" s="94">
        <v>264801.80999999994</v>
      </c>
      <c r="J91" s="96">
        <v>130.19999999999999</v>
      </c>
      <c r="K91" s="84"/>
      <c r="L91" s="94">
        <v>344.77196000000004</v>
      </c>
      <c r="M91" s="95">
        <v>9.2354545392845104E-4</v>
      </c>
      <c r="N91" s="95">
        <v>3.1555594250546643E-3</v>
      </c>
      <c r="O91" s="95">
        <v>7.4644827219282278E-4</v>
      </c>
    </row>
    <row r="92" spans="2:15">
      <c r="B92" s="87" t="s">
        <v>1029</v>
      </c>
      <c r="C92" s="84" t="s">
        <v>1030</v>
      </c>
      <c r="D92" s="97" t="s">
        <v>124</v>
      </c>
      <c r="E92" s="97" t="s">
        <v>312</v>
      </c>
      <c r="F92" s="84" t="s">
        <v>1031</v>
      </c>
      <c r="G92" s="97" t="s">
        <v>194</v>
      </c>
      <c r="H92" s="97" t="s">
        <v>166</v>
      </c>
      <c r="I92" s="94">
        <v>4596.869999999999</v>
      </c>
      <c r="J92" s="96">
        <v>2283</v>
      </c>
      <c r="K92" s="84"/>
      <c r="L92" s="94">
        <v>104.94653999999998</v>
      </c>
      <c r="M92" s="95">
        <v>1.3645244076447466E-4</v>
      </c>
      <c r="N92" s="95">
        <v>9.6053357536348446E-4</v>
      </c>
      <c r="O92" s="95">
        <v>2.2721442734384472E-4</v>
      </c>
    </row>
    <row r="93" spans="2:15">
      <c r="B93" s="87" t="s">
        <v>1032</v>
      </c>
      <c r="C93" s="84" t="s">
        <v>1033</v>
      </c>
      <c r="D93" s="97" t="s">
        <v>124</v>
      </c>
      <c r="E93" s="97" t="s">
        <v>312</v>
      </c>
      <c r="F93" s="84" t="s">
        <v>1034</v>
      </c>
      <c r="G93" s="97" t="s">
        <v>191</v>
      </c>
      <c r="H93" s="97" t="s">
        <v>166</v>
      </c>
      <c r="I93" s="94">
        <v>8391.5400000000009</v>
      </c>
      <c r="J93" s="96">
        <v>1296</v>
      </c>
      <c r="K93" s="84"/>
      <c r="L93" s="94">
        <v>108.75435999999999</v>
      </c>
      <c r="M93" s="95">
        <v>2.8212768073391647E-4</v>
      </c>
      <c r="N93" s="95">
        <v>9.9538502410053266E-4</v>
      </c>
      <c r="O93" s="95">
        <v>2.3545854516543696E-4</v>
      </c>
    </row>
    <row r="94" spans="2:15">
      <c r="B94" s="87" t="s">
        <v>1035</v>
      </c>
      <c r="C94" s="84" t="s">
        <v>1036</v>
      </c>
      <c r="D94" s="97" t="s">
        <v>124</v>
      </c>
      <c r="E94" s="97" t="s">
        <v>312</v>
      </c>
      <c r="F94" s="84" t="s">
        <v>1037</v>
      </c>
      <c r="G94" s="97" t="s">
        <v>534</v>
      </c>
      <c r="H94" s="97" t="s">
        <v>166</v>
      </c>
      <c r="I94" s="94">
        <v>6211.9999999999991</v>
      </c>
      <c r="J94" s="96">
        <v>2552</v>
      </c>
      <c r="K94" s="84"/>
      <c r="L94" s="94">
        <v>158.53023999999996</v>
      </c>
      <c r="M94" s="95">
        <v>2.2190648534920656E-4</v>
      </c>
      <c r="N94" s="95">
        <v>1.4509636833232545E-3</v>
      </c>
      <c r="O94" s="95">
        <v>3.4322577665049523E-4</v>
      </c>
    </row>
    <row r="95" spans="2:15">
      <c r="B95" s="87" t="s">
        <v>1038</v>
      </c>
      <c r="C95" s="84" t="s">
        <v>1039</v>
      </c>
      <c r="D95" s="97" t="s">
        <v>124</v>
      </c>
      <c r="E95" s="97" t="s">
        <v>312</v>
      </c>
      <c r="F95" s="84" t="s">
        <v>1040</v>
      </c>
      <c r="G95" s="97" t="s">
        <v>620</v>
      </c>
      <c r="H95" s="97" t="s">
        <v>166</v>
      </c>
      <c r="I95" s="94">
        <v>7910.619999999999</v>
      </c>
      <c r="J95" s="96">
        <v>2056</v>
      </c>
      <c r="K95" s="84"/>
      <c r="L95" s="94">
        <v>162.64234999999996</v>
      </c>
      <c r="M95" s="95">
        <v>1.1891359672659982E-3</v>
      </c>
      <c r="N95" s="95">
        <v>1.4886001763471117E-3</v>
      </c>
      <c r="O95" s="95">
        <v>3.521286973072877E-4</v>
      </c>
    </row>
    <row r="96" spans="2:15">
      <c r="B96" s="87" t="s">
        <v>1041</v>
      </c>
      <c r="C96" s="84" t="s">
        <v>1042</v>
      </c>
      <c r="D96" s="97" t="s">
        <v>124</v>
      </c>
      <c r="E96" s="97" t="s">
        <v>312</v>
      </c>
      <c r="F96" s="84" t="s">
        <v>1043</v>
      </c>
      <c r="G96" s="97" t="s">
        <v>913</v>
      </c>
      <c r="H96" s="97" t="s">
        <v>166</v>
      </c>
      <c r="I96" s="94">
        <v>1430.4899999999998</v>
      </c>
      <c r="J96" s="96">
        <v>0</v>
      </c>
      <c r="K96" s="84"/>
      <c r="L96" s="94">
        <v>0</v>
      </c>
      <c r="M96" s="95">
        <v>9.0484024919493624E-4</v>
      </c>
      <c r="N96" s="95"/>
      <c r="O96" s="84"/>
    </row>
    <row r="97" spans="2:15">
      <c r="B97" s="87" t="s">
        <v>1044</v>
      </c>
      <c r="C97" s="84" t="s">
        <v>1045</v>
      </c>
      <c r="D97" s="97" t="s">
        <v>124</v>
      </c>
      <c r="E97" s="97" t="s">
        <v>312</v>
      </c>
      <c r="F97" s="84" t="s">
        <v>1046</v>
      </c>
      <c r="G97" s="97" t="s">
        <v>872</v>
      </c>
      <c r="H97" s="97" t="s">
        <v>166</v>
      </c>
      <c r="I97" s="94">
        <v>14957.529999999997</v>
      </c>
      <c r="J97" s="96">
        <v>1120</v>
      </c>
      <c r="K97" s="84"/>
      <c r="L97" s="94">
        <v>167.52433999999997</v>
      </c>
      <c r="M97" s="95">
        <v>5.560610664796762E-4</v>
      </c>
      <c r="N97" s="95">
        <v>1.5332830721299434E-3</v>
      </c>
      <c r="O97" s="95">
        <v>3.6269844607793203E-4</v>
      </c>
    </row>
    <row r="98" spans="2:15">
      <c r="B98" s="87" t="s">
        <v>1047</v>
      </c>
      <c r="C98" s="84" t="s">
        <v>1048</v>
      </c>
      <c r="D98" s="97" t="s">
        <v>124</v>
      </c>
      <c r="E98" s="97" t="s">
        <v>312</v>
      </c>
      <c r="F98" s="84" t="s">
        <v>1049</v>
      </c>
      <c r="G98" s="97" t="s">
        <v>189</v>
      </c>
      <c r="H98" s="97" t="s">
        <v>166</v>
      </c>
      <c r="I98" s="94">
        <v>7835.329999999999</v>
      </c>
      <c r="J98" s="96">
        <v>926</v>
      </c>
      <c r="K98" s="84"/>
      <c r="L98" s="94">
        <v>72.555159999999987</v>
      </c>
      <c r="M98" s="95">
        <v>1.2988434066954172E-3</v>
      </c>
      <c r="N98" s="95">
        <v>6.6406826986263362E-4</v>
      </c>
      <c r="O98" s="95">
        <v>1.570854944835821E-4</v>
      </c>
    </row>
    <row r="99" spans="2:15">
      <c r="B99" s="87" t="s">
        <v>1050</v>
      </c>
      <c r="C99" s="84" t="s">
        <v>1051</v>
      </c>
      <c r="D99" s="97" t="s">
        <v>124</v>
      </c>
      <c r="E99" s="97" t="s">
        <v>312</v>
      </c>
      <c r="F99" s="84" t="s">
        <v>1052</v>
      </c>
      <c r="G99" s="97" t="s">
        <v>192</v>
      </c>
      <c r="H99" s="97" t="s">
        <v>166</v>
      </c>
      <c r="I99" s="94">
        <v>7547.9999999999991</v>
      </c>
      <c r="J99" s="96">
        <v>1088</v>
      </c>
      <c r="K99" s="84"/>
      <c r="L99" s="94">
        <v>82.122239999999991</v>
      </c>
      <c r="M99" s="95">
        <v>5.8724035931516621E-4</v>
      </c>
      <c r="N99" s="95">
        <v>7.5163191472589908E-4</v>
      </c>
      <c r="O99" s="95">
        <v>1.7779869382824609E-4</v>
      </c>
    </row>
    <row r="100" spans="2:15">
      <c r="B100" s="87" t="s">
        <v>1053</v>
      </c>
      <c r="C100" s="84" t="s">
        <v>1054</v>
      </c>
      <c r="D100" s="97" t="s">
        <v>124</v>
      </c>
      <c r="E100" s="97" t="s">
        <v>312</v>
      </c>
      <c r="F100" s="84" t="s">
        <v>1055</v>
      </c>
      <c r="G100" s="97" t="s">
        <v>461</v>
      </c>
      <c r="H100" s="97" t="s">
        <v>166</v>
      </c>
      <c r="I100" s="94">
        <v>25859.689999999995</v>
      </c>
      <c r="J100" s="96">
        <v>725.5</v>
      </c>
      <c r="K100" s="84"/>
      <c r="L100" s="94">
        <v>187.61208999999997</v>
      </c>
      <c r="M100" s="95">
        <v>7.5542803164702977E-4</v>
      </c>
      <c r="N100" s="95">
        <v>1.7171381885397634E-3</v>
      </c>
      <c r="O100" s="95">
        <v>4.0618941407817599E-4</v>
      </c>
    </row>
    <row r="101" spans="2:15">
      <c r="B101" s="87" t="s">
        <v>1056</v>
      </c>
      <c r="C101" s="84" t="s">
        <v>1057</v>
      </c>
      <c r="D101" s="97" t="s">
        <v>124</v>
      </c>
      <c r="E101" s="97" t="s">
        <v>312</v>
      </c>
      <c r="F101" s="84" t="s">
        <v>1058</v>
      </c>
      <c r="G101" s="97" t="s">
        <v>461</v>
      </c>
      <c r="H101" s="97" t="s">
        <v>166</v>
      </c>
      <c r="I101" s="94">
        <v>9651.9199999999983</v>
      </c>
      <c r="J101" s="96">
        <v>2320</v>
      </c>
      <c r="K101" s="84"/>
      <c r="L101" s="94">
        <v>223.92453999999995</v>
      </c>
      <c r="M101" s="95">
        <v>6.3584111666536113E-4</v>
      </c>
      <c r="N101" s="95">
        <v>2.049491474591002E-3</v>
      </c>
      <c r="O101" s="95">
        <v>4.8480765658719046E-4</v>
      </c>
    </row>
    <row r="102" spans="2:15">
      <c r="B102" s="87" t="s">
        <v>1059</v>
      </c>
      <c r="C102" s="84" t="s">
        <v>1060</v>
      </c>
      <c r="D102" s="97" t="s">
        <v>124</v>
      </c>
      <c r="E102" s="97" t="s">
        <v>312</v>
      </c>
      <c r="F102" s="84" t="s">
        <v>1061</v>
      </c>
      <c r="G102" s="97" t="s">
        <v>798</v>
      </c>
      <c r="H102" s="97" t="s">
        <v>166</v>
      </c>
      <c r="I102" s="94">
        <v>7559.9999999999991</v>
      </c>
      <c r="J102" s="96">
        <v>1117</v>
      </c>
      <c r="K102" s="84"/>
      <c r="L102" s="94">
        <v>84.445199999999986</v>
      </c>
      <c r="M102" s="95">
        <v>3.779811009449527E-4</v>
      </c>
      <c r="N102" s="95">
        <v>7.7289303561874946E-4</v>
      </c>
      <c r="O102" s="95">
        <v>1.8282801662576427E-4</v>
      </c>
    </row>
    <row r="103" spans="2:15">
      <c r="B103" s="87" t="s">
        <v>1062</v>
      </c>
      <c r="C103" s="84" t="s">
        <v>1063</v>
      </c>
      <c r="D103" s="97" t="s">
        <v>124</v>
      </c>
      <c r="E103" s="97" t="s">
        <v>312</v>
      </c>
      <c r="F103" s="84" t="s">
        <v>1064</v>
      </c>
      <c r="G103" s="97" t="s">
        <v>913</v>
      </c>
      <c r="H103" s="97" t="s">
        <v>166</v>
      </c>
      <c r="I103" s="94">
        <v>2648.9899999999993</v>
      </c>
      <c r="J103" s="96">
        <v>1848</v>
      </c>
      <c r="K103" s="84"/>
      <c r="L103" s="94">
        <v>48.95333999999999</v>
      </c>
      <c r="M103" s="95">
        <v>2.1553150807534268E-4</v>
      </c>
      <c r="N103" s="95">
        <v>4.480502806112929E-4</v>
      </c>
      <c r="O103" s="95">
        <v>1.0598639187788875E-4</v>
      </c>
    </row>
    <row r="104" spans="2:15">
      <c r="B104" s="87" t="s">
        <v>1065</v>
      </c>
      <c r="C104" s="84" t="s">
        <v>1066</v>
      </c>
      <c r="D104" s="97" t="s">
        <v>124</v>
      </c>
      <c r="E104" s="97" t="s">
        <v>312</v>
      </c>
      <c r="F104" s="84" t="s">
        <v>1067</v>
      </c>
      <c r="G104" s="97" t="s">
        <v>191</v>
      </c>
      <c r="H104" s="97" t="s">
        <v>166</v>
      </c>
      <c r="I104" s="94">
        <v>14053.749999999998</v>
      </c>
      <c r="J104" s="96">
        <v>342.4</v>
      </c>
      <c r="K104" s="84"/>
      <c r="L104" s="94">
        <v>48.120039999999996</v>
      </c>
      <c r="M104" s="95">
        <v>8.7162724755245229E-5</v>
      </c>
      <c r="N104" s="95">
        <v>4.4042342003684819E-4</v>
      </c>
      <c r="O104" s="95">
        <v>1.0418225634082746E-4</v>
      </c>
    </row>
    <row r="105" spans="2:15">
      <c r="B105" s="87" t="s">
        <v>1068</v>
      </c>
      <c r="C105" s="84" t="s">
        <v>1069</v>
      </c>
      <c r="D105" s="97" t="s">
        <v>124</v>
      </c>
      <c r="E105" s="97" t="s">
        <v>312</v>
      </c>
      <c r="F105" s="84" t="s">
        <v>1070</v>
      </c>
      <c r="G105" s="97" t="s">
        <v>620</v>
      </c>
      <c r="H105" s="97" t="s">
        <v>166</v>
      </c>
      <c r="I105" s="94">
        <v>6696.5099999999984</v>
      </c>
      <c r="J105" s="96">
        <v>480.2</v>
      </c>
      <c r="K105" s="84"/>
      <c r="L105" s="94">
        <v>32.156639999999996</v>
      </c>
      <c r="M105" s="95">
        <v>5.8105841760757511E-4</v>
      </c>
      <c r="N105" s="95">
        <v>2.9431682446011501E-4</v>
      </c>
      <c r="O105" s="95">
        <v>6.962070920015249E-5</v>
      </c>
    </row>
    <row r="106" spans="2:15">
      <c r="B106" s="87" t="s">
        <v>1071</v>
      </c>
      <c r="C106" s="84" t="s">
        <v>1072</v>
      </c>
      <c r="D106" s="97" t="s">
        <v>124</v>
      </c>
      <c r="E106" s="97" t="s">
        <v>312</v>
      </c>
      <c r="F106" s="84" t="s">
        <v>1073</v>
      </c>
      <c r="G106" s="97" t="s">
        <v>988</v>
      </c>
      <c r="H106" s="97" t="s">
        <v>166</v>
      </c>
      <c r="I106" s="94">
        <v>5228.6599999999989</v>
      </c>
      <c r="J106" s="96">
        <v>65.3</v>
      </c>
      <c r="K106" s="84"/>
      <c r="L106" s="94">
        <v>3.4143099999999995</v>
      </c>
      <c r="M106" s="95">
        <v>6.8859716669341411E-5</v>
      </c>
      <c r="N106" s="95">
        <v>3.1249809585902486E-5</v>
      </c>
      <c r="O106" s="95">
        <v>7.3921492926242493E-6</v>
      </c>
    </row>
    <row r="107" spans="2:15">
      <c r="B107" s="87" t="s">
        <v>1074</v>
      </c>
      <c r="C107" s="84" t="s">
        <v>1075</v>
      </c>
      <c r="D107" s="97" t="s">
        <v>124</v>
      </c>
      <c r="E107" s="97" t="s">
        <v>312</v>
      </c>
      <c r="F107" s="84" t="s">
        <v>1076</v>
      </c>
      <c r="G107" s="97" t="s">
        <v>872</v>
      </c>
      <c r="H107" s="97" t="s">
        <v>166</v>
      </c>
      <c r="I107" s="94">
        <v>0.56000000000000005</v>
      </c>
      <c r="J107" s="96">
        <v>586</v>
      </c>
      <c r="K107" s="84"/>
      <c r="L107" s="94">
        <v>3.2699999999999995E-3</v>
      </c>
      <c r="M107" s="95">
        <v>3.0900882109823946E-7</v>
      </c>
      <c r="N107" s="95">
        <v>2.9928998054043457E-8</v>
      </c>
      <c r="O107" s="95">
        <v>7.0797110358699983E-9</v>
      </c>
    </row>
    <row r="108" spans="2:15">
      <c r="B108" s="87" t="s">
        <v>1077</v>
      </c>
      <c r="C108" s="84" t="s">
        <v>1078</v>
      </c>
      <c r="D108" s="97" t="s">
        <v>124</v>
      </c>
      <c r="E108" s="97" t="s">
        <v>312</v>
      </c>
      <c r="F108" s="84" t="s">
        <v>1079</v>
      </c>
      <c r="G108" s="97" t="s">
        <v>155</v>
      </c>
      <c r="H108" s="97" t="s">
        <v>166</v>
      </c>
      <c r="I108" s="94">
        <v>38741.94999999999</v>
      </c>
      <c r="J108" s="96">
        <v>984.1</v>
      </c>
      <c r="K108" s="84"/>
      <c r="L108" s="94">
        <v>381.25953000000004</v>
      </c>
      <c r="M108" s="95">
        <v>9.7783557222599102E-4</v>
      </c>
      <c r="N108" s="95">
        <v>3.489515514206583E-3</v>
      </c>
      <c r="O108" s="95">
        <v>8.254456581258745E-4</v>
      </c>
    </row>
    <row r="109" spans="2:15">
      <c r="B109" s="87" t="s">
        <v>1080</v>
      </c>
      <c r="C109" s="84" t="s">
        <v>1081</v>
      </c>
      <c r="D109" s="97" t="s">
        <v>124</v>
      </c>
      <c r="E109" s="97" t="s">
        <v>312</v>
      </c>
      <c r="F109" s="84" t="s">
        <v>1082</v>
      </c>
      <c r="G109" s="97" t="s">
        <v>155</v>
      </c>
      <c r="H109" s="97" t="s">
        <v>166</v>
      </c>
      <c r="I109" s="94">
        <v>56416.999999999993</v>
      </c>
      <c r="J109" s="96">
        <v>134.6</v>
      </c>
      <c r="K109" s="84"/>
      <c r="L109" s="94">
        <v>75.937279999999987</v>
      </c>
      <c r="M109" s="95">
        <v>1.6119142857142854E-4</v>
      </c>
      <c r="N109" s="95">
        <v>6.9502345729338026E-4</v>
      </c>
      <c r="O109" s="95">
        <v>1.6440795084096335E-4</v>
      </c>
    </row>
    <row r="110" spans="2:15">
      <c r="B110" s="87" t="s">
        <v>1083</v>
      </c>
      <c r="C110" s="84" t="s">
        <v>1084</v>
      </c>
      <c r="D110" s="97" t="s">
        <v>124</v>
      </c>
      <c r="E110" s="97" t="s">
        <v>312</v>
      </c>
      <c r="F110" s="84" t="s">
        <v>1085</v>
      </c>
      <c r="G110" s="97" t="s">
        <v>783</v>
      </c>
      <c r="H110" s="97" t="s">
        <v>166</v>
      </c>
      <c r="I110" s="94">
        <v>3317.7899999999995</v>
      </c>
      <c r="J110" s="96">
        <v>4216</v>
      </c>
      <c r="K110" s="84"/>
      <c r="L110" s="94">
        <v>139.87802999999997</v>
      </c>
      <c r="M110" s="95">
        <v>3.1505751160601752E-4</v>
      </c>
      <c r="N110" s="95">
        <v>1.2802474885851476E-3</v>
      </c>
      <c r="O110" s="95">
        <v>3.0284282344549072E-4</v>
      </c>
    </row>
    <row r="111" spans="2:15">
      <c r="B111" s="87" t="s">
        <v>1086</v>
      </c>
      <c r="C111" s="84" t="s">
        <v>1087</v>
      </c>
      <c r="D111" s="97" t="s">
        <v>124</v>
      </c>
      <c r="E111" s="97" t="s">
        <v>312</v>
      </c>
      <c r="F111" s="84" t="s">
        <v>1088</v>
      </c>
      <c r="G111" s="97" t="s">
        <v>461</v>
      </c>
      <c r="H111" s="97" t="s">
        <v>166</v>
      </c>
      <c r="I111" s="94">
        <v>3274.28</v>
      </c>
      <c r="J111" s="96">
        <v>614.5</v>
      </c>
      <c r="K111" s="84"/>
      <c r="L111" s="94">
        <v>20.120449999999998</v>
      </c>
      <c r="M111" s="95">
        <v>2.4946186291239115E-4</v>
      </c>
      <c r="N111" s="95">
        <v>1.8415440639036048E-4</v>
      </c>
      <c r="O111" s="95">
        <v>4.3561765110602606E-5</v>
      </c>
    </row>
    <row r="112" spans="2:15">
      <c r="B112" s="87" t="s">
        <v>1089</v>
      </c>
      <c r="C112" s="84" t="s">
        <v>1090</v>
      </c>
      <c r="D112" s="97" t="s">
        <v>124</v>
      </c>
      <c r="E112" s="97" t="s">
        <v>312</v>
      </c>
      <c r="F112" s="84" t="s">
        <v>1091</v>
      </c>
      <c r="G112" s="97" t="s">
        <v>461</v>
      </c>
      <c r="H112" s="97" t="s">
        <v>166</v>
      </c>
      <c r="I112" s="94">
        <v>7172.2599999999984</v>
      </c>
      <c r="J112" s="96">
        <v>2357</v>
      </c>
      <c r="K112" s="84"/>
      <c r="L112" s="94">
        <v>169.05017000000001</v>
      </c>
      <c r="M112" s="95">
        <v>2.7879977549113061E-4</v>
      </c>
      <c r="N112" s="95">
        <v>1.5472483819467025E-3</v>
      </c>
      <c r="O112" s="95">
        <v>3.6600194316963291E-4</v>
      </c>
    </row>
    <row r="113" spans="2:15">
      <c r="B113" s="87" t="s">
        <v>1092</v>
      </c>
      <c r="C113" s="84" t="s">
        <v>1093</v>
      </c>
      <c r="D113" s="97" t="s">
        <v>124</v>
      </c>
      <c r="E113" s="97" t="s">
        <v>312</v>
      </c>
      <c r="F113" s="84" t="s">
        <v>1094</v>
      </c>
      <c r="G113" s="97" t="s">
        <v>189</v>
      </c>
      <c r="H113" s="97" t="s">
        <v>166</v>
      </c>
      <c r="I113" s="94">
        <v>1742.9899999999998</v>
      </c>
      <c r="J113" s="96">
        <v>10350</v>
      </c>
      <c r="K113" s="84"/>
      <c r="L113" s="94">
        <v>180.39946999999998</v>
      </c>
      <c r="M113" s="95">
        <v>2.1133222513619062E-4</v>
      </c>
      <c r="N113" s="95">
        <v>1.6511239714313368E-3</v>
      </c>
      <c r="O113" s="95">
        <v>3.9057373658229322E-4</v>
      </c>
    </row>
    <row r="114" spans="2:15">
      <c r="B114" s="87" t="s">
        <v>1095</v>
      </c>
      <c r="C114" s="84" t="s">
        <v>1096</v>
      </c>
      <c r="D114" s="97" t="s">
        <v>124</v>
      </c>
      <c r="E114" s="97" t="s">
        <v>312</v>
      </c>
      <c r="F114" s="84" t="s">
        <v>1097</v>
      </c>
      <c r="G114" s="97" t="s">
        <v>461</v>
      </c>
      <c r="H114" s="97" t="s">
        <v>166</v>
      </c>
      <c r="I114" s="94">
        <v>94867.46</v>
      </c>
      <c r="J114" s="96">
        <v>567.5</v>
      </c>
      <c r="K114" s="84"/>
      <c r="L114" s="94">
        <v>538.37284</v>
      </c>
      <c r="M114" s="95">
        <v>1.2158317242815068E-3</v>
      </c>
      <c r="N114" s="95">
        <v>4.9275106057216677E-3</v>
      </c>
      <c r="O114" s="95">
        <v>1.1656037115476067E-3</v>
      </c>
    </row>
    <row r="115" spans="2:15">
      <c r="B115" s="87" t="s">
        <v>1098</v>
      </c>
      <c r="C115" s="84" t="s">
        <v>1099</v>
      </c>
      <c r="D115" s="97" t="s">
        <v>124</v>
      </c>
      <c r="E115" s="97" t="s">
        <v>312</v>
      </c>
      <c r="F115" s="84" t="s">
        <v>1100</v>
      </c>
      <c r="G115" s="97" t="s">
        <v>988</v>
      </c>
      <c r="H115" s="97" t="s">
        <v>166</v>
      </c>
      <c r="I115" s="94">
        <v>51582.249999999993</v>
      </c>
      <c r="J115" s="96">
        <v>292.8</v>
      </c>
      <c r="K115" s="84"/>
      <c r="L115" s="94">
        <v>151.03282999999996</v>
      </c>
      <c r="M115" s="95">
        <v>2.0219919943585511E-4</v>
      </c>
      <c r="N115" s="95">
        <v>1.3823428976044881E-3</v>
      </c>
      <c r="O115" s="95">
        <v>3.2699351477971785E-4</v>
      </c>
    </row>
    <row r="116" spans="2:15">
      <c r="B116" s="87" t="s">
        <v>1101</v>
      </c>
      <c r="C116" s="84" t="s">
        <v>1102</v>
      </c>
      <c r="D116" s="97" t="s">
        <v>124</v>
      </c>
      <c r="E116" s="97" t="s">
        <v>312</v>
      </c>
      <c r="F116" s="84" t="s">
        <v>1103</v>
      </c>
      <c r="G116" s="97" t="s">
        <v>461</v>
      </c>
      <c r="H116" s="97" t="s">
        <v>166</v>
      </c>
      <c r="I116" s="94">
        <v>9655.8899999999976</v>
      </c>
      <c r="J116" s="96">
        <v>1247</v>
      </c>
      <c r="K116" s="84"/>
      <c r="L116" s="94">
        <v>120.40894999999998</v>
      </c>
      <c r="M116" s="95">
        <v>5.748636573497327E-4</v>
      </c>
      <c r="N116" s="95">
        <v>1.1020548104707694E-3</v>
      </c>
      <c r="O116" s="95">
        <v>2.60691306462544E-4</v>
      </c>
    </row>
    <row r="117" spans="2:15">
      <c r="B117" s="87" t="s">
        <v>1104</v>
      </c>
      <c r="C117" s="84" t="s">
        <v>1105</v>
      </c>
      <c r="D117" s="97" t="s">
        <v>124</v>
      </c>
      <c r="E117" s="97" t="s">
        <v>312</v>
      </c>
      <c r="F117" s="84" t="s">
        <v>1106</v>
      </c>
      <c r="G117" s="97" t="s">
        <v>913</v>
      </c>
      <c r="H117" s="97" t="s">
        <v>166</v>
      </c>
      <c r="I117" s="94">
        <v>80952.469999999987</v>
      </c>
      <c r="J117" s="96">
        <v>11.1</v>
      </c>
      <c r="K117" s="84"/>
      <c r="L117" s="94">
        <v>8.985719999999997</v>
      </c>
      <c r="M117" s="95">
        <v>1.9660377260612104E-4</v>
      </c>
      <c r="N117" s="95">
        <v>8.2242690028801028E-5</v>
      </c>
      <c r="O117" s="95">
        <v>1.9454526314751608E-5</v>
      </c>
    </row>
    <row r="118" spans="2:15">
      <c r="B118" s="83"/>
      <c r="C118" s="84"/>
      <c r="D118" s="84"/>
      <c r="E118" s="84"/>
      <c r="F118" s="84"/>
      <c r="G118" s="84"/>
      <c r="H118" s="84"/>
      <c r="I118" s="94"/>
      <c r="J118" s="96"/>
      <c r="K118" s="84"/>
      <c r="L118" s="84"/>
      <c r="M118" s="84"/>
      <c r="N118" s="95"/>
      <c r="O118" s="84"/>
    </row>
    <row r="119" spans="2:15">
      <c r="B119" s="81" t="s">
        <v>233</v>
      </c>
      <c r="C119" s="82"/>
      <c r="D119" s="82"/>
      <c r="E119" s="82"/>
      <c r="F119" s="82"/>
      <c r="G119" s="82"/>
      <c r="H119" s="82"/>
      <c r="I119" s="91"/>
      <c r="J119" s="93"/>
      <c r="K119" s="91">
        <v>14.35525</v>
      </c>
      <c r="L119" s="91">
        <v>22606.897139999986</v>
      </c>
      <c r="M119" s="82"/>
      <c r="N119" s="92">
        <v>0.20691185948349247</v>
      </c>
      <c r="O119" s="92">
        <v>4.8945045617380993E-2</v>
      </c>
    </row>
    <row r="120" spans="2:15">
      <c r="B120" s="101" t="s">
        <v>65</v>
      </c>
      <c r="C120" s="82"/>
      <c r="D120" s="82"/>
      <c r="E120" s="82"/>
      <c r="F120" s="82"/>
      <c r="G120" s="82"/>
      <c r="H120" s="82"/>
      <c r="I120" s="91"/>
      <c r="J120" s="93"/>
      <c r="K120" s="91">
        <v>3.0166499999999998</v>
      </c>
      <c r="L120" s="91">
        <v>2561.3967799999996</v>
      </c>
      <c r="M120" s="82"/>
      <c r="N120" s="92">
        <v>2.3443437077753267E-2</v>
      </c>
      <c r="O120" s="92">
        <v>5.545550168381614E-3</v>
      </c>
    </row>
    <row r="121" spans="2:15">
      <c r="B121" s="87" t="s">
        <v>1107</v>
      </c>
      <c r="C121" s="84" t="s">
        <v>1108</v>
      </c>
      <c r="D121" s="97" t="s">
        <v>1109</v>
      </c>
      <c r="E121" s="97" t="s">
        <v>1110</v>
      </c>
      <c r="F121" s="84" t="s">
        <v>1111</v>
      </c>
      <c r="G121" s="97" t="s">
        <v>1112</v>
      </c>
      <c r="H121" s="97" t="s">
        <v>165</v>
      </c>
      <c r="I121" s="94">
        <v>1737.9999999999998</v>
      </c>
      <c r="J121" s="96">
        <v>6598</v>
      </c>
      <c r="K121" s="94">
        <v>1.5759299999999996</v>
      </c>
      <c r="L121" s="94">
        <v>417.49578000000002</v>
      </c>
      <c r="M121" s="95">
        <v>1.2287548429060262E-5</v>
      </c>
      <c r="N121" s="95">
        <v>3.8211713722297734E-3</v>
      </c>
      <c r="O121" s="95">
        <v>9.0389892388231005E-4</v>
      </c>
    </row>
    <row r="122" spans="2:15">
      <c r="B122" s="87" t="s">
        <v>1113</v>
      </c>
      <c r="C122" s="84" t="s">
        <v>1114</v>
      </c>
      <c r="D122" s="97" t="s">
        <v>1115</v>
      </c>
      <c r="E122" s="97" t="s">
        <v>1110</v>
      </c>
      <c r="F122" s="84" t="s">
        <v>1116</v>
      </c>
      <c r="G122" s="97" t="s">
        <v>1117</v>
      </c>
      <c r="H122" s="97" t="s">
        <v>165</v>
      </c>
      <c r="I122" s="94">
        <v>0.28000000000000003</v>
      </c>
      <c r="J122" s="96">
        <v>1855</v>
      </c>
      <c r="K122" s="84"/>
      <c r="L122" s="94">
        <v>1.8819999999999996E-2</v>
      </c>
      <c r="M122" s="95">
        <v>8.1517008232635578E-9</v>
      </c>
      <c r="N122" s="95">
        <v>1.7225190928963239E-7</v>
      </c>
      <c r="O122" s="95">
        <v>4.0746226818065253E-8</v>
      </c>
    </row>
    <row r="123" spans="2:15">
      <c r="B123" s="87" t="s">
        <v>1118</v>
      </c>
      <c r="C123" s="84" t="s">
        <v>1119</v>
      </c>
      <c r="D123" s="97" t="s">
        <v>1115</v>
      </c>
      <c r="E123" s="97" t="s">
        <v>1110</v>
      </c>
      <c r="F123" s="84" t="s">
        <v>1120</v>
      </c>
      <c r="G123" s="97" t="s">
        <v>1112</v>
      </c>
      <c r="H123" s="97" t="s">
        <v>165</v>
      </c>
      <c r="I123" s="94">
        <v>1115.2599999999998</v>
      </c>
      <c r="J123" s="96">
        <v>11767</v>
      </c>
      <c r="K123" s="84"/>
      <c r="L123" s="94">
        <v>475.9807899999999</v>
      </c>
      <c r="M123" s="95">
        <v>7.1393237956876921E-6</v>
      </c>
      <c r="N123" s="95">
        <v>4.3564612041810608E-3</v>
      </c>
      <c r="O123" s="95">
        <v>1.0305218507110458E-3</v>
      </c>
    </row>
    <row r="124" spans="2:15">
      <c r="B124" s="87" t="s">
        <v>1121</v>
      </c>
      <c r="C124" s="84" t="s">
        <v>1122</v>
      </c>
      <c r="D124" s="97" t="s">
        <v>1115</v>
      </c>
      <c r="E124" s="97" t="s">
        <v>1110</v>
      </c>
      <c r="F124" s="84" t="s">
        <v>1123</v>
      </c>
      <c r="G124" s="97" t="s">
        <v>988</v>
      </c>
      <c r="H124" s="97" t="s">
        <v>165</v>
      </c>
      <c r="I124" s="94">
        <v>2581.9999999999995</v>
      </c>
      <c r="J124" s="96">
        <v>565</v>
      </c>
      <c r="K124" s="84"/>
      <c r="L124" s="94">
        <v>52.911759999999987</v>
      </c>
      <c r="M124" s="95">
        <v>7.7710254996781421E-5</v>
      </c>
      <c r="N124" s="95">
        <v>4.8428011072660992E-4</v>
      </c>
      <c r="O124" s="95">
        <v>1.1455656611599533E-4</v>
      </c>
    </row>
    <row r="125" spans="2:15">
      <c r="B125" s="87" t="s">
        <v>1124</v>
      </c>
      <c r="C125" s="84" t="s">
        <v>1125</v>
      </c>
      <c r="D125" s="97" t="s">
        <v>1115</v>
      </c>
      <c r="E125" s="97" t="s">
        <v>1110</v>
      </c>
      <c r="F125" s="84" t="s">
        <v>1126</v>
      </c>
      <c r="G125" s="97" t="s">
        <v>620</v>
      </c>
      <c r="H125" s="97" t="s">
        <v>165</v>
      </c>
      <c r="I125" s="94">
        <v>1655.0899999999997</v>
      </c>
      <c r="J125" s="96">
        <v>3440</v>
      </c>
      <c r="K125" s="94">
        <v>1.4407199999999998</v>
      </c>
      <c r="L125" s="94">
        <v>207.94431999999995</v>
      </c>
      <c r="M125" s="95">
        <v>7.8933649597624794E-5</v>
      </c>
      <c r="N125" s="95">
        <v>1.9032309323025658E-3</v>
      </c>
      <c r="O125" s="95">
        <v>4.5020969331819032E-4</v>
      </c>
    </row>
    <row r="126" spans="2:15">
      <c r="B126" s="87" t="s">
        <v>1127</v>
      </c>
      <c r="C126" s="84" t="s">
        <v>1128</v>
      </c>
      <c r="D126" s="97" t="s">
        <v>1115</v>
      </c>
      <c r="E126" s="97" t="s">
        <v>1110</v>
      </c>
      <c r="F126" s="84" t="s">
        <v>1129</v>
      </c>
      <c r="G126" s="97" t="s">
        <v>28</v>
      </c>
      <c r="H126" s="97" t="s">
        <v>165</v>
      </c>
      <c r="I126" s="94">
        <v>3268.0399999999995</v>
      </c>
      <c r="J126" s="96">
        <v>2190</v>
      </c>
      <c r="K126" s="84"/>
      <c r="L126" s="94">
        <v>259.58468999999997</v>
      </c>
      <c r="M126" s="95">
        <v>9.5041693652496553E-5</v>
      </c>
      <c r="N126" s="95">
        <v>2.3758745204493807E-3</v>
      </c>
      <c r="O126" s="95">
        <v>5.6201363747275003E-4</v>
      </c>
    </row>
    <row r="127" spans="2:15">
      <c r="B127" s="87" t="s">
        <v>1130</v>
      </c>
      <c r="C127" s="84" t="s">
        <v>1131</v>
      </c>
      <c r="D127" s="97" t="s">
        <v>1115</v>
      </c>
      <c r="E127" s="97" t="s">
        <v>1110</v>
      </c>
      <c r="F127" s="84" t="s">
        <v>1132</v>
      </c>
      <c r="G127" s="97" t="s">
        <v>1133</v>
      </c>
      <c r="H127" s="97" t="s">
        <v>165</v>
      </c>
      <c r="I127" s="94">
        <v>8430.1699999999983</v>
      </c>
      <c r="J127" s="96">
        <v>615</v>
      </c>
      <c r="K127" s="84"/>
      <c r="L127" s="94">
        <v>188.04380999999998</v>
      </c>
      <c r="M127" s="95">
        <v>3.1017402914083263E-4</v>
      </c>
      <c r="N127" s="95">
        <v>1.7210895484908008E-3</v>
      </c>
      <c r="O127" s="95">
        <v>4.0712410913885055E-4</v>
      </c>
    </row>
    <row r="128" spans="2:15">
      <c r="B128" s="87" t="s">
        <v>1134</v>
      </c>
      <c r="C128" s="84" t="s">
        <v>1135</v>
      </c>
      <c r="D128" s="97" t="s">
        <v>1115</v>
      </c>
      <c r="E128" s="97" t="s">
        <v>1110</v>
      </c>
      <c r="F128" s="84" t="s">
        <v>1136</v>
      </c>
      <c r="G128" s="97" t="s">
        <v>859</v>
      </c>
      <c r="H128" s="97" t="s">
        <v>165</v>
      </c>
      <c r="I128" s="94">
        <v>622.94999999999993</v>
      </c>
      <c r="J128" s="96">
        <v>7345</v>
      </c>
      <c r="K128" s="84"/>
      <c r="L128" s="94">
        <v>165.95584999999997</v>
      </c>
      <c r="M128" s="95">
        <v>1.1760373151288029E-5</v>
      </c>
      <c r="N128" s="95">
        <v>1.5189273124486631E-3</v>
      </c>
      <c r="O128" s="95">
        <v>3.5930258798537803E-4</v>
      </c>
    </row>
    <row r="129" spans="2:15">
      <c r="B129" s="87" t="s">
        <v>1137</v>
      </c>
      <c r="C129" s="84" t="s">
        <v>1138</v>
      </c>
      <c r="D129" s="97" t="s">
        <v>1115</v>
      </c>
      <c r="E129" s="97" t="s">
        <v>1110</v>
      </c>
      <c r="F129" s="84" t="s">
        <v>969</v>
      </c>
      <c r="G129" s="97" t="s">
        <v>859</v>
      </c>
      <c r="H129" s="97" t="s">
        <v>165</v>
      </c>
      <c r="I129" s="94">
        <v>1256.9999999999998</v>
      </c>
      <c r="J129" s="96">
        <v>2631</v>
      </c>
      <c r="K129" s="84"/>
      <c r="L129" s="94">
        <v>119.95094999999998</v>
      </c>
      <c r="M129" s="95">
        <v>4.4854162418099662E-5</v>
      </c>
      <c r="N129" s="95">
        <v>1.0978629202234448E-3</v>
      </c>
      <c r="O129" s="95">
        <v>2.596997139076729E-4</v>
      </c>
    </row>
    <row r="130" spans="2:15">
      <c r="B130" s="87" t="s">
        <v>1145</v>
      </c>
      <c r="C130" s="84" t="s">
        <v>1146</v>
      </c>
      <c r="D130" s="97" t="s">
        <v>1115</v>
      </c>
      <c r="E130" s="97" t="s">
        <v>1110</v>
      </c>
      <c r="F130" s="84" t="s">
        <v>1147</v>
      </c>
      <c r="G130" s="97" t="s">
        <v>1148</v>
      </c>
      <c r="H130" s="97" t="s">
        <v>165</v>
      </c>
      <c r="I130" s="94">
        <v>1953.9999999999998</v>
      </c>
      <c r="J130" s="96">
        <v>3765</v>
      </c>
      <c r="K130" s="84"/>
      <c r="L130" s="94">
        <v>266.83149999999995</v>
      </c>
      <c r="M130" s="95">
        <v>4.2946551939151106E-5</v>
      </c>
      <c r="N130" s="95">
        <v>2.4422016649105495E-3</v>
      </c>
      <c r="O130" s="95">
        <v>5.7770333800236866E-4</v>
      </c>
    </row>
    <row r="131" spans="2:15">
      <c r="B131" s="87" t="s">
        <v>1149</v>
      </c>
      <c r="C131" s="84" t="s">
        <v>1150</v>
      </c>
      <c r="D131" s="97" t="s">
        <v>1115</v>
      </c>
      <c r="E131" s="97" t="s">
        <v>1110</v>
      </c>
      <c r="F131" s="84" t="s">
        <v>862</v>
      </c>
      <c r="G131" s="97" t="s">
        <v>461</v>
      </c>
      <c r="H131" s="97" t="s">
        <v>165</v>
      </c>
      <c r="I131" s="94">
        <v>1163.9999999999998</v>
      </c>
      <c r="J131" s="96">
        <v>2154</v>
      </c>
      <c r="K131" s="84"/>
      <c r="L131" s="94">
        <v>90.938179999999974</v>
      </c>
      <c r="M131" s="95">
        <v>1.1431012154493088E-6</v>
      </c>
      <c r="N131" s="95">
        <v>8.3232067653157599E-4</v>
      </c>
      <c r="O131" s="95">
        <v>1.9688563808193649E-4</v>
      </c>
    </row>
    <row r="132" spans="2:15">
      <c r="B132" s="87" t="s">
        <v>1151</v>
      </c>
      <c r="C132" s="84" t="s">
        <v>1152</v>
      </c>
      <c r="D132" s="97" t="s">
        <v>1115</v>
      </c>
      <c r="E132" s="97" t="s">
        <v>1110</v>
      </c>
      <c r="F132" s="84" t="s">
        <v>858</v>
      </c>
      <c r="G132" s="97" t="s">
        <v>859</v>
      </c>
      <c r="H132" s="97" t="s">
        <v>165</v>
      </c>
      <c r="I132" s="94">
        <v>458.99999999999994</v>
      </c>
      <c r="J132" s="96">
        <v>2176</v>
      </c>
      <c r="K132" s="84"/>
      <c r="L132" s="94">
        <v>36.225899999999996</v>
      </c>
      <c r="M132" s="95">
        <v>4.6310512125050562E-6</v>
      </c>
      <c r="N132" s="95">
        <v>3.3156112862567984E-4</v>
      </c>
      <c r="O132" s="95">
        <v>7.8430857496734866E-5</v>
      </c>
    </row>
    <row r="133" spans="2:15">
      <c r="B133" s="87" t="s">
        <v>1153</v>
      </c>
      <c r="C133" s="84" t="s">
        <v>1154</v>
      </c>
      <c r="D133" s="97" t="s">
        <v>1115</v>
      </c>
      <c r="E133" s="97" t="s">
        <v>1110</v>
      </c>
      <c r="F133" s="84" t="s">
        <v>1155</v>
      </c>
      <c r="G133" s="97" t="s">
        <v>1156</v>
      </c>
      <c r="H133" s="97" t="s">
        <v>165</v>
      </c>
      <c r="I133" s="94">
        <v>0.37999999999999995</v>
      </c>
      <c r="J133" s="96">
        <v>162.5</v>
      </c>
      <c r="K133" s="84"/>
      <c r="L133" s="94">
        <v>2.2499999999999994E-3</v>
      </c>
      <c r="M133" s="95">
        <v>1.0598106659401199E-8</v>
      </c>
      <c r="N133" s="95">
        <v>2.0593347284892285E-8</v>
      </c>
      <c r="O133" s="95">
        <v>4.8713608044977047E-9</v>
      </c>
    </row>
    <row r="134" spans="2:15">
      <c r="B134" s="87" t="s">
        <v>1157</v>
      </c>
      <c r="C134" s="84" t="s">
        <v>1158</v>
      </c>
      <c r="D134" s="97" t="s">
        <v>1115</v>
      </c>
      <c r="E134" s="97" t="s">
        <v>1110</v>
      </c>
      <c r="F134" s="84" t="s">
        <v>1159</v>
      </c>
      <c r="G134" s="97" t="s">
        <v>1112</v>
      </c>
      <c r="H134" s="97" t="s">
        <v>165</v>
      </c>
      <c r="I134" s="94">
        <v>1.9399999999999997</v>
      </c>
      <c r="J134" s="96">
        <v>5010</v>
      </c>
      <c r="K134" s="84"/>
      <c r="L134" s="94">
        <v>0.35250999999999993</v>
      </c>
      <c r="M134" s="95">
        <v>2.9889632224869129E-8</v>
      </c>
      <c r="N134" s="95">
        <v>3.2263826006210578E-6</v>
      </c>
      <c r="O134" s="95">
        <v>7.6320150986377161E-7</v>
      </c>
    </row>
    <row r="135" spans="2:15">
      <c r="B135" s="87" t="s">
        <v>1160</v>
      </c>
      <c r="C135" s="84" t="s">
        <v>1161</v>
      </c>
      <c r="D135" s="97" t="s">
        <v>1115</v>
      </c>
      <c r="E135" s="97" t="s">
        <v>1110</v>
      </c>
      <c r="F135" s="84" t="s">
        <v>1162</v>
      </c>
      <c r="G135" s="97" t="s">
        <v>1112</v>
      </c>
      <c r="H135" s="97" t="s">
        <v>165</v>
      </c>
      <c r="I135" s="94">
        <v>642.99999999999989</v>
      </c>
      <c r="J135" s="96">
        <v>11970</v>
      </c>
      <c r="K135" s="84"/>
      <c r="L135" s="94">
        <v>279.15966999999995</v>
      </c>
      <c r="M135" s="95">
        <v>1.3298975509388505E-5</v>
      </c>
      <c r="N135" s="95">
        <v>2.5550364587759678E-3</v>
      </c>
      <c r="O135" s="95">
        <v>6.0439443317089506E-4</v>
      </c>
    </row>
    <row r="136" spans="2:15">
      <c r="B136" s="83"/>
      <c r="C136" s="84"/>
      <c r="D136" s="84"/>
      <c r="E136" s="84"/>
      <c r="F136" s="84"/>
      <c r="G136" s="84"/>
      <c r="H136" s="84"/>
      <c r="I136" s="94"/>
      <c r="J136" s="96"/>
      <c r="K136" s="84"/>
      <c r="L136" s="84"/>
      <c r="M136" s="84"/>
      <c r="N136" s="95">
        <v>0</v>
      </c>
      <c r="O136" s="84"/>
    </row>
    <row r="137" spans="2:15">
      <c r="B137" s="101" t="s">
        <v>64</v>
      </c>
      <c r="C137" s="82"/>
      <c r="D137" s="82"/>
      <c r="E137" s="82"/>
      <c r="F137" s="82"/>
      <c r="G137" s="82"/>
      <c r="H137" s="82"/>
      <c r="I137" s="91"/>
      <c r="J137" s="93"/>
      <c r="K137" s="91">
        <v>11.338599999999998</v>
      </c>
      <c r="L137" s="91">
        <v>20045.500359999987</v>
      </c>
      <c r="M137" s="82"/>
      <c r="N137" s="92">
        <v>0.18346842240573921</v>
      </c>
      <c r="O137" s="92">
        <v>4.3399495448999376E-2</v>
      </c>
    </row>
    <row r="138" spans="2:15">
      <c r="B138" s="87" t="s">
        <v>1163</v>
      </c>
      <c r="C138" s="84" t="s">
        <v>1164</v>
      </c>
      <c r="D138" s="97" t="s">
        <v>143</v>
      </c>
      <c r="E138" s="97" t="s">
        <v>1110</v>
      </c>
      <c r="F138" s="84"/>
      <c r="G138" s="97" t="s">
        <v>1165</v>
      </c>
      <c r="H138" s="97" t="s">
        <v>1166</v>
      </c>
      <c r="I138" s="94">
        <v>1925.9999999999998</v>
      </c>
      <c r="J138" s="96">
        <v>2319</v>
      </c>
      <c r="K138" s="84"/>
      <c r="L138" s="94">
        <v>166.01139999999995</v>
      </c>
      <c r="M138" s="95">
        <v>8.8831563411938315E-7</v>
      </c>
      <c r="N138" s="95">
        <v>1.5194357393116299E-3</v>
      </c>
      <c r="O138" s="95">
        <v>3.5942285647101789E-4</v>
      </c>
    </row>
    <row r="139" spans="2:15">
      <c r="B139" s="87" t="s">
        <v>1167</v>
      </c>
      <c r="C139" s="84" t="s">
        <v>1168</v>
      </c>
      <c r="D139" s="97" t="s">
        <v>28</v>
      </c>
      <c r="E139" s="97" t="s">
        <v>1110</v>
      </c>
      <c r="F139" s="84"/>
      <c r="G139" s="97" t="s">
        <v>1169</v>
      </c>
      <c r="H139" s="97" t="s">
        <v>167</v>
      </c>
      <c r="I139" s="94">
        <v>192.99999999999997</v>
      </c>
      <c r="J139" s="96">
        <v>21000</v>
      </c>
      <c r="K139" s="84"/>
      <c r="L139" s="94">
        <v>170.85826999999995</v>
      </c>
      <c r="M139" s="95">
        <v>9.2249076751642903E-7</v>
      </c>
      <c r="N139" s="95">
        <v>1.5637971958248414E-3</v>
      </c>
      <c r="O139" s="95">
        <v>3.6991656871212711E-4</v>
      </c>
    </row>
    <row r="140" spans="2:15">
      <c r="B140" s="87" t="s">
        <v>1170</v>
      </c>
      <c r="C140" s="84" t="s">
        <v>1171</v>
      </c>
      <c r="D140" s="97" t="s">
        <v>28</v>
      </c>
      <c r="E140" s="97" t="s">
        <v>1110</v>
      </c>
      <c r="F140" s="84"/>
      <c r="G140" s="97" t="s">
        <v>1165</v>
      </c>
      <c r="H140" s="97" t="s">
        <v>167</v>
      </c>
      <c r="I140" s="94">
        <v>652.99999999999989</v>
      </c>
      <c r="J140" s="96">
        <v>10818</v>
      </c>
      <c r="K140" s="84"/>
      <c r="L140" s="94">
        <v>297.79647999999992</v>
      </c>
      <c r="M140" s="95">
        <v>8.4163201511062759E-7</v>
      </c>
      <c r="N140" s="95">
        <v>2.725611703492658E-3</v>
      </c>
      <c r="O140" s="95">
        <v>6.4474404461750429E-4</v>
      </c>
    </row>
    <row r="141" spans="2:15">
      <c r="B141" s="87" t="s">
        <v>1172</v>
      </c>
      <c r="C141" s="84" t="s">
        <v>1173</v>
      </c>
      <c r="D141" s="97" t="s">
        <v>1109</v>
      </c>
      <c r="E141" s="97" t="s">
        <v>1110</v>
      </c>
      <c r="F141" s="84"/>
      <c r="G141" s="97" t="s">
        <v>1174</v>
      </c>
      <c r="H141" s="97" t="s">
        <v>165</v>
      </c>
      <c r="I141" s="94">
        <v>195.99999999999997</v>
      </c>
      <c r="J141" s="96">
        <v>12579</v>
      </c>
      <c r="K141" s="94">
        <v>0.66112999999999988</v>
      </c>
      <c r="L141" s="94">
        <v>90.084240000000008</v>
      </c>
      <c r="M141" s="95">
        <v>1.8532987171173153E-6</v>
      </c>
      <c r="N141" s="95">
        <v>8.2450490631803808E-4</v>
      </c>
      <c r="O141" s="95">
        <v>1.9503681592842866E-4</v>
      </c>
    </row>
    <row r="142" spans="2:15">
      <c r="B142" s="87" t="s">
        <v>1175</v>
      </c>
      <c r="C142" s="84" t="s">
        <v>1176</v>
      </c>
      <c r="D142" s="97" t="s">
        <v>1109</v>
      </c>
      <c r="E142" s="97" t="s">
        <v>1110</v>
      </c>
      <c r="F142" s="84"/>
      <c r="G142" s="97" t="s">
        <v>1177</v>
      </c>
      <c r="H142" s="97" t="s">
        <v>165</v>
      </c>
      <c r="I142" s="94">
        <v>380.99999999999994</v>
      </c>
      <c r="J142" s="96">
        <v>16476</v>
      </c>
      <c r="K142" s="84"/>
      <c r="L142" s="94">
        <v>227.67969999999994</v>
      </c>
      <c r="M142" s="95">
        <v>1.4698029232457438E-7</v>
      </c>
      <c r="N142" s="95">
        <v>2.0838609474755957E-3</v>
      </c>
      <c r="O142" s="95">
        <v>4.9293776291546489E-4</v>
      </c>
    </row>
    <row r="143" spans="2:15">
      <c r="B143" s="87" t="s">
        <v>1178</v>
      </c>
      <c r="C143" s="84" t="s">
        <v>1179</v>
      </c>
      <c r="D143" s="97" t="s">
        <v>1115</v>
      </c>
      <c r="E143" s="97" t="s">
        <v>1110</v>
      </c>
      <c r="F143" s="84"/>
      <c r="G143" s="97" t="s">
        <v>1112</v>
      </c>
      <c r="H143" s="97" t="s">
        <v>165</v>
      </c>
      <c r="I143" s="94">
        <v>226.82999999999996</v>
      </c>
      <c r="J143" s="96">
        <v>119347</v>
      </c>
      <c r="K143" s="84"/>
      <c r="L143" s="94">
        <v>981.88257999999985</v>
      </c>
      <c r="M143" s="95">
        <v>6.4830150977854903E-7</v>
      </c>
      <c r="N143" s="95">
        <v>8.986777316856015E-3</v>
      </c>
      <c r="O143" s="95">
        <v>2.1258241399249255E-3</v>
      </c>
    </row>
    <row r="144" spans="2:15">
      <c r="B144" s="87" t="s">
        <v>1180</v>
      </c>
      <c r="C144" s="84" t="s">
        <v>1181</v>
      </c>
      <c r="D144" s="97" t="s">
        <v>1115</v>
      </c>
      <c r="E144" s="97" t="s">
        <v>1110</v>
      </c>
      <c r="F144" s="84"/>
      <c r="G144" s="97" t="s">
        <v>1177</v>
      </c>
      <c r="H144" s="97" t="s">
        <v>165</v>
      </c>
      <c r="I144" s="94">
        <v>93.999999999999986</v>
      </c>
      <c r="J144" s="96">
        <v>200300</v>
      </c>
      <c r="K144" s="84"/>
      <c r="L144" s="94">
        <v>682.89881000000003</v>
      </c>
      <c r="M144" s="95">
        <v>1.9272516268868978E-7</v>
      </c>
      <c r="N144" s="95">
        <v>6.2502988243420786E-3</v>
      </c>
      <c r="O144" s="95">
        <v>1.4785095539876117E-3</v>
      </c>
    </row>
    <row r="145" spans="2:15">
      <c r="B145" s="87" t="s">
        <v>1182</v>
      </c>
      <c r="C145" s="84" t="s">
        <v>1183</v>
      </c>
      <c r="D145" s="97" t="s">
        <v>1109</v>
      </c>
      <c r="E145" s="97" t="s">
        <v>1110</v>
      </c>
      <c r="F145" s="84"/>
      <c r="G145" s="97" t="s">
        <v>1184</v>
      </c>
      <c r="H145" s="97" t="s">
        <v>165</v>
      </c>
      <c r="I145" s="94">
        <v>469.99999999999994</v>
      </c>
      <c r="J145" s="96">
        <v>10649</v>
      </c>
      <c r="K145" s="84"/>
      <c r="L145" s="94">
        <v>181.53243999999998</v>
      </c>
      <c r="M145" s="95">
        <v>5.4584249482538407E-7</v>
      </c>
      <c r="N145" s="95">
        <v>1.6614935912861656E-3</v>
      </c>
      <c r="O145" s="95">
        <v>3.9302667242703624E-4</v>
      </c>
    </row>
    <row r="146" spans="2:15">
      <c r="B146" s="87" t="s">
        <v>1185</v>
      </c>
      <c r="C146" s="84" t="s">
        <v>1186</v>
      </c>
      <c r="D146" s="97" t="s">
        <v>1115</v>
      </c>
      <c r="E146" s="97" t="s">
        <v>1110</v>
      </c>
      <c r="F146" s="84"/>
      <c r="G146" s="97" t="s">
        <v>1187</v>
      </c>
      <c r="H146" s="97" t="s">
        <v>165</v>
      </c>
      <c r="I146" s="94">
        <v>531.99999999999989</v>
      </c>
      <c r="J146" s="96">
        <v>22574</v>
      </c>
      <c r="K146" s="84"/>
      <c r="L146" s="94">
        <v>435.57976999999988</v>
      </c>
      <c r="M146" s="95">
        <v>1.1014661508271553E-7</v>
      </c>
      <c r="N146" s="95">
        <v>3.9866868772815587E-3</v>
      </c>
      <c r="O146" s="95">
        <v>9.4305165280450011E-4</v>
      </c>
    </row>
    <row r="147" spans="2:15">
      <c r="B147" s="87" t="s">
        <v>1188</v>
      </c>
      <c r="C147" s="84" t="s">
        <v>1189</v>
      </c>
      <c r="D147" s="97" t="s">
        <v>1109</v>
      </c>
      <c r="E147" s="97" t="s">
        <v>1110</v>
      </c>
      <c r="F147" s="84"/>
      <c r="G147" s="97" t="s">
        <v>1190</v>
      </c>
      <c r="H147" s="97" t="s">
        <v>165</v>
      </c>
      <c r="I147" s="94">
        <v>1234.9999999999998</v>
      </c>
      <c r="J147" s="96">
        <v>8390</v>
      </c>
      <c r="K147" s="84"/>
      <c r="L147" s="94">
        <v>375.81704999999994</v>
      </c>
      <c r="M147" s="95">
        <v>4.6649898011424379E-6</v>
      </c>
      <c r="N147" s="95">
        <v>3.4397026783261021E-3</v>
      </c>
      <c r="O147" s="95">
        <v>8.1366242090309085E-4</v>
      </c>
    </row>
    <row r="148" spans="2:15">
      <c r="B148" s="87" t="s">
        <v>1191</v>
      </c>
      <c r="C148" s="84" t="s">
        <v>1192</v>
      </c>
      <c r="D148" s="97" t="s">
        <v>28</v>
      </c>
      <c r="E148" s="97" t="s">
        <v>1110</v>
      </c>
      <c r="F148" s="84"/>
      <c r="G148" s="97" t="s">
        <v>1148</v>
      </c>
      <c r="H148" s="97" t="s">
        <v>167</v>
      </c>
      <c r="I148" s="94">
        <v>244.99999999999997</v>
      </c>
      <c r="J148" s="96">
        <v>16090</v>
      </c>
      <c r="K148" s="84"/>
      <c r="L148" s="94">
        <v>166.18105999999997</v>
      </c>
      <c r="M148" s="95">
        <v>5.6783220631542134E-7</v>
      </c>
      <c r="N148" s="95">
        <v>1.5209885692228989E-3</v>
      </c>
      <c r="O148" s="95">
        <v>3.5979017872616952E-4</v>
      </c>
    </row>
    <row r="149" spans="2:15">
      <c r="B149" s="87" t="s">
        <v>1193</v>
      </c>
      <c r="C149" s="84" t="s">
        <v>1194</v>
      </c>
      <c r="D149" s="97" t="s">
        <v>127</v>
      </c>
      <c r="E149" s="97" t="s">
        <v>1110</v>
      </c>
      <c r="F149" s="84"/>
      <c r="G149" s="97" t="s">
        <v>1177</v>
      </c>
      <c r="H149" s="97" t="s">
        <v>168</v>
      </c>
      <c r="I149" s="94">
        <v>909.99999999999989</v>
      </c>
      <c r="J149" s="96">
        <v>5762</v>
      </c>
      <c r="K149" s="84"/>
      <c r="L149" s="94">
        <v>248.45945999999995</v>
      </c>
      <c r="M149" s="95">
        <v>1.0881293801616866E-5</v>
      </c>
      <c r="N149" s="95">
        <v>2.2740497537763575E-3</v>
      </c>
      <c r="O149" s="95">
        <v>5.3792696664474015E-4</v>
      </c>
    </row>
    <row r="150" spans="2:15">
      <c r="B150" s="87" t="s">
        <v>1195</v>
      </c>
      <c r="C150" s="84" t="s">
        <v>1196</v>
      </c>
      <c r="D150" s="97" t="s">
        <v>127</v>
      </c>
      <c r="E150" s="97" t="s">
        <v>1110</v>
      </c>
      <c r="F150" s="84"/>
      <c r="G150" s="97" t="s">
        <v>1165</v>
      </c>
      <c r="H150" s="97" t="s">
        <v>168</v>
      </c>
      <c r="I150" s="94">
        <v>4794.9999999999991</v>
      </c>
      <c r="J150" s="96">
        <v>629.79999999999995</v>
      </c>
      <c r="K150" s="84"/>
      <c r="L150" s="94">
        <v>143.09752999999998</v>
      </c>
      <c r="M150" s="95">
        <v>1.5008663012811253E-6</v>
      </c>
      <c r="N150" s="95">
        <v>1.3097142804001302E-3</v>
      </c>
      <c r="O150" s="95">
        <v>3.0981319949441538E-4</v>
      </c>
    </row>
    <row r="151" spans="2:15">
      <c r="B151" s="87" t="s">
        <v>1197</v>
      </c>
      <c r="C151" s="84" t="s">
        <v>1198</v>
      </c>
      <c r="D151" s="97" t="s">
        <v>1109</v>
      </c>
      <c r="E151" s="97" t="s">
        <v>1110</v>
      </c>
      <c r="F151" s="84"/>
      <c r="G151" s="97" t="s">
        <v>1199</v>
      </c>
      <c r="H151" s="97" t="s">
        <v>165</v>
      </c>
      <c r="I151" s="94">
        <v>0.59999999999999987</v>
      </c>
      <c r="J151" s="96">
        <v>708</v>
      </c>
      <c r="K151" s="84"/>
      <c r="L151" s="94">
        <v>1.5419999999999998E-2</v>
      </c>
      <c r="M151" s="95">
        <v>1.7857520883852802E-10</v>
      </c>
      <c r="N151" s="95">
        <v>1.4113307339246183E-7</v>
      </c>
      <c r="O151" s="95">
        <v>3.3385059380157611E-8</v>
      </c>
    </row>
    <row r="152" spans="2:15">
      <c r="B152" s="87" t="s">
        <v>1200</v>
      </c>
      <c r="C152" s="84" t="s">
        <v>1201</v>
      </c>
      <c r="D152" s="97" t="s">
        <v>1109</v>
      </c>
      <c r="E152" s="97" t="s">
        <v>1110</v>
      </c>
      <c r="F152" s="84"/>
      <c r="G152" s="97" t="s">
        <v>1199</v>
      </c>
      <c r="H152" s="97" t="s">
        <v>165</v>
      </c>
      <c r="I152" s="94">
        <v>5918.9999999999991</v>
      </c>
      <c r="J152" s="96">
        <v>2946</v>
      </c>
      <c r="K152" s="84"/>
      <c r="L152" s="94">
        <v>632.45356000000004</v>
      </c>
      <c r="M152" s="95">
        <v>5.9259631762145985E-7</v>
      </c>
      <c r="N152" s="95">
        <v>5.7885936900650952E-3</v>
      </c>
      <c r="O152" s="95">
        <v>1.3692931034884617E-3</v>
      </c>
    </row>
    <row r="153" spans="2:15">
      <c r="B153" s="87" t="s">
        <v>1202</v>
      </c>
      <c r="C153" s="84" t="s">
        <v>1203</v>
      </c>
      <c r="D153" s="97" t="s">
        <v>1109</v>
      </c>
      <c r="E153" s="97" t="s">
        <v>1110</v>
      </c>
      <c r="F153" s="84"/>
      <c r="G153" s="97" t="s">
        <v>1133</v>
      </c>
      <c r="H153" s="97" t="s">
        <v>165</v>
      </c>
      <c r="I153" s="94">
        <v>217.99999999999997</v>
      </c>
      <c r="J153" s="96">
        <v>26100</v>
      </c>
      <c r="K153" s="84"/>
      <c r="L153" s="94">
        <v>206.36903999999996</v>
      </c>
      <c r="M153" s="95">
        <v>8.1475963540537835E-7</v>
      </c>
      <c r="N153" s="95">
        <v>1.888813026475479E-3</v>
      </c>
      <c r="O153" s="95">
        <v>4.4679913454125292E-4</v>
      </c>
    </row>
    <row r="154" spans="2:15">
      <c r="B154" s="87" t="s">
        <v>1204</v>
      </c>
      <c r="C154" s="84" t="s">
        <v>1205</v>
      </c>
      <c r="D154" s="97" t="s">
        <v>1109</v>
      </c>
      <c r="E154" s="97" t="s">
        <v>1110</v>
      </c>
      <c r="F154" s="84"/>
      <c r="G154" s="97" t="s">
        <v>1184</v>
      </c>
      <c r="H154" s="97" t="s">
        <v>165</v>
      </c>
      <c r="I154" s="94">
        <v>93.339999999999975</v>
      </c>
      <c r="J154" s="96">
        <v>47133</v>
      </c>
      <c r="K154" s="84"/>
      <c r="L154" s="94">
        <v>159.56601999999995</v>
      </c>
      <c r="M154" s="95">
        <v>5.8489613572457788E-7</v>
      </c>
      <c r="N154" s="95">
        <v>1.4604437621013636E-3</v>
      </c>
      <c r="O154" s="95">
        <v>3.4546829135897637E-4</v>
      </c>
    </row>
    <row r="155" spans="2:15">
      <c r="B155" s="87" t="s">
        <v>1206</v>
      </c>
      <c r="C155" s="84" t="s">
        <v>1207</v>
      </c>
      <c r="D155" s="97" t="s">
        <v>28</v>
      </c>
      <c r="E155" s="97" t="s">
        <v>1110</v>
      </c>
      <c r="F155" s="84"/>
      <c r="G155" s="97" t="s">
        <v>1199</v>
      </c>
      <c r="H155" s="97" t="s">
        <v>167</v>
      </c>
      <c r="I155" s="94">
        <v>777.99999999999989</v>
      </c>
      <c r="J155" s="96">
        <v>5271</v>
      </c>
      <c r="K155" s="84"/>
      <c r="L155" s="94">
        <v>172.87492999999998</v>
      </c>
      <c r="M155" s="95">
        <v>6.2250031667303211E-7</v>
      </c>
      <c r="N155" s="95">
        <v>1.5822548757073087E-3</v>
      </c>
      <c r="O155" s="95">
        <v>3.7428273692545981E-4</v>
      </c>
    </row>
    <row r="156" spans="2:15">
      <c r="B156" s="87" t="s">
        <v>1208</v>
      </c>
      <c r="C156" s="84" t="s">
        <v>1209</v>
      </c>
      <c r="D156" s="97" t="s">
        <v>1115</v>
      </c>
      <c r="E156" s="97" t="s">
        <v>1110</v>
      </c>
      <c r="F156" s="84"/>
      <c r="G156" s="97" t="s">
        <v>1177</v>
      </c>
      <c r="H156" s="97" t="s">
        <v>165</v>
      </c>
      <c r="I156" s="94">
        <v>16.999999999999996</v>
      </c>
      <c r="J156" s="96">
        <v>198400</v>
      </c>
      <c r="K156" s="84"/>
      <c r="L156" s="94">
        <v>122.33145999999998</v>
      </c>
      <c r="M156" s="95">
        <v>3.5810563467419732E-7</v>
      </c>
      <c r="N156" s="95">
        <v>1.1196507731768487E-3</v>
      </c>
      <c r="O156" s="95">
        <v>2.6485363528932392E-4</v>
      </c>
    </row>
    <row r="157" spans="2:15">
      <c r="B157" s="87" t="s">
        <v>1210</v>
      </c>
      <c r="C157" s="84" t="s">
        <v>1211</v>
      </c>
      <c r="D157" s="97" t="s">
        <v>1109</v>
      </c>
      <c r="E157" s="97" t="s">
        <v>1110</v>
      </c>
      <c r="F157" s="84"/>
      <c r="G157" s="97" t="s">
        <v>1174</v>
      </c>
      <c r="H157" s="97" t="s">
        <v>165</v>
      </c>
      <c r="I157" s="94">
        <v>196.99999999999997</v>
      </c>
      <c r="J157" s="96">
        <v>12309</v>
      </c>
      <c r="K157" s="94">
        <v>0.67878999999999989</v>
      </c>
      <c r="L157" s="94">
        <v>88.628939999999986</v>
      </c>
      <c r="M157" s="95">
        <v>1.2757430869975318E-6</v>
      </c>
      <c r="N157" s="95">
        <v>8.1118512929416963E-4</v>
      </c>
      <c r="O157" s="95">
        <v>1.918860197600795E-4</v>
      </c>
    </row>
    <row r="158" spans="2:15">
      <c r="B158" s="87" t="s">
        <v>1212</v>
      </c>
      <c r="C158" s="84" t="s">
        <v>1213</v>
      </c>
      <c r="D158" s="97" t="s">
        <v>127</v>
      </c>
      <c r="E158" s="97" t="s">
        <v>1110</v>
      </c>
      <c r="F158" s="84"/>
      <c r="G158" s="97" t="s">
        <v>1214</v>
      </c>
      <c r="H158" s="97" t="s">
        <v>168</v>
      </c>
      <c r="I158" s="94">
        <v>1463.9999999999998</v>
      </c>
      <c r="J158" s="96">
        <v>589.29999999999995</v>
      </c>
      <c r="K158" s="84"/>
      <c r="L158" s="94">
        <v>40.88069999999999</v>
      </c>
      <c r="M158" s="95">
        <v>7.2988338744354224E-8</v>
      </c>
      <c r="N158" s="95">
        <v>3.7416464548866492E-4</v>
      </c>
      <c r="O158" s="95">
        <v>8.8508728729079698E-5</v>
      </c>
    </row>
    <row r="159" spans="2:15">
      <c r="B159" s="87" t="s">
        <v>1215</v>
      </c>
      <c r="C159" s="84" t="s">
        <v>1216</v>
      </c>
      <c r="D159" s="97" t="s">
        <v>127</v>
      </c>
      <c r="E159" s="97" t="s">
        <v>1110</v>
      </c>
      <c r="F159" s="84"/>
      <c r="G159" s="97" t="s">
        <v>1174</v>
      </c>
      <c r="H159" s="97" t="s">
        <v>168</v>
      </c>
      <c r="I159" s="94">
        <v>4378.9999999999991</v>
      </c>
      <c r="J159" s="96">
        <v>616.79999999999995</v>
      </c>
      <c r="K159" s="84"/>
      <c r="L159" s="94">
        <v>127.98531999999997</v>
      </c>
      <c r="M159" s="95">
        <v>4.4896047349530719E-6</v>
      </c>
      <c r="N159" s="95">
        <v>1.1713982853902537E-3</v>
      </c>
      <c r="O159" s="95">
        <v>2.7709452062182053E-4</v>
      </c>
    </row>
    <row r="160" spans="2:15">
      <c r="B160" s="87" t="s">
        <v>1217</v>
      </c>
      <c r="C160" s="84" t="s">
        <v>1218</v>
      </c>
      <c r="D160" s="97" t="s">
        <v>28</v>
      </c>
      <c r="E160" s="97" t="s">
        <v>1110</v>
      </c>
      <c r="F160" s="84"/>
      <c r="G160" s="97" t="s">
        <v>1219</v>
      </c>
      <c r="H160" s="97" t="s">
        <v>167</v>
      </c>
      <c r="I160" s="94">
        <v>1455.9999999999998</v>
      </c>
      <c r="J160" s="96">
        <v>1650</v>
      </c>
      <c r="K160" s="84"/>
      <c r="L160" s="94">
        <v>101.27557</v>
      </c>
      <c r="M160" s="95">
        <v>1.8447827211426728E-6</v>
      </c>
      <c r="N160" s="95">
        <v>9.2693465977129752E-4</v>
      </c>
      <c r="O160" s="95">
        <v>2.1926659651162834E-4</v>
      </c>
    </row>
    <row r="161" spans="2:15">
      <c r="B161" s="87" t="s">
        <v>1220</v>
      </c>
      <c r="C161" s="84" t="s">
        <v>1221</v>
      </c>
      <c r="D161" s="97" t="s">
        <v>1109</v>
      </c>
      <c r="E161" s="97" t="s">
        <v>1110</v>
      </c>
      <c r="F161" s="84"/>
      <c r="G161" s="97" t="s">
        <v>1117</v>
      </c>
      <c r="H161" s="97" t="s">
        <v>165</v>
      </c>
      <c r="I161" s="94">
        <v>594.99999999999989</v>
      </c>
      <c r="J161" s="96">
        <v>5444</v>
      </c>
      <c r="K161" s="84"/>
      <c r="L161" s="94">
        <v>117.48505999999999</v>
      </c>
      <c r="M161" s="95">
        <v>2.5485218973477392E-6</v>
      </c>
      <c r="N161" s="95">
        <v>1.0752936183850701E-3</v>
      </c>
      <c r="O161" s="95">
        <v>2.5436094062136056E-4</v>
      </c>
    </row>
    <row r="162" spans="2:15">
      <c r="B162" s="87" t="s">
        <v>1222</v>
      </c>
      <c r="C162" s="84" t="s">
        <v>1223</v>
      </c>
      <c r="D162" s="97" t="s">
        <v>1109</v>
      </c>
      <c r="E162" s="97" t="s">
        <v>1110</v>
      </c>
      <c r="F162" s="84"/>
      <c r="G162" s="97" t="s">
        <v>1214</v>
      </c>
      <c r="H162" s="97" t="s">
        <v>165</v>
      </c>
      <c r="I162" s="94">
        <v>594.99999999999989</v>
      </c>
      <c r="J162" s="96">
        <v>6949</v>
      </c>
      <c r="K162" s="84"/>
      <c r="L162" s="94">
        <v>149.96393999999998</v>
      </c>
      <c r="M162" s="95">
        <v>2.3145342504739479E-6</v>
      </c>
      <c r="N162" s="95">
        <v>1.3725597762803334E-3</v>
      </c>
      <c r="O162" s="95">
        <v>3.2467931529068698E-4</v>
      </c>
    </row>
    <row r="163" spans="2:15">
      <c r="B163" s="87" t="s">
        <v>1224</v>
      </c>
      <c r="C163" s="84" t="s">
        <v>1225</v>
      </c>
      <c r="D163" s="97" t="s">
        <v>1109</v>
      </c>
      <c r="E163" s="97" t="s">
        <v>1110</v>
      </c>
      <c r="F163" s="84"/>
      <c r="G163" s="97" t="s">
        <v>1214</v>
      </c>
      <c r="H163" s="97" t="s">
        <v>165</v>
      </c>
      <c r="I163" s="94">
        <v>770.99999999999989</v>
      </c>
      <c r="J163" s="96">
        <v>12228</v>
      </c>
      <c r="K163" s="84"/>
      <c r="L163" s="94">
        <v>341.94586999999996</v>
      </c>
      <c r="M163" s="95">
        <v>4.0236994330967591E-7</v>
      </c>
      <c r="N163" s="95">
        <v>3.1296933571309474E-3</v>
      </c>
      <c r="O163" s="95">
        <v>7.4032964816794127E-4</v>
      </c>
    </row>
    <row r="164" spans="2:15">
      <c r="B164" s="87" t="s">
        <v>1226</v>
      </c>
      <c r="C164" s="84" t="s">
        <v>1227</v>
      </c>
      <c r="D164" s="97" t="s">
        <v>1228</v>
      </c>
      <c r="E164" s="97" t="s">
        <v>1110</v>
      </c>
      <c r="F164" s="84"/>
      <c r="G164" s="97" t="s">
        <v>1214</v>
      </c>
      <c r="H164" s="97" t="s">
        <v>170</v>
      </c>
      <c r="I164" s="94">
        <v>23813.999999999996</v>
      </c>
      <c r="J164" s="96">
        <v>784</v>
      </c>
      <c r="K164" s="84"/>
      <c r="L164" s="94">
        <v>86.506399999999985</v>
      </c>
      <c r="M164" s="95">
        <v>9.3339045251234759E-7</v>
      </c>
      <c r="N164" s="95">
        <v>7.9175837225146949E-4</v>
      </c>
      <c r="O164" s="95">
        <v>1.8729061613253348E-4</v>
      </c>
    </row>
    <row r="165" spans="2:15">
      <c r="B165" s="87" t="s">
        <v>1229</v>
      </c>
      <c r="C165" s="84" t="s">
        <v>1230</v>
      </c>
      <c r="D165" s="97" t="s">
        <v>1115</v>
      </c>
      <c r="E165" s="97" t="s">
        <v>1110</v>
      </c>
      <c r="F165" s="84"/>
      <c r="G165" s="97" t="s">
        <v>1187</v>
      </c>
      <c r="H165" s="97" t="s">
        <v>165</v>
      </c>
      <c r="I165" s="94">
        <v>2353.9999999999995</v>
      </c>
      <c r="J165" s="96">
        <v>4865</v>
      </c>
      <c r="K165" s="84"/>
      <c r="L165" s="94">
        <v>415.37165999999991</v>
      </c>
      <c r="M165" s="95">
        <v>5.1494813766989089E-7</v>
      </c>
      <c r="N165" s="95">
        <v>3.801730154080979E-3</v>
      </c>
      <c r="O165" s="95">
        <v>8.9930009947695436E-4</v>
      </c>
    </row>
    <row r="166" spans="2:15">
      <c r="B166" s="87" t="s">
        <v>1231</v>
      </c>
      <c r="C166" s="84" t="s">
        <v>1232</v>
      </c>
      <c r="D166" s="97" t="s">
        <v>1109</v>
      </c>
      <c r="E166" s="97" t="s">
        <v>1110</v>
      </c>
      <c r="F166" s="84"/>
      <c r="G166" s="97" t="s">
        <v>1199</v>
      </c>
      <c r="H166" s="97" t="s">
        <v>165</v>
      </c>
      <c r="I166" s="94">
        <v>1314.9999999999998</v>
      </c>
      <c r="J166" s="96">
        <v>7174</v>
      </c>
      <c r="K166" s="84"/>
      <c r="L166" s="94">
        <v>342.16428999999994</v>
      </c>
      <c r="M166" s="95">
        <v>5.2252927444630311E-7</v>
      </c>
      <c r="N166" s="95">
        <v>3.1316924677593765E-3</v>
      </c>
      <c r="O166" s="95">
        <v>7.4080253822434946E-4</v>
      </c>
    </row>
    <row r="167" spans="2:15">
      <c r="B167" s="87" t="s">
        <v>1233</v>
      </c>
      <c r="C167" s="84" t="s">
        <v>1234</v>
      </c>
      <c r="D167" s="97" t="s">
        <v>1228</v>
      </c>
      <c r="E167" s="97" t="s">
        <v>1110</v>
      </c>
      <c r="F167" s="84"/>
      <c r="G167" s="97" t="s">
        <v>1214</v>
      </c>
      <c r="H167" s="97" t="s">
        <v>170</v>
      </c>
      <c r="I167" s="94">
        <v>13934.999999999998</v>
      </c>
      <c r="J167" s="96">
        <v>1550</v>
      </c>
      <c r="K167" s="94">
        <v>1.9369899999999998</v>
      </c>
      <c r="L167" s="94">
        <v>102.01494999999998</v>
      </c>
      <c r="M167" s="95">
        <v>3.1211184809709622E-7</v>
      </c>
      <c r="N167" s="95">
        <v>9.3370190826707667E-4</v>
      </c>
      <c r="O167" s="95">
        <v>2.2086739062346364E-4</v>
      </c>
    </row>
    <row r="168" spans="2:15">
      <c r="B168" s="87" t="s">
        <v>1235</v>
      </c>
      <c r="C168" s="84" t="s">
        <v>1236</v>
      </c>
      <c r="D168" s="97" t="s">
        <v>28</v>
      </c>
      <c r="E168" s="97" t="s">
        <v>1110</v>
      </c>
      <c r="F168" s="84"/>
      <c r="G168" s="97" t="s">
        <v>1165</v>
      </c>
      <c r="H168" s="97" t="s">
        <v>167</v>
      </c>
      <c r="I168" s="94">
        <v>1105.9999999999998</v>
      </c>
      <c r="J168" s="96">
        <v>3714.5</v>
      </c>
      <c r="K168" s="84"/>
      <c r="L168" s="94">
        <v>173.18683999999996</v>
      </c>
      <c r="M168" s="95">
        <v>2.0013902025500253E-6</v>
      </c>
      <c r="N168" s="95">
        <v>1.5851096627969223E-3</v>
      </c>
      <c r="O168" s="95">
        <v>3.7495803743591792E-4</v>
      </c>
    </row>
    <row r="169" spans="2:15">
      <c r="B169" s="87" t="s">
        <v>1237</v>
      </c>
      <c r="C169" s="84" t="s">
        <v>1238</v>
      </c>
      <c r="D169" s="97" t="s">
        <v>28</v>
      </c>
      <c r="E169" s="97" t="s">
        <v>1110</v>
      </c>
      <c r="F169" s="84"/>
      <c r="G169" s="97" t="s">
        <v>1199</v>
      </c>
      <c r="H169" s="97" t="s">
        <v>167</v>
      </c>
      <c r="I169" s="94">
        <v>1739.9999999999998</v>
      </c>
      <c r="J169" s="96">
        <v>1238.5999999999999</v>
      </c>
      <c r="K169" s="84"/>
      <c r="L169" s="94">
        <v>90.85308999999998</v>
      </c>
      <c r="M169" s="95">
        <v>6.0702534376441769E-7</v>
      </c>
      <c r="N169" s="95">
        <v>8.3154188190025539E-4</v>
      </c>
      <c r="O169" s="95">
        <v>1.9670141404155663E-4</v>
      </c>
    </row>
    <row r="170" spans="2:15">
      <c r="B170" s="87" t="s">
        <v>1239</v>
      </c>
      <c r="C170" s="84" t="s">
        <v>1240</v>
      </c>
      <c r="D170" s="97" t="s">
        <v>1115</v>
      </c>
      <c r="E170" s="97" t="s">
        <v>1110</v>
      </c>
      <c r="F170" s="84"/>
      <c r="G170" s="97" t="s">
        <v>1241</v>
      </c>
      <c r="H170" s="97" t="s">
        <v>165</v>
      </c>
      <c r="I170" s="94">
        <v>505.99999999999994</v>
      </c>
      <c r="J170" s="96">
        <v>3717</v>
      </c>
      <c r="K170" s="84"/>
      <c r="L170" s="94">
        <v>68.216689999999986</v>
      </c>
      <c r="M170" s="95">
        <v>9.2806893505300216E-7</v>
      </c>
      <c r="N170" s="95">
        <v>6.2435999457592835E-4</v>
      </c>
      <c r="O170" s="95">
        <v>1.476924932793647E-4</v>
      </c>
    </row>
    <row r="171" spans="2:15">
      <c r="B171" s="87" t="s">
        <v>1242</v>
      </c>
      <c r="C171" s="84" t="s">
        <v>1243</v>
      </c>
      <c r="D171" s="97" t="s">
        <v>28</v>
      </c>
      <c r="E171" s="97" t="s">
        <v>1110</v>
      </c>
      <c r="F171" s="84"/>
      <c r="G171" s="97" t="s">
        <v>1244</v>
      </c>
      <c r="H171" s="97" t="s">
        <v>167</v>
      </c>
      <c r="I171" s="94">
        <v>327.99999999999994</v>
      </c>
      <c r="J171" s="96">
        <v>6670</v>
      </c>
      <c r="K171" s="84"/>
      <c r="L171" s="94">
        <v>92.227209999999999</v>
      </c>
      <c r="M171" s="95">
        <v>4.787935337181587E-7</v>
      </c>
      <c r="N171" s="95">
        <v>8.4411865095408494E-4</v>
      </c>
      <c r="O171" s="95">
        <v>1.9967645151207952E-4</v>
      </c>
    </row>
    <row r="172" spans="2:15">
      <c r="B172" s="87" t="s">
        <v>1245</v>
      </c>
      <c r="C172" s="84" t="s">
        <v>1246</v>
      </c>
      <c r="D172" s="97" t="s">
        <v>28</v>
      </c>
      <c r="E172" s="97" t="s">
        <v>1110</v>
      </c>
      <c r="F172" s="84"/>
      <c r="G172" s="97" t="s">
        <v>1112</v>
      </c>
      <c r="H172" s="97" t="s">
        <v>167</v>
      </c>
      <c r="I172" s="94">
        <v>343.99999999999994</v>
      </c>
      <c r="J172" s="96">
        <v>4132</v>
      </c>
      <c r="K172" s="84"/>
      <c r="L172" s="94">
        <v>59.920869999999987</v>
      </c>
      <c r="M172" s="95">
        <v>1.8501537461627997E-6</v>
      </c>
      <c r="N172" s="95">
        <v>5.48431682454615E-4</v>
      </c>
      <c r="O172" s="95">
        <v>1.297316344397344E-4</v>
      </c>
    </row>
    <row r="173" spans="2:15">
      <c r="B173" s="87" t="s">
        <v>1247</v>
      </c>
      <c r="C173" s="84" t="s">
        <v>1248</v>
      </c>
      <c r="D173" s="97" t="s">
        <v>1109</v>
      </c>
      <c r="E173" s="97" t="s">
        <v>1110</v>
      </c>
      <c r="F173" s="84"/>
      <c r="G173" s="97" t="s">
        <v>1249</v>
      </c>
      <c r="H173" s="97" t="s">
        <v>165</v>
      </c>
      <c r="I173" s="94">
        <v>295.99999999999994</v>
      </c>
      <c r="J173" s="96">
        <v>5783</v>
      </c>
      <c r="K173" s="84"/>
      <c r="L173" s="94">
        <v>62.085829999999987</v>
      </c>
      <c r="M173" s="95">
        <v>4.2815939603048702E-7</v>
      </c>
      <c r="N173" s="95">
        <v>5.6824669273812631E-4</v>
      </c>
      <c r="O173" s="95">
        <v>1.3441887945631455E-4</v>
      </c>
    </row>
    <row r="174" spans="2:15">
      <c r="B174" s="87" t="s">
        <v>1250</v>
      </c>
      <c r="C174" s="84" t="s">
        <v>1251</v>
      </c>
      <c r="D174" s="97" t="s">
        <v>28</v>
      </c>
      <c r="E174" s="97" t="s">
        <v>1110</v>
      </c>
      <c r="F174" s="84"/>
      <c r="G174" s="97" t="s">
        <v>1249</v>
      </c>
      <c r="H174" s="97" t="s">
        <v>167</v>
      </c>
      <c r="I174" s="94">
        <v>1257.9999999999998</v>
      </c>
      <c r="J174" s="96">
        <v>3060</v>
      </c>
      <c r="K174" s="84"/>
      <c r="L174" s="94">
        <v>162.27867999999995</v>
      </c>
      <c r="M174" s="95">
        <v>1.0173822268609206E-6</v>
      </c>
      <c r="N174" s="95">
        <v>1.4852716507439574E-3</v>
      </c>
      <c r="O174" s="95">
        <v>3.5134133384783362E-4</v>
      </c>
    </row>
    <row r="175" spans="2:15">
      <c r="B175" s="87" t="s">
        <v>1252</v>
      </c>
      <c r="C175" s="84" t="s">
        <v>1253</v>
      </c>
      <c r="D175" s="97" t="s">
        <v>28</v>
      </c>
      <c r="E175" s="97" t="s">
        <v>1110</v>
      </c>
      <c r="F175" s="84"/>
      <c r="G175" s="97" t="s">
        <v>1174</v>
      </c>
      <c r="H175" s="97" t="s">
        <v>167</v>
      </c>
      <c r="I175" s="94">
        <v>974.99999999999989</v>
      </c>
      <c r="J175" s="96">
        <v>4127</v>
      </c>
      <c r="K175" s="84"/>
      <c r="L175" s="94">
        <v>169.62835999999996</v>
      </c>
      <c r="M175" s="95">
        <v>2.7317414359941E-6</v>
      </c>
      <c r="N175" s="95">
        <v>1.5525403230429917E-3</v>
      </c>
      <c r="O175" s="95">
        <v>3.6725375299343394E-4</v>
      </c>
    </row>
    <row r="176" spans="2:15">
      <c r="B176" s="87" t="s">
        <v>1254</v>
      </c>
      <c r="C176" s="84" t="s">
        <v>1255</v>
      </c>
      <c r="D176" s="97" t="s">
        <v>28</v>
      </c>
      <c r="E176" s="97" t="s">
        <v>1110</v>
      </c>
      <c r="F176" s="84"/>
      <c r="G176" s="97" t="s">
        <v>1165</v>
      </c>
      <c r="H176" s="97" t="s">
        <v>167</v>
      </c>
      <c r="I176" s="94">
        <v>541.99999999999989</v>
      </c>
      <c r="J176" s="96">
        <v>9616</v>
      </c>
      <c r="K176" s="84"/>
      <c r="L176" s="94">
        <v>219.71167999999997</v>
      </c>
      <c r="M176" s="95">
        <v>5.5306122448979582E-6</v>
      </c>
      <c r="N176" s="95">
        <v>2.0109328572387214E-3</v>
      </c>
      <c r="O176" s="95">
        <v>4.7568660721881886E-4</v>
      </c>
    </row>
    <row r="177" spans="2:15">
      <c r="B177" s="87" t="s">
        <v>1256</v>
      </c>
      <c r="C177" s="84" t="s">
        <v>1257</v>
      </c>
      <c r="D177" s="97" t="s">
        <v>127</v>
      </c>
      <c r="E177" s="97" t="s">
        <v>1110</v>
      </c>
      <c r="F177" s="84"/>
      <c r="G177" s="97" t="s">
        <v>1214</v>
      </c>
      <c r="H177" s="97" t="s">
        <v>168</v>
      </c>
      <c r="I177" s="94">
        <v>10096.999999999998</v>
      </c>
      <c r="J177" s="96">
        <v>577</v>
      </c>
      <c r="K177" s="84"/>
      <c r="L177" s="94">
        <v>276.06353999999993</v>
      </c>
      <c r="M177" s="95">
        <v>6.6069794961418098E-5</v>
      </c>
      <c r="N177" s="95">
        <v>2.5266988230741127E-3</v>
      </c>
      <c r="O177" s="95">
        <v>5.976911592475042E-4</v>
      </c>
    </row>
    <row r="178" spans="2:15">
      <c r="B178" s="87" t="s">
        <v>1258</v>
      </c>
      <c r="C178" s="84" t="s">
        <v>1259</v>
      </c>
      <c r="D178" s="97" t="s">
        <v>28</v>
      </c>
      <c r="E178" s="97" t="s">
        <v>1110</v>
      </c>
      <c r="F178" s="84"/>
      <c r="G178" s="97" t="s">
        <v>1214</v>
      </c>
      <c r="H178" s="97" t="s">
        <v>167</v>
      </c>
      <c r="I178" s="94">
        <v>3104.9999999999995</v>
      </c>
      <c r="J178" s="96">
        <v>1628.2</v>
      </c>
      <c r="K178" s="84"/>
      <c r="L178" s="94">
        <v>213.12222999999994</v>
      </c>
      <c r="M178" s="95">
        <v>8.5438680696011716E-7</v>
      </c>
      <c r="N178" s="95">
        <v>1.9506222651203065E-3</v>
      </c>
      <c r="O178" s="95">
        <v>4.6142012346184219E-4</v>
      </c>
    </row>
    <row r="179" spans="2:15">
      <c r="B179" s="87" t="s">
        <v>1260</v>
      </c>
      <c r="C179" s="84" t="s">
        <v>1261</v>
      </c>
      <c r="D179" s="97" t="s">
        <v>28</v>
      </c>
      <c r="E179" s="97" t="s">
        <v>1110</v>
      </c>
      <c r="F179" s="84"/>
      <c r="G179" s="97" t="s">
        <v>1187</v>
      </c>
      <c r="H179" s="97" t="s">
        <v>172</v>
      </c>
      <c r="I179" s="94">
        <v>9369.9999999999982</v>
      </c>
      <c r="J179" s="96">
        <v>7888</v>
      </c>
      <c r="K179" s="84"/>
      <c r="L179" s="94">
        <v>302.58982999999995</v>
      </c>
      <c r="M179" s="95">
        <v>3.0497373243341207E-6</v>
      </c>
      <c r="N179" s="95">
        <v>2.769483312918453E-3</v>
      </c>
      <c r="O179" s="95">
        <v>6.55121883422944E-4</v>
      </c>
    </row>
    <row r="180" spans="2:15">
      <c r="B180" s="87" t="s">
        <v>1262</v>
      </c>
      <c r="C180" s="84" t="s">
        <v>1263</v>
      </c>
      <c r="D180" s="97" t="s">
        <v>1115</v>
      </c>
      <c r="E180" s="97" t="s">
        <v>1110</v>
      </c>
      <c r="F180" s="84"/>
      <c r="G180" s="97" t="s">
        <v>1177</v>
      </c>
      <c r="H180" s="97" t="s">
        <v>165</v>
      </c>
      <c r="I180" s="94">
        <v>209.99999999999997</v>
      </c>
      <c r="J180" s="96">
        <v>13048</v>
      </c>
      <c r="K180" s="84"/>
      <c r="L180" s="94">
        <v>99.382710000000003</v>
      </c>
      <c r="M180" s="95">
        <v>1.5367603503828233E-6</v>
      </c>
      <c r="N180" s="95">
        <v>9.0961007161943915E-4</v>
      </c>
      <c r="O180" s="95">
        <v>2.1516846139500544E-4</v>
      </c>
    </row>
    <row r="181" spans="2:15">
      <c r="B181" s="87" t="s">
        <v>1264</v>
      </c>
      <c r="C181" s="84" t="s">
        <v>1265</v>
      </c>
      <c r="D181" s="97" t="s">
        <v>1109</v>
      </c>
      <c r="E181" s="97" t="s">
        <v>1110</v>
      </c>
      <c r="F181" s="84"/>
      <c r="G181" s="97" t="s">
        <v>1214</v>
      </c>
      <c r="H181" s="97" t="s">
        <v>165</v>
      </c>
      <c r="I181" s="94">
        <v>924.99999999999989</v>
      </c>
      <c r="J181" s="96">
        <v>8502</v>
      </c>
      <c r="K181" s="84"/>
      <c r="L181" s="94">
        <v>285.23997999999995</v>
      </c>
      <c r="M181" s="95">
        <v>2.1847931862062705E-7</v>
      </c>
      <c r="N181" s="95">
        <v>2.6106870967447693E-3</v>
      </c>
      <c r="O181" s="95">
        <v>6.1755860375453751E-4</v>
      </c>
    </row>
    <row r="182" spans="2:15">
      <c r="B182" s="87" t="s">
        <v>1266</v>
      </c>
      <c r="C182" s="84" t="s">
        <v>1267</v>
      </c>
      <c r="D182" s="97" t="s">
        <v>1115</v>
      </c>
      <c r="E182" s="97" t="s">
        <v>1110</v>
      </c>
      <c r="F182" s="84"/>
      <c r="G182" s="97" t="s">
        <v>1187</v>
      </c>
      <c r="H182" s="97" t="s">
        <v>165</v>
      </c>
      <c r="I182" s="94">
        <v>1696.9399999999996</v>
      </c>
      <c r="J182" s="96">
        <v>16446</v>
      </c>
      <c r="K182" s="84"/>
      <c r="L182" s="94">
        <v>1012.2186199999999</v>
      </c>
      <c r="M182" s="95">
        <v>7.036341099576404E-7</v>
      </c>
      <c r="N182" s="95">
        <v>9.2644309199530761E-3</v>
      </c>
      <c r="O182" s="95">
        <v>2.1915031604670034E-3</v>
      </c>
    </row>
    <row r="183" spans="2:15">
      <c r="B183" s="87" t="s">
        <v>1268</v>
      </c>
      <c r="C183" s="84" t="s">
        <v>1269</v>
      </c>
      <c r="D183" s="97" t="s">
        <v>28</v>
      </c>
      <c r="E183" s="97" t="s">
        <v>1110</v>
      </c>
      <c r="F183" s="84"/>
      <c r="G183" s="97" t="s">
        <v>1174</v>
      </c>
      <c r="H183" s="97" t="s">
        <v>167</v>
      </c>
      <c r="I183" s="94">
        <v>218.99999999999997</v>
      </c>
      <c r="J183" s="96">
        <v>14380</v>
      </c>
      <c r="K183" s="84"/>
      <c r="L183" s="94">
        <v>132.75850999999997</v>
      </c>
      <c r="M183" s="95">
        <v>2.8732201450779372E-6</v>
      </c>
      <c r="N183" s="95">
        <v>1.2150853784243759E-3</v>
      </c>
      <c r="O183" s="95">
        <v>2.8742871203445185E-4</v>
      </c>
    </row>
    <row r="184" spans="2:15">
      <c r="B184" s="87" t="s">
        <v>1270</v>
      </c>
      <c r="C184" s="84" t="s">
        <v>1271</v>
      </c>
      <c r="D184" s="97" t="s">
        <v>1109</v>
      </c>
      <c r="E184" s="97" t="s">
        <v>1110</v>
      </c>
      <c r="F184" s="84"/>
      <c r="G184" s="97" t="s">
        <v>1165</v>
      </c>
      <c r="H184" s="97" t="s">
        <v>165</v>
      </c>
      <c r="I184" s="94">
        <v>199.99999999999997</v>
      </c>
      <c r="J184" s="96">
        <v>20472</v>
      </c>
      <c r="K184" s="84"/>
      <c r="L184" s="94">
        <v>148.50389000000001</v>
      </c>
      <c r="M184" s="95">
        <v>6.7503386442387648E-7</v>
      </c>
      <c r="N184" s="95">
        <v>1.3591965244121973E-3</v>
      </c>
      <c r="O184" s="95">
        <v>3.2151823513841733E-4</v>
      </c>
    </row>
    <row r="185" spans="2:15">
      <c r="B185" s="87" t="s">
        <v>1272</v>
      </c>
      <c r="C185" s="84" t="s">
        <v>1273</v>
      </c>
      <c r="D185" s="97" t="s">
        <v>1109</v>
      </c>
      <c r="E185" s="97" t="s">
        <v>1110</v>
      </c>
      <c r="F185" s="84"/>
      <c r="G185" s="97" t="s">
        <v>1184</v>
      </c>
      <c r="H185" s="97" t="s">
        <v>165</v>
      </c>
      <c r="I185" s="94">
        <v>247.92999999999995</v>
      </c>
      <c r="J185" s="96">
        <v>22424</v>
      </c>
      <c r="K185" s="84"/>
      <c r="L185" s="94">
        <v>201.64603999999994</v>
      </c>
      <c r="M185" s="95">
        <v>6.5667040542989209E-7</v>
      </c>
      <c r="N185" s="95">
        <v>1.8455853023747917E-3</v>
      </c>
      <c r="O185" s="95">
        <v>4.3657360695030062E-4</v>
      </c>
    </row>
    <row r="186" spans="2:15">
      <c r="B186" s="87" t="s">
        <v>1274</v>
      </c>
      <c r="C186" s="84" t="s">
        <v>1275</v>
      </c>
      <c r="D186" s="97" t="s">
        <v>128</v>
      </c>
      <c r="E186" s="97" t="s">
        <v>1110</v>
      </c>
      <c r="F186" s="84"/>
      <c r="G186" s="97" t="s">
        <v>1214</v>
      </c>
      <c r="H186" s="97" t="s">
        <v>175</v>
      </c>
      <c r="I186" s="94">
        <v>3739.9999999999995</v>
      </c>
      <c r="J186" s="96">
        <v>1417</v>
      </c>
      <c r="K186" s="84"/>
      <c r="L186" s="94">
        <v>169.38517999999996</v>
      </c>
      <c r="M186" s="95">
        <v>2.5575734399691008E-6</v>
      </c>
      <c r="N186" s="95">
        <v>1.5503145940684406E-3</v>
      </c>
      <c r="O186" s="95">
        <v>3.6672725631768383E-4</v>
      </c>
    </row>
    <row r="187" spans="2:15">
      <c r="B187" s="87" t="s">
        <v>1276</v>
      </c>
      <c r="C187" s="84" t="s">
        <v>1277</v>
      </c>
      <c r="D187" s="97" t="s">
        <v>1109</v>
      </c>
      <c r="E187" s="97" t="s">
        <v>1110</v>
      </c>
      <c r="F187" s="84"/>
      <c r="G187" s="97" t="s">
        <v>1199</v>
      </c>
      <c r="H187" s="97" t="s">
        <v>165</v>
      </c>
      <c r="I187" s="94">
        <v>477.99999999999994</v>
      </c>
      <c r="J187" s="96">
        <v>11284</v>
      </c>
      <c r="K187" s="84"/>
      <c r="L187" s="94">
        <v>195.63139000000001</v>
      </c>
      <c r="M187" s="95">
        <v>1.4222448164886989E-7</v>
      </c>
      <c r="N187" s="95">
        <v>1.790535624042758E-3</v>
      </c>
      <c r="O187" s="95">
        <v>4.2355159350017981E-4</v>
      </c>
    </row>
    <row r="188" spans="2:15">
      <c r="B188" s="87" t="s">
        <v>1278</v>
      </c>
      <c r="C188" s="84" t="s">
        <v>1279</v>
      </c>
      <c r="D188" s="97" t="s">
        <v>127</v>
      </c>
      <c r="E188" s="97" t="s">
        <v>1110</v>
      </c>
      <c r="F188" s="84"/>
      <c r="G188" s="97" t="s">
        <v>1112</v>
      </c>
      <c r="H188" s="97" t="s">
        <v>168</v>
      </c>
      <c r="I188" s="94">
        <v>2185.9999999999995</v>
      </c>
      <c r="J188" s="96">
        <v>670.2</v>
      </c>
      <c r="K188" s="84"/>
      <c r="L188" s="94">
        <v>69.421729999999997</v>
      </c>
      <c r="M188" s="95">
        <v>3.2108342159590018E-6</v>
      </c>
      <c r="N188" s="95">
        <v>6.3538924222578922E-4</v>
      </c>
      <c r="O188" s="95">
        <v>1.5030146422329892E-4</v>
      </c>
    </row>
    <row r="189" spans="2:15">
      <c r="B189" s="87" t="s">
        <v>1280</v>
      </c>
      <c r="C189" s="84" t="s">
        <v>1281</v>
      </c>
      <c r="D189" s="97" t="s">
        <v>1109</v>
      </c>
      <c r="E189" s="97" t="s">
        <v>1110</v>
      </c>
      <c r="F189" s="84"/>
      <c r="G189" s="97" t="s">
        <v>1165</v>
      </c>
      <c r="H189" s="97" t="s">
        <v>165</v>
      </c>
      <c r="I189" s="94">
        <v>157.99999999999997</v>
      </c>
      <c r="J189" s="96">
        <v>34596</v>
      </c>
      <c r="K189" s="84"/>
      <c r="L189" s="94">
        <v>198.25790999999998</v>
      </c>
      <c r="M189" s="95">
        <v>5.5481216577790314E-7</v>
      </c>
      <c r="N189" s="95">
        <v>1.8145751078252979E-3</v>
      </c>
      <c r="O189" s="95">
        <v>4.2923813864694833E-4</v>
      </c>
    </row>
    <row r="190" spans="2:15">
      <c r="B190" s="87" t="s">
        <v>1282</v>
      </c>
      <c r="C190" s="84" t="s">
        <v>1283</v>
      </c>
      <c r="D190" s="97" t="s">
        <v>1109</v>
      </c>
      <c r="E190" s="97" t="s">
        <v>1110</v>
      </c>
      <c r="F190" s="84"/>
      <c r="G190" s="97" t="s">
        <v>1112</v>
      </c>
      <c r="H190" s="97" t="s">
        <v>165</v>
      </c>
      <c r="I190" s="94">
        <v>388.99999999999994</v>
      </c>
      <c r="J190" s="96">
        <v>22261</v>
      </c>
      <c r="K190" s="84"/>
      <c r="L190" s="94">
        <v>314.08111999999994</v>
      </c>
      <c r="M190" s="95">
        <v>3.7949192321876686E-7</v>
      </c>
      <c r="N190" s="95">
        <v>2.8746584799057462E-3</v>
      </c>
      <c r="O190" s="95">
        <v>6.8000109217810679E-4</v>
      </c>
    </row>
    <row r="191" spans="2:15">
      <c r="B191" s="87" t="s">
        <v>1284</v>
      </c>
      <c r="C191" s="84" t="s">
        <v>1285</v>
      </c>
      <c r="D191" s="97" t="s">
        <v>1109</v>
      </c>
      <c r="E191" s="97" t="s">
        <v>1110</v>
      </c>
      <c r="F191" s="84"/>
      <c r="G191" s="97" t="s">
        <v>1133</v>
      </c>
      <c r="H191" s="97" t="s">
        <v>165</v>
      </c>
      <c r="I191" s="94">
        <v>699.1099999999999</v>
      </c>
      <c r="J191" s="96">
        <v>7094</v>
      </c>
      <c r="K191" s="94">
        <v>1.2171099999999997</v>
      </c>
      <c r="L191" s="94">
        <v>181.09765999999996</v>
      </c>
      <c r="M191" s="95">
        <v>2.6287021864707491E-7</v>
      </c>
      <c r="N191" s="95">
        <v>1.6575142243828208E-3</v>
      </c>
      <c r="O191" s="95">
        <v>3.920853523156675E-4</v>
      </c>
    </row>
    <row r="192" spans="2:15">
      <c r="B192" s="87" t="s">
        <v>1286</v>
      </c>
      <c r="C192" s="84" t="s">
        <v>1287</v>
      </c>
      <c r="D192" s="97" t="s">
        <v>1115</v>
      </c>
      <c r="E192" s="97" t="s">
        <v>1110</v>
      </c>
      <c r="F192" s="84"/>
      <c r="G192" s="97" t="s">
        <v>1288</v>
      </c>
      <c r="H192" s="97" t="s">
        <v>165</v>
      </c>
      <c r="I192" s="94">
        <v>1827.9999999999998</v>
      </c>
      <c r="J192" s="96">
        <v>11437</v>
      </c>
      <c r="K192" s="84"/>
      <c r="L192" s="94">
        <v>758.29093999999986</v>
      </c>
      <c r="M192" s="95">
        <v>2.3838656687334808E-7</v>
      </c>
      <c r="N192" s="95">
        <v>6.9403327424032981E-3</v>
      </c>
      <c r="O192" s="95">
        <v>1.6417372282318762E-3</v>
      </c>
    </row>
    <row r="193" spans="2:15">
      <c r="B193" s="87" t="s">
        <v>1289</v>
      </c>
      <c r="C193" s="84" t="s">
        <v>1290</v>
      </c>
      <c r="D193" s="97" t="s">
        <v>1109</v>
      </c>
      <c r="E193" s="97" t="s">
        <v>1110</v>
      </c>
      <c r="F193" s="84"/>
      <c r="G193" s="97" t="s">
        <v>1184</v>
      </c>
      <c r="H193" s="97" t="s">
        <v>165</v>
      </c>
      <c r="I193" s="94">
        <v>229.99999999999997</v>
      </c>
      <c r="J193" s="96">
        <v>16720</v>
      </c>
      <c r="K193" s="84"/>
      <c r="L193" s="94">
        <v>139.47990999999996</v>
      </c>
      <c r="M193" s="95">
        <v>1.198540906722251E-6</v>
      </c>
      <c r="N193" s="95">
        <v>1.2766036559535648E-3</v>
      </c>
      <c r="O193" s="95">
        <v>3.0198087403949668E-4</v>
      </c>
    </row>
    <row r="194" spans="2:15">
      <c r="B194" s="87" t="s">
        <v>1291</v>
      </c>
      <c r="C194" s="84" t="s">
        <v>1292</v>
      </c>
      <c r="D194" s="97" t="s">
        <v>1109</v>
      </c>
      <c r="E194" s="97" t="s">
        <v>1110</v>
      </c>
      <c r="F194" s="84"/>
      <c r="G194" s="97" t="s">
        <v>1117</v>
      </c>
      <c r="H194" s="97" t="s">
        <v>165</v>
      </c>
      <c r="I194" s="94">
        <v>873.99999999999989</v>
      </c>
      <c r="J194" s="96">
        <v>3248</v>
      </c>
      <c r="K194" s="84"/>
      <c r="L194" s="94">
        <v>102.96152999999998</v>
      </c>
      <c r="M194" s="95">
        <v>2.2674332029874016E-6</v>
      </c>
      <c r="N194" s="95">
        <v>9.4236557523282483E-4</v>
      </c>
      <c r="O194" s="95">
        <v>2.2291678293916205E-4</v>
      </c>
    </row>
    <row r="195" spans="2:15">
      <c r="B195" s="87" t="s">
        <v>1293</v>
      </c>
      <c r="C195" s="84" t="s">
        <v>1294</v>
      </c>
      <c r="D195" s="97" t="s">
        <v>1115</v>
      </c>
      <c r="E195" s="97" t="s">
        <v>1110</v>
      </c>
      <c r="F195" s="84"/>
      <c r="G195" s="97" t="s">
        <v>1156</v>
      </c>
      <c r="H195" s="97" t="s">
        <v>165</v>
      </c>
      <c r="I195" s="94">
        <v>1438.9999999999998</v>
      </c>
      <c r="J195" s="96">
        <v>3660</v>
      </c>
      <c r="K195" s="84"/>
      <c r="L195" s="94">
        <v>191.02465999999998</v>
      </c>
      <c r="M195" s="95">
        <v>2.7911004603872684E-6</v>
      </c>
      <c r="N195" s="95">
        <v>1.7483720726037657E-3</v>
      </c>
      <c r="O195" s="95">
        <v>4.1357779618511143E-4</v>
      </c>
    </row>
    <row r="196" spans="2:15">
      <c r="B196" s="87" t="s">
        <v>1295</v>
      </c>
      <c r="C196" s="84" t="s">
        <v>1296</v>
      </c>
      <c r="D196" s="97" t="s">
        <v>28</v>
      </c>
      <c r="E196" s="97" t="s">
        <v>1110</v>
      </c>
      <c r="F196" s="84"/>
      <c r="G196" s="97" t="s">
        <v>1184</v>
      </c>
      <c r="H196" s="97" t="s">
        <v>167</v>
      </c>
      <c r="I196" s="94">
        <v>2842.9999999999995</v>
      </c>
      <c r="J196" s="96">
        <v>584.4</v>
      </c>
      <c r="K196" s="84"/>
      <c r="L196" s="94">
        <v>70.040039999999976</v>
      </c>
      <c r="M196" s="95">
        <v>9.0245700258054307E-7</v>
      </c>
      <c r="N196" s="95">
        <v>6.4104838558566536E-4</v>
      </c>
      <c r="O196" s="95">
        <v>1.5164013582286728E-4</v>
      </c>
    </row>
    <row r="197" spans="2:15">
      <c r="B197" s="87" t="s">
        <v>1297</v>
      </c>
      <c r="C197" s="84" t="s">
        <v>1298</v>
      </c>
      <c r="D197" s="97" t="s">
        <v>1115</v>
      </c>
      <c r="E197" s="97" t="s">
        <v>1110</v>
      </c>
      <c r="F197" s="84"/>
      <c r="G197" s="97" t="s">
        <v>1288</v>
      </c>
      <c r="H197" s="97" t="s">
        <v>165</v>
      </c>
      <c r="I197" s="94">
        <v>220.99999999999997</v>
      </c>
      <c r="J197" s="96">
        <v>37413</v>
      </c>
      <c r="K197" s="84"/>
      <c r="L197" s="94">
        <v>299.89025999999996</v>
      </c>
      <c r="M197" s="95">
        <v>5.0751220833821659E-7</v>
      </c>
      <c r="N197" s="95">
        <v>2.7447752317940632E-3</v>
      </c>
      <c r="O197" s="95">
        <v>6.4927718142872271E-4</v>
      </c>
    </row>
    <row r="198" spans="2:15">
      <c r="B198" s="87" t="s">
        <v>1299</v>
      </c>
      <c r="C198" s="84" t="s">
        <v>1300</v>
      </c>
      <c r="D198" s="97" t="s">
        <v>1109</v>
      </c>
      <c r="E198" s="97" t="s">
        <v>1110</v>
      </c>
      <c r="F198" s="84"/>
      <c r="G198" s="97" t="s">
        <v>1169</v>
      </c>
      <c r="H198" s="97" t="s">
        <v>165</v>
      </c>
      <c r="I198" s="94">
        <v>412.99999999999994</v>
      </c>
      <c r="J198" s="96">
        <v>8472</v>
      </c>
      <c r="K198" s="94">
        <v>0.29958999999999991</v>
      </c>
      <c r="L198" s="94">
        <v>127.20600999999998</v>
      </c>
      <c r="M198" s="95">
        <v>3.2253308620541088E-7</v>
      </c>
      <c r="N198" s="95">
        <v>1.1642655736246585E-3</v>
      </c>
      <c r="O198" s="95">
        <v>2.7540727609357473E-4</v>
      </c>
    </row>
    <row r="199" spans="2:15">
      <c r="B199" s="87" t="s">
        <v>1301</v>
      </c>
      <c r="C199" s="84" t="s">
        <v>1302</v>
      </c>
      <c r="D199" s="97" t="s">
        <v>28</v>
      </c>
      <c r="E199" s="97" t="s">
        <v>1110</v>
      </c>
      <c r="F199" s="84"/>
      <c r="G199" s="97" t="s">
        <v>1187</v>
      </c>
      <c r="H199" s="97" t="s">
        <v>167</v>
      </c>
      <c r="I199" s="94">
        <v>5533.9999999999991</v>
      </c>
      <c r="J199" s="96">
        <v>477.7</v>
      </c>
      <c r="K199" s="84"/>
      <c r="L199" s="94">
        <v>111.44325999999998</v>
      </c>
      <c r="M199" s="95">
        <v>9.8198034847973125E-7</v>
      </c>
      <c r="N199" s="95">
        <v>1.0199954469957979E-3</v>
      </c>
      <c r="O199" s="95">
        <v>2.4128014608419866E-4</v>
      </c>
    </row>
    <row r="200" spans="2:15">
      <c r="B200" s="87" t="s">
        <v>1303</v>
      </c>
      <c r="C200" s="84" t="s">
        <v>1304</v>
      </c>
      <c r="D200" s="97" t="s">
        <v>1109</v>
      </c>
      <c r="E200" s="97" t="s">
        <v>1110</v>
      </c>
      <c r="F200" s="84"/>
      <c r="G200" s="97" t="s">
        <v>1165</v>
      </c>
      <c r="H200" s="97" t="s">
        <v>165</v>
      </c>
      <c r="I200" s="94">
        <v>129.99999999999997</v>
      </c>
      <c r="J200" s="96">
        <v>31737</v>
      </c>
      <c r="K200" s="84"/>
      <c r="L200" s="94">
        <v>149.64312999999999</v>
      </c>
      <c r="M200" s="95">
        <v>7.4659687218753708E-7</v>
      </c>
      <c r="N200" s="95">
        <v>1.3696235310614595E-3</v>
      </c>
      <c r="O200" s="95">
        <v>3.2398474584193545E-4</v>
      </c>
    </row>
    <row r="201" spans="2:15">
      <c r="B201" s="87" t="s">
        <v>1305</v>
      </c>
      <c r="C201" s="84" t="s">
        <v>1306</v>
      </c>
      <c r="D201" s="97" t="s">
        <v>1109</v>
      </c>
      <c r="E201" s="97" t="s">
        <v>1110</v>
      </c>
      <c r="F201" s="84"/>
      <c r="G201" s="97" t="s">
        <v>1117</v>
      </c>
      <c r="H201" s="97" t="s">
        <v>165</v>
      </c>
      <c r="I201" s="94">
        <v>475.99999999999994</v>
      </c>
      <c r="J201" s="96">
        <v>5770</v>
      </c>
      <c r="K201" s="94">
        <v>0.69058000000000008</v>
      </c>
      <c r="L201" s="94">
        <v>100.30685999999999</v>
      </c>
      <c r="M201" s="95">
        <v>7.7437235010208824E-7</v>
      </c>
      <c r="N201" s="95">
        <v>9.180684457942538E-4</v>
      </c>
      <c r="O201" s="95">
        <v>2.1716929165610611E-4</v>
      </c>
    </row>
    <row r="202" spans="2:15">
      <c r="B202" s="87" t="s">
        <v>1307</v>
      </c>
      <c r="C202" s="84" t="s">
        <v>1308</v>
      </c>
      <c r="D202" s="97" t="s">
        <v>1115</v>
      </c>
      <c r="E202" s="97" t="s">
        <v>1110</v>
      </c>
      <c r="F202" s="84"/>
      <c r="G202" s="97" t="s">
        <v>1112</v>
      </c>
      <c r="H202" s="97" t="s">
        <v>165</v>
      </c>
      <c r="I202" s="94">
        <v>534.95000000000005</v>
      </c>
      <c r="J202" s="96">
        <v>5156</v>
      </c>
      <c r="K202" s="84"/>
      <c r="L202" s="94">
        <v>100.03999</v>
      </c>
      <c r="M202" s="95">
        <v>1.4119849348843438E-7</v>
      </c>
      <c r="N202" s="95">
        <v>9.1562589175428987E-4</v>
      </c>
      <c r="O202" s="95">
        <v>2.1659150496370778E-4</v>
      </c>
    </row>
    <row r="203" spans="2:15">
      <c r="B203" s="87" t="s">
        <v>1139</v>
      </c>
      <c r="C203" s="84" t="s">
        <v>1140</v>
      </c>
      <c r="D203" s="97" t="s">
        <v>1109</v>
      </c>
      <c r="E203" s="97" t="s">
        <v>1110</v>
      </c>
      <c r="F203" s="84"/>
      <c r="G203" s="97" t="s">
        <v>192</v>
      </c>
      <c r="H203" s="97" t="s">
        <v>165</v>
      </c>
      <c r="I203" s="94">
        <v>101.43</v>
      </c>
      <c r="J203" s="96">
        <v>5411</v>
      </c>
      <c r="K203" s="84"/>
      <c r="L203" s="94">
        <v>19.906349999999996</v>
      </c>
      <c r="M203" s="95">
        <v>2.0033522326168654E-6</v>
      </c>
      <c r="N203" s="95">
        <v>1.8219483498871806E-4</v>
      </c>
      <c r="O203" s="95">
        <v>4.3098228066939066E-5</v>
      </c>
    </row>
    <row r="204" spans="2:15">
      <c r="B204" s="87" t="s">
        <v>1309</v>
      </c>
      <c r="C204" s="84" t="s">
        <v>1310</v>
      </c>
      <c r="D204" s="97" t="s">
        <v>1115</v>
      </c>
      <c r="E204" s="97" t="s">
        <v>1110</v>
      </c>
      <c r="F204" s="84"/>
      <c r="G204" s="97" t="s">
        <v>1187</v>
      </c>
      <c r="H204" s="97" t="s">
        <v>165</v>
      </c>
      <c r="I204" s="94">
        <v>584.99999999999989</v>
      </c>
      <c r="J204" s="96">
        <v>8784</v>
      </c>
      <c r="K204" s="84"/>
      <c r="L204" s="94">
        <v>186.37848000000002</v>
      </c>
      <c r="M204" s="95">
        <v>4.9422453934361367E-7</v>
      </c>
      <c r="N204" s="95">
        <v>1.705847451142379E-3</v>
      </c>
      <c r="O204" s="95">
        <v>4.03518587677271E-4</v>
      </c>
    </row>
    <row r="205" spans="2:15">
      <c r="B205" s="87" t="s">
        <v>1141</v>
      </c>
      <c r="C205" s="84" t="s">
        <v>1142</v>
      </c>
      <c r="D205" s="97" t="s">
        <v>1115</v>
      </c>
      <c r="E205" s="97" t="s">
        <v>1110</v>
      </c>
      <c r="F205" s="84"/>
      <c r="G205" s="97" t="s">
        <v>461</v>
      </c>
      <c r="H205" s="97" t="s">
        <v>165</v>
      </c>
      <c r="I205" s="94">
        <v>201.99999999999997</v>
      </c>
      <c r="J205" s="96">
        <v>7080</v>
      </c>
      <c r="K205" s="84"/>
      <c r="L205" s="94">
        <v>51.871899999999997</v>
      </c>
      <c r="M205" s="95">
        <v>1.4762565510254737E-6</v>
      </c>
      <c r="N205" s="95">
        <v>4.7476268934542416E-4</v>
      </c>
      <c r="O205" s="95">
        <v>1.123052180065887E-4</v>
      </c>
    </row>
    <row r="206" spans="2:15">
      <c r="B206" s="87" t="s">
        <v>1311</v>
      </c>
      <c r="C206" s="84" t="s">
        <v>1312</v>
      </c>
      <c r="D206" s="97" t="s">
        <v>1228</v>
      </c>
      <c r="E206" s="97" t="s">
        <v>1110</v>
      </c>
      <c r="F206" s="84"/>
      <c r="G206" s="97" t="s">
        <v>1214</v>
      </c>
      <c r="H206" s="97" t="s">
        <v>170</v>
      </c>
      <c r="I206" s="94">
        <v>31969.999999999996</v>
      </c>
      <c r="J206" s="96">
        <v>634</v>
      </c>
      <c r="K206" s="94">
        <v>1.1251199999999997</v>
      </c>
      <c r="L206" s="94">
        <v>95.039409999999975</v>
      </c>
      <c r="M206" s="95">
        <v>1.5152448705856702E-6</v>
      </c>
      <c r="N206" s="95">
        <v>8.698575892805622E-4</v>
      </c>
      <c r="O206" s="95">
        <v>2.0576500300292767E-4</v>
      </c>
    </row>
    <row r="207" spans="2:15">
      <c r="B207" s="87" t="s">
        <v>1313</v>
      </c>
      <c r="C207" s="84" t="s">
        <v>1314</v>
      </c>
      <c r="D207" s="97" t="s">
        <v>1109</v>
      </c>
      <c r="E207" s="97" t="s">
        <v>1110</v>
      </c>
      <c r="F207" s="84"/>
      <c r="G207" s="97" t="s">
        <v>1133</v>
      </c>
      <c r="H207" s="97" t="s">
        <v>165</v>
      </c>
      <c r="I207" s="94">
        <v>3309.9999999999995</v>
      </c>
      <c r="J207" s="96">
        <v>4407</v>
      </c>
      <c r="K207" s="84"/>
      <c r="L207" s="94">
        <v>529.07664999999986</v>
      </c>
      <c r="M207" s="95">
        <v>5.6464315419322517E-7</v>
      </c>
      <c r="N207" s="95">
        <v>4.8424263083455144E-3</v>
      </c>
      <c r="O207" s="95">
        <v>1.1454770023933115E-3</v>
      </c>
    </row>
    <row r="208" spans="2:15">
      <c r="B208" s="87" t="s">
        <v>1315</v>
      </c>
      <c r="C208" s="84" t="s">
        <v>1316</v>
      </c>
      <c r="D208" s="97" t="s">
        <v>1109</v>
      </c>
      <c r="E208" s="97" t="s">
        <v>1110</v>
      </c>
      <c r="F208" s="84"/>
      <c r="G208" s="97" t="s">
        <v>1174</v>
      </c>
      <c r="H208" s="97" t="s">
        <v>165</v>
      </c>
      <c r="I208" s="94">
        <v>1151.9999999999998</v>
      </c>
      <c r="J208" s="96">
        <v>6779</v>
      </c>
      <c r="K208" s="84"/>
      <c r="L208" s="94">
        <v>283.24722999999994</v>
      </c>
      <c r="M208" s="95">
        <v>1.829981429262675E-6</v>
      </c>
      <c r="N208" s="95">
        <v>2.5924482554994495E-3</v>
      </c>
      <c r="O208" s="95">
        <v>6.1324420186868733E-4</v>
      </c>
    </row>
    <row r="209" spans="2:15">
      <c r="B209" s="87" t="s">
        <v>1317</v>
      </c>
      <c r="C209" s="84" t="s">
        <v>1318</v>
      </c>
      <c r="D209" s="97" t="s">
        <v>28</v>
      </c>
      <c r="E209" s="97" t="s">
        <v>1110</v>
      </c>
      <c r="F209" s="84"/>
      <c r="G209" s="97" t="s">
        <v>1319</v>
      </c>
      <c r="H209" s="97" t="s">
        <v>167</v>
      </c>
      <c r="I209" s="94">
        <v>411.99999999999994</v>
      </c>
      <c r="J209" s="96">
        <v>5148</v>
      </c>
      <c r="K209" s="84"/>
      <c r="L209" s="94">
        <v>89.411869999999979</v>
      </c>
      <c r="M209" s="95">
        <v>1.7513298555351379E-6</v>
      </c>
      <c r="N209" s="95">
        <v>8.1835097346739656E-4</v>
      </c>
      <c r="O209" s="95">
        <v>1.9358110176659744E-4</v>
      </c>
    </row>
    <row r="210" spans="2:15">
      <c r="B210" s="87" t="s">
        <v>1320</v>
      </c>
      <c r="C210" s="84" t="s">
        <v>1321</v>
      </c>
      <c r="D210" s="97" t="s">
        <v>1109</v>
      </c>
      <c r="E210" s="97" t="s">
        <v>1110</v>
      </c>
      <c r="F210" s="84"/>
      <c r="G210" s="97" t="s">
        <v>1165</v>
      </c>
      <c r="H210" s="97" t="s">
        <v>165</v>
      </c>
      <c r="I210" s="94">
        <v>242.99999999999997</v>
      </c>
      <c r="J210" s="96">
        <v>20666</v>
      </c>
      <c r="K210" s="84"/>
      <c r="L210" s="94">
        <v>182.14206999999996</v>
      </c>
      <c r="M210" s="95">
        <v>8.5185444857323133E-7</v>
      </c>
      <c r="N210" s="95">
        <v>1.667073290088516E-3</v>
      </c>
      <c r="O210" s="95">
        <v>3.9434655139914548E-4</v>
      </c>
    </row>
    <row r="211" spans="2:15">
      <c r="B211" s="87" t="s">
        <v>1322</v>
      </c>
      <c r="C211" s="84" t="s">
        <v>1323</v>
      </c>
      <c r="D211" s="97" t="s">
        <v>127</v>
      </c>
      <c r="E211" s="97" t="s">
        <v>1110</v>
      </c>
      <c r="F211" s="84"/>
      <c r="G211" s="97" t="s">
        <v>1214</v>
      </c>
      <c r="H211" s="97" t="s">
        <v>168</v>
      </c>
      <c r="I211" s="94">
        <v>2424.9999999999995</v>
      </c>
      <c r="J211" s="96">
        <v>2636.5</v>
      </c>
      <c r="K211" s="84"/>
      <c r="L211" s="94">
        <v>302.95660999999996</v>
      </c>
      <c r="M211" s="95">
        <v>5.3259950325689619E-7</v>
      </c>
      <c r="N211" s="95">
        <v>2.7728403031038545E-3</v>
      </c>
      <c r="O211" s="95">
        <v>6.5591598018555455E-4</v>
      </c>
    </row>
    <row r="212" spans="2:15">
      <c r="B212" s="87" t="s">
        <v>1324</v>
      </c>
      <c r="C212" s="84" t="s">
        <v>1325</v>
      </c>
      <c r="D212" s="97" t="s">
        <v>1109</v>
      </c>
      <c r="E212" s="97" t="s">
        <v>1110</v>
      </c>
      <c r="F212" s="84"/>
      <c r="G212" s="97" t="s">
        <v>1184</v>
      </c>
      <c r="H212" s="97" t="s">
        <v>165</v>
      </c>
      <c r="I212" s="94">
        <v>211.99999999999997</v>
      </c>
      <c r="J212" s="96">
        <v>19539</v>
      </c>
      <c r="K212" s="84"/>
      <c r="L212" s="94">
        <v>150.24006999999997</v>
      </c>
      <c r="M212" s="95">
        <v>8.4294234592445312E-7</v>
      </c>
      <c r="N212" s="95">
        <v>1.3750870833851233E-3</v>
      </c>
      <c r="O212" s="95">
        <v>3.2527715033910738E-4</v>
      </c>
    </row>
    <row r="213" spans="2:15">
      <c r="B213" s="87" t="s">
        <v>1143</v>
      </c>
      <c r="C213" s="84" t="s">
        <v>1144</v>
      </c>
      <c r="D213" s="97" t="s">
        <v>1115</v>
      </c>
      <c r="E213" s="97" t="s">
        <v>1110</v>
      </c>
      <c r="F213" s="84"/>
      <c r="G213" s="97" t="s">
        <v>194</v>
      </c>
      <c r="H213" s="97" t="s">
        <v>165</v>
      </c>
      <c r="I213" s="94">
        <v>4691.9999999999991</v>
      </c>
      <c r="J213" s="96">
        <v>1321</v>
      </c>
      <c r="K213" s="84"/>
      <c r="L213" s="94">
        <v>224.80623999999997</v>
      </c>
      <c r="M213" s="95">
        <v>9.4223839655605023E-5</v>
      </c>
      <c r="N213" s="95">
        <v>2.0575613209470418E-3</v>
      </c>
      <c r="O213" s="95">
        <v>4.867165805077797E-4</v>
      </c>
    </row>
    <row r="214" spans="2:15">
      <c r="B214" s="87" t="s">
        <v>1326</v>
      </c>
      <c r="C214" s="84" t="s">
        <v>1327</v>
      </c>
      <c r="D214" s="97" t="s">
        <v>127</v>
      </c>
      <c r="E214" s="97" t="s">
        <v>1110</v>
      </c>
      <c r="F214" s="84"/>
      <c r="G214" s="97" t="s">
        <v>1174</v>
      </c>
      <c r="H214" s="97" t="s">
        <v>168</v>
      </c>
      <c r="I214" s="94">
        <v>4233.9999999999991</v>
      </c>
      <c r="J214" s="96">
        <v>637.79999999999995</v>
      </c>
      <c r="K214" s="84"/>
      <c r="L214" s="94">
        <v>127.96058999999998</v>
      </c>
      <c r="M214" s="95">
        <v>4.1775909832202307E-6</v>
      </c>
      <c r="N214" s="95">
        <v>1.1711719416220958E-3</v>
      </c>
      <c r="O214" s="95">
        <v>2.7704097895395603E-4</v>
      </c>
    </row>
    <row r="215" spans="2:15">
      <c r="B215" s="87" t="s">
        <v>1328</v>
      </c>
      <c r="C215" s="84" t="s">
        <v>1329</v>
      </c>
      <c r="D215" s="97" t="s">
        <v>28</v>
      </c>
      <c r="E215" s="97" t="s">
        <v>1110</v>
      </c>
      <c r="F215" s="84"/>
      <c r="G215" s="97" t="s">
        <v>1165</v>
      </c>
      <c r="H215" s="97" t="s">
        <v>167</v>
      </c>
      <c r="I215" s="94">
        <v>299.99999999999994</v>
      </c>
      <c r="J215" s="96">
        <v>11010</v>
      </c>
      <c r="K215" s="84"/>
      <c r="L215" s="94">
        <v>139.24126999999996</v>
      </c>
      <c r="M215" s="95">
        <v>3.5294117647058817E-7</v>
      </c>
      <c r="N215" s="95">
        <v>1.2744194797775349E-3</v>
      </c>
      <c r="O215" s="95">
        <v>3.0146420668732539E-4</v>
      </c>
    </row>
    <row r="216" spans="2:15">
      <c r="B216" s="87" t="s">
        <v>1330</v>
      </c>
      <c r="C216" s="84" t="s">
        <v>1331</v>
      </c>
      <c r="D216" s="97" t="s">
        <v>1109</v>
      </c>
      <c r="E216" s="97" t="s">
        <v>1110</v>
      </c>
      <c r="F216" s="84"/>
      <c r="G216" s="97" t="s">
        <v>1174</v>
      </c>
      <c r="H216" s="97" t="s">
        <v>165</v>
      </c>
      <c r="I216" s="94">
        <v>313.99999999999994</v>
      </c>
      <c r="J216" s="96">
        <v>17675</v>
      </c>
      <c r="K216" s="84"/>
      <c r="L216" s="94">
        <v>201.29667999999995</v>
      </c>
      <c r="M216" s="95">
        <v>1.0154921312732628E-6</v>
      </c>
      <c r="N216" s="95">
        <v>1.8423877504603696E-3</v>
      </c>
      <c r="O216" s="95">
        <v>4.3581722534556314E-4</v>
      </c>
    </row>
    <row r="217" spans="2:15">
      <c r="B217" s="87" t="s">
        <v>1332</v>
      </c>
      <c r="C217" s="84" t="s">
        <v>1333</v>
      </c>
      <c r="D217" s="97" t="s">
        <v>1109</v>
      </c>
      <c r="E217" s="97" t="s">
        <v>1110</v>
      </c>
      <c r="F217" s="84"/>
      <c r="G217" s="97" t="s">
        <v>1174</v>
      </c>
      <c r="H217" s="97" t="s">
        <v>165</v>
      </c>
      <c r="I217" s="94">
        <v>253.99999999999997</v>
      </c>
      <c r="J217" s="96">
        <v>9753</v>
      </c>
      <c r="K217" s="94">
        <v>0.74853999999999987</v>
      </c>
      <c r="L217" s="94">
        <v>90.598829999999992</v>
      </c>
      <c r="M217" s="95">
        <v>2.9341537319582176E-6</v>
      </c>
      <c r="N217" s="95">
        <v>8.2921474213107479E-4</v>
      </c>
      <c r="O217" s="95">
        <v>1.9615092862015595E-4</v>
      </c>
    </row>
    <row r="218" spans="2:15">
      <c r="B218" s="87" t="s">
        <v>1334</v>
      </c>
      <c r="C218" s="84" t="s">
        <v>1335</v>
      </c>
      <c r="D218" s="97" t="s">
        <v>28</v>
      </c>
      <c r="E218" s="97" t="s">
        <v>1110</v>
      </c>
      <c r="F218" s="84"/>
      <c r="G218" s="97" t="s">
        <v>1199</v>
      </c>
      <c r="H218" s="97" t="s">
        <v>167</v>
      </c>
      <c r="I218" s="94">
        <v>805.99999999999989</v>
      </c>
      <c r="J218" s="96">
        <v>3697</v>
      </c>
      <c r="K218" s="84"/>
      <c r="L218" s="94">
        <v>125.61568999999999</v>
      </c>
      <c r="M218" s="95">
        <v>9.9762631898344777E-7</v>
      </c>
      <c r="N218" s="95">
        <v>1.1497100127117207E-3</v>
      </c>
      <c r="O218" s="95">
        <v>2.7196415497597083E-4</v>
      </c>
    </row>
    <row r="219" spans="2:15">
      <c r="B219" s="87" t="s">
        <v>1336</v>
      </c>
      <c r="C219" s="84" t="s">
        <v>1337</v>
      </c>
      <c r="D219" s="97" t="s">
        <v>1109</v>
      </c>
      <c r="E219" s="97" t="s">
        <v>1110</v>
      </c>
      <c r="F219" s="84"/>
      <c r="G219" s="97" t="s">
        <v>1249</v>
      </c>
      <c r="H219" s="97" t="s">
        <v>165</v>
      </c>
      <c r="I219" s="94">
        <v>555.99999999999989</v>
      </c>
      <c r="J219" s="96">
        <v>6245</v>
      </c>
      <c r="K219" s="84"/>
      <c r="L219" s="94">
        <v>125.93741999999999</v>
      </c>
      <c r="M219" s="95">
        <v>9.7029909242655535E-7</v>
      </c>
      <c r="N219" s="95">
        <v>1.1526546783214844E-3</v>
      </c>
      <c r="O219" s="95">
        <v>2.7266071627002911E-4</v>
      </c>
    </row>
    <row r="220" spans="2:15">
      <c r="B220" s="87" t="s">
        <v>1338</v>
      </c>
      <c r="C220" s="84" t="s">
        <v>1339</v>
      </c>
      <c r="D220" s="97" t="s">
        <v>28</v>
      </c>
      <c r="E220" s="97" t="s">
        <v>1110</v>
      </c>
      <c r="F220" s="84"/>
      <c r="G220" s="97" t="s">
        <v>1165</v>
      </c>
      <c r="H220" s="97" t="s">
        <v>167</v>
      </c>
      <c r="I220" s="94">
        <v>358.99999999999994</v>
      </c>
      <c r="J220" s="96">
        <v>12235</v>
      </c>
      <c r="K220" s="84"/>
      <c r="L220" s="94">
        <v>185.16454000000002</v>
      </c>
      <c r="M220" s="95">
        <v>1.6847716340622133E-6</v>
      </c>
      <c r="N220" s="95">
        <v>1.6947367453632579E-3</v>
      </c>
      <c r="O220" s="95">
        <v>4.0089034779504346E-4</v>
      </c>
    </row>
    <row r="221" spans="2:15">
      <c r="B221" s="87" t="s">
        <v>1340</v>
      </c>
      <c r="C221" s="84" t="s">
        <v>1341</v>
      </c>
      <c r="D221" s="97" t="s">
        <v>28</v>
      </c>
      <c r="E221" s="97" t="s">
        <v>1110</v>
      </c>
      <c r="F221" s="84"/>
      <c r="G221" s="97" t="s">
        <v>1214</v>
      </c>
      <c r="H221" s="97" t="s">
        <v>167</v>
      </c>
      <c r="I221" s="94">
        <v>924.99999999999989</v>
      </c>
      <c r="J221" s="96">
        <v>5584</v>
      </c>
      <c r="K221" s="94">
        <v>2.4956399999999994</v>
      </c>
      <c r="L221" s="94">
        <v>220.23980999999998</v>
      </c>
      <c r="M221" s="95">
        <v>3.4693755852290413E-7</v>
      </c>
      <c r="N221" s="95">
        <v>2.0157666192394193E-3</v>
      </c>
      <c r="O221" s="95">
        <v>4.7683003467734306E-4</v>
      </c>
    </row>
    <row r="222" spans="2:15">
      <c r="B222" s="87" t="s">
        <v>1342</v>
      </c>
      <c r="C222" s="84" t="s">
        <v>1343</v>
      </c>
      <c r="D222" s="97" t="s">
        <v>1115</v>
      </c>
      <c r="E222" s="97" t="s">
        <v>1110</v>
      </c>
      <c r="F222" s="84"/>
      <c r="G222" s="97" t="s">
        <v>1177</v>
      </c>
      <c r="H222" s="97" t="s">
        <v>165</v>
      </c>
      <c r="I222" s="94">
        <v>447.99999999999994</v>
      </c>
      <c r="J222" s="96">
        <v>5107</v>
      </c>
      <c r="K222" s="84"/>
      <c r="L222" s="94">
        <v>82.983439999999987</v>
      </c>
      <c r="M222" s="95">
        <v>3.5912606095898741E-6</v>
      </c>
      <c r="N222" s="95">
        <v>7.5951413280667655E-4</v>
      </c>
      <c r="O222" s="95">
        <v>1.7966323423928315E-4</v>
      </c>
    </row>
    <row r="223" spans="2:15">
      <c r="B223" s="87" t="s">
        <v>1344</v>
      </c>
      <c r="C223" s="84" t="s">
        <v>1345</v>
      </c>
      <c r="D223" s="97" t="s">
        <v>1109</v>
      </c>
      <c r="E223" s="97" t="s">
        <v>1110</v>
      </c>
      <c r="F223" s="84"/>
      <c r="G223" s="97" t="s">
        <v>1249</v>
      </c>
      <c r="H223" s="97" t="s">
        <v>165</v>
      </c>
      <c r="I223" s="94">
        <v>137.99999999999997</v>
      </c>
      <c r="J223" s="96">
        <v>8906</v>
      </c>
      <c r="K223" s="84"/>
      <c r="L223" s="94">
        <v>44.57683999999999</v>
      </c>
      <c r="M223" s="95">
        <v>5.0622886742090456E-7</v>
      </c>
      <c r="N223" s="95">
        <v>4.0799393199247906E-4</v>
      </c>
      <c r="O223" s="95">
        <v>9.6511053850829108E-5</v>
      </c>
    </row>
    <row r="224" spans="2:15">
      <c r="B224" s="87" t="s">
        <v>1346</v>
      </c>
      <c r="C224" s="84" t="s">
        <v>1347</v>
      </c>
      <c r="D224" s="97" t="s">
        <v>1109</v>
      </c>
      <c r="E224" s="97" t="s">
        <v>1110</v>
      </c>
      <c r="F224" s="84"/>
      <c r="G224" s="97" t="s">
        <v>1199</v>
      </c>
      <c r="H224" s="97" t="s">
        <v>165</v>
      </c>
      <c r="I224" s="94">
        <v>1106.6599999999999</v>
      </c>
      <c r="J224" s="96">
        <v>5281</v>
      </c>
      <c r="K224" s="94">
        <v>1.4851099999999997</v>
      </c>
      <c r="L224" s="94">
        <v>213.45680999999996</v>
      </c>
      <c r="M224" s="95">
        <v>6.7933050882621195E-7</v>
      </c>
      <c r="N224" s="95">
        <v>1.953684541624564E-3</v>
      </c>
      <c r="O224" s="95">
        <v>4.6214450563871726E-4</v>
      </c>
    </row>
    <row r="225" spans="2:15">
      <c r="B225" s="87" t="s">
        <v>1348</v>
      </c>
      <c r="C225" s="84" t="s">
        <v>1349</v>
      </c>
      <c r="D225" s="97" t="s">
        <v>1115</v>
      </c>
      <c r="E225" s="97" t="s">
        <v>1110</v>
      </c>
      <c r="F225" s="84"/>
      <c r="G225" s="97" t="s">
        <v>1112</v>
      </c>
      <c r="H225" s="97" t="s">
        <v>165</v>
      </c>
      <c r="I225" s="94">
        <v>104.99999999999999</v>
      </c>
      <c r="J225" s="96">
        <v>7325</v>
      </c>
      <c r="K225" s="84"/>
      <c r="L225" s="94">
        <v>27.896169999999994</v>
      </c>
      <c r="M225" s="95">
        <v>3.5933918960388598E-6</v>
      </c>
      <c r="N225" s="95">
        <v>2.553224518792861E-4</v>
      </c>
      <c r="O225" s="95">
        <v>6.0396581837157666E-5</v>
      </c>
    </row>
    <row r="226" spans="2:15">
      <c r="B226" s="87" t="s">
        <v>1350</v>
      </c>
      <c r="C226" s="84" t="s">
        <v>1351</v>
      </c>
      <c r="D226" s="97" t="s">
        <v>28</v>
      </c>
      <c r="E226" s="97" t="s">
        <v>1110</v>
      </c>
      <c r="F226" s="84"/>
      <c r="G226" s="97" t="s">
        <v>1165</v>
      </c>
      <c r="H226" s="97" t="s">
        <v>167</v>
      </c>
      <c r="I226" s="94">
        <v>1201.9999999999998</v>
      </c>
      <c r="J226" s="96">
        <v>8202</v>
      </c>
      <c r="K226" s="84"/>
      <c r="L226" s="94">
        <v>415.60773999999992</v>
      </c>
      <c r="M226" s="95">
        <v>2.0137065938088631E-6</v>
      </c>
      <c r="N226" s="95">
        <v>3.8038908996040977E-3</v>
      </c>
      <c r="O226" s="95">
        <v>8.9981122430305479E-4</v>
      </c>
    </row>
    <row r="227" spans="2:15">
      <c r="B227" s="87" t="s">
        <v>1352</v>
      </c>
      <c r="C227" s="84" t="s">
        <v>1353</v>
      </c>
      <c r="D227" s="97" t="s">
        <v>1109</v>
      </c>
      <c r="E227" s="97" t="s">
        <v>1110</v>
      </c>
      <c r="F227" s="84"/>
      <c r="G227" s="97" t="s">
        <v>1112</v>
      </c>
      <c r="H227" s="97" t="s">
        <v>165</v>
      </c>
      <c r="I227" s="94">
        <v>570.99999999999989</v>
      </c>
      <c r="J227" s="96">
        <v>15009</v>
      </c>
      <c r="K227" s="84"/>
      <c r="L227" s="94">
        <v>310.83893999999992</v>
      </c>
      <c r="M227" s="95">
        <v>3.2138987018225047E-7</v>
      </c>
      <c r="N227" s="95">
        <v>2.8449841071501317E-3</v>
      </c>
      <c r="O227" s="95">
        <v>6.7298161281227284E-4</v>
      </c>
    </row>
    <row r="228" spans="2:15">
      <c r="B228" s="87" t="s">
        <v>1354</v>
      </c>
      <c r="C228" s="84" t="s">
        <v>1355</v>
      </c>
      <c r="D228" s="97" t="s">
        <v>28</v>
      </c>
      <c r="E228" s="97" t="s">
        <v>1110</v>
      </c>
      <c r="F228" s="84"/>
      <c r="G228" s="97" t="s">
        <v>1190</v>
      </c>
      <c r="H228" s="97" t="s">
        <v>167</v>
      </c>
      <c r="I228" s="94">
        <v>74.999999999999986</v>
      </c>
      <c r="J228" s="96">
        <v>15100</v>
      </c>
      <c r="K228" s="84"/>
      <c r="L228" s="94">
        <v>47.741669999999992</v>
      </c>
      <c r="M228" s="95">
        <v>3.6371493487962934E-7</v>
      </c>
      <c r="N228" s="95">
        <v>4.3696035123143274E-4</v>
      </c>
      <c r="O228" s="95">
        <v>1.0336306665745066E-4</v>
      </c>
    </row>
    <row r="229" spans="2:15">
      <c r="B229" s="87" t="s">
        <v>1356</v>
      </c>
      <c r="C229" s="84" t="s">
        <v>1357</v>
      </c>
      <c r="D229" s="97" t="s">
        <v>28</v>
      </c>
      <c r="E229" s="97" t="s">
        <v>1110</v>
      </c>
      <c r="F229" s="84"/>
      <c r="G229" s="97" t="s">
        <v>1174</v>
      </c>
      <c r="H229" s="97" t="s">
        <v>167</v>
      </c>
      <c r="I229" s="94">
        <v>1031.9999999999998</v>
      </c>
      <c r="J229" s="96">
        <v>4210</v>
      </c>
      <c r="K229" s="84"/>
      <c r="L229" s="94">
        <v>183.15601999999996</v>
      </c>
      <c r="M229" s="95">
        <v>1.9919782956824403E-6</v>
      </c>
      <c r="N229" s="95">
        <v>1.6763535676349677E-3</v>
      </c>
      <c r="O229" s="95">
        <v>3.9654180308257677E-4</v>
      </c>
    </row>
    <row r="230" spans="2:15">
      <c r="B230" s="87" t="s">
        <v>1358</v>
      </c>
      <c r="C230" s="84" t="s">
        <v>1359</v>
      </c>
      <c r="D230" s="97" t="s">
        <v>1109</v>
      </c>
      <c r="E230" s="97" t="s">
        <v>1110</v>
      </c>
      <c r="F230" s="84"/>
      <c r="G230" s="97" t="s">
        <v>1219</v>
      </c>
      <c r="H230" s="97" t="s">
        <v>165</v>
      </c>
      <c r="I230" s="94">
        <v>913.99999999999989</v>
      </c>
      <c r="J230" s="96">
        <v>9391</v>
      </c>
      <c r="K230" s="84"/>
      <c r="L230" s="94">
        <v>311.31896999999992</v>
      </c>
      <c r="M230" s="95">
        <v>3.1208017533918029E-7</v>
      </c>
      <c r="N230" s="95">
        <v>2.8493776291488725E-3</v>
      </c>
      <c r="O230" s="95">
        <v>6.7402090140204307E-4</v>
      </c>
    </row>
    <row r="231" spans="2:15">
      <c r="B231" s="87" t="s">
        <v>1360</v>
      </c>
      <c r="C231" s="84" t="s">
        <v>1361</v>
      </c>
      <c r="D231" s="97" t="s">
        <v>1109</v>
      </c>
      <c r="E231" s="97" t="s">
        <v>1110</v>
      </c>
      <c r="F231" s="84"/>
      <c r="G231" s="97" t="s">
        <v>1199</v>
      </c>
      <c r="H231" s="97" t="s">
        <v>165</v>
      </c>
      <c r="I231" s="94">
        <v>1543.5299999999997</v>
      </c>
      <c r="J231" s="96">
        <v>5256</v>
      </c>
      <c r="K231" s="84"/>
      <c r="L231" s="94">
        <v>294.25103999999993</v>
      </c>
      <c r="M231" s="95">
        <v>3.2049128786885997E-7</v>
      </c>
      <c r="N231" s="95">
        <v>2.693161713626992E-3</v>
      </c>
      <c r="O231" s="95">
        <v>6.3706799241719395E-4</v>
      </c>
    </row>
    <row r="232" spans="2:15">
      <c r="B232" s="87" t="s">
        <v>1362</v>
      </c>
      <c r="C232" s="84" t="s">
        <v>1363</v>
      </c>
      <c r="D232" s="97" t="s">
        <v>139</v>
      </c>
      <c r="E232" s="97" t="s">
        <v>1110</v>
      </c>
      <c r="F232" s="84"/>
      <c r="G232" s="97" t="s">
        <v>1214</v>
      </c>
      <c r="H232" s="97" t="s">
        <v>169</v>
      </c>
      <c r="I232" s="94">
        <v>1501.9999999999998</v>
      </c>
      <c r="J232" s="96">
        <v>3858</v>
      </c>
      <c r="K232" s="84"/>
      <c r="L232" s="94">
        <v>151.62453999999997</v>
      </c>
      <c r="M232" s="95">
        <v>1.6044410775204514E-6</v>
      </c>
      <c r="N232" s="95">
        <v>1.3877585818364631E-3</v>
      </c>
      <c r="O232" s="95">
        <v>3.2827459606933086E-4</v>
      </c>
    </row>
    <row r="233" spans="2:15">
      <c r="B233" s="87" t="s">
        <v>1364</v>
      </c>
      <c r="C233" s="84" t="s">
        <v>1365</v>
      </c>
      <c r="D233" s="97" t="s">
        <v>127</v>
      </c>
      <c r="E233" s="97" t="s">
        <v>1110</v>
      </c>
      <c r="F233" s="84"/>
      <c r="G233" s="97" t="s">
        <v>1319</v>
      </c>
      <c r="H233" s="97" t="s">
        <v>168</v>
      </c>
      <c r="I233" s="94">
        <v>1397.9999999999998</v>
      </c>
      <c r="J233" s="96">
        <v>1124.5</v>
      </c>
      <c r="K233" s="84"/>
      <c r="L233" s="94">
        <v>74.49163999999999</v>
      </c>
      <c r="M233" s="95">
        <v>1.107968306438203E-6</v>
      </c>
      <c r="N233" s="95">
        <v>6.8179209437385505E-4</v>
      </c>
      <c r="O233" s="95">
        <v>1.6127806904833486E-4</v>
      </c>
    </row>
    <row r="234" spans="2:15">
      <c r="B234" s="87" t="s">
        <v>1366</v>
      </c>
      <c r="C234" s="84" t="s">
        <v>1367</v>
      </c>
      <c r="D234" s="97" t="s">
        <v>28</v>
      </c>
      <c r="E234" s="97" t="s">
        <v>1110</v>
      </c>
      <c r="F234" s="84"/>
      <c r="G234" s="97" t="s">
        <v>1177</v>
      </c>
      <c r="H234" s="97" t="s">
        <v>167</v>
      </c>
      <c r="I234" s="94">
        <v>931.99999999999989</v>
      </c>
      <c r="J234" s="96">
        <v>3382</v>
      </c>
      <c r="K234" s="84"/>
      <c r="L234" s="94">
        <v>132.87673000000001</v>
      </c>
      <c r="M234" s="95">
        <v>3.7207228168372429E-6</v>
      </c>
      <c r="N234" s="95">
        <v>1.2161673986537183E-3</v>
      </c>
      <c r="O234" s="95">
        <v>2.8768466415636648E-4</v>
      </c>
    </row>
    <row r="235" spans="2:15">
      <c r="E235" s="146"/>
      <c r="F235" s="146"/>
      <c r="G235" s="146"/>
    </row>
    <row r="236" spans="2:15">
      <c r="E236" s="146"/>
      <c r="F236" s="146"/>
      <c r="G236" s="146"/>
    </row>
    <row r="237" spans="2:15">
      <c r="E237" s="146"/>
      <c r="F237" s="146"/>
      <c r="G237" s="146"/>
    </row>
    <row r="238" spans="2:15">
      <c r="B238" s="147" t="s">
        <v>253</v>
      </c>
      <c r="E238" s="146"/>
      <c r="F238" s="146"/>
      <c r="G238" s="146"/>
    </row>
    <row r="239" spans="2:15">
      <c r="B239" s="147" t="s">
        <v>116</v>
      </c>
      <c r="E239" s="146"/>
      <c r="F239" s="146"/>
      <c r="G239" s="146"/>
    </row>
    <row r="240" spans="2:15">
      <c r="B240" s="147" t="s">
        <v>236</v>
      </c>
      <c r="E240" s="146"/>
      <c r="F240" s="146"/>
      <c r="G240" s="146"/>
    </row>
    <row r="241" spans="2:4" s="146" customFormat="1">
      <c r="B241" s="147" t="s">
        <v>244</v>
      </c>
      <c r="C241" s="149"/>
      <c r="D241" s="149"/>
    </row>
    <row r="242" spans="2:4" s="146" customFormat="1">
      <c r="B242" s="147" t="s">
        <v>250</v>
      </c>
      <c r="C242" s="149"/>
      <c r="D242" s="149"/>
    </row>
    <row r="243" spans="2:4" s="146" customFormat="1">
      <c r="B243" s="149"/>
      <c r="C243" s="149"/>
      <c r="D243" s="149"/>
    </row>
    <row r="244" spans="2:4" s="146" customFormat="1">
      <c r="B244" s="149"/>
      <c r="C244" s="149"/>
      <c r="D244" s="149"/>
    </row>
    <row r="245" spans="2:4" s="146" customFormat="1">
      <c r="B245" s="149"/>
      <c r="C245" s="149"/>
      <c r="D245" s="149"/>
    </row>
    <row r="246" spans="2:4" s="146" customFormat="1">
      <c r="B246" s="149"/>
      <c r="C246" s="149"/>
      <c r="D246" s="149"/>
    </row>
    <row r="247" spans="2:4" s="146" customFormat="1">
      <c r="B247" s="149"/>
      <c r="C247" s="149"/>
      <c r="D247" s="149"/>
    </row>
    <row r="248" spans="2:4" s="146" customFormat="1">
      <c r="B248" s="149"/>
      <c r="C248" s="149"/>
      <c r="D248" s="149"/>
    </row>
    <row r="249" spans="2:4" s="146" customFormat="1">
      <c r="B249" s="149"/>
      <c r="C249" s="149"/>
      <c r="D249" s="149"/>
    </row>
    <row r="250" spans="2:4" s="146" customFormat="1">
      <c r="B250" s="149"/>
      <c r="C250" s="149"/>
      <c r="D250" s="149"/>
    </row>
    <row r="251" spans="2:4" s="146" customFormat="1">
      <c r="B251" s="149"/>
      <c r="C251" s="149"/>
      <c r="D251" s="149"/>
    </row>
    <row r="252" spans="2:4" s="146" customFormat="1">
      <c r="B252" s="149"/>
      <c r="C252" s="149"/>
      <c r="D252" s="149"/>
    </row>
    <row r="253" spans="2:4" s="146" customFormat="1">
      <c r="B253" s="149"/>
      <c r="C253" s="149"/>
      <c r="D253" s="149"/>
    </row>
    <row r="254" spans="2:4" s="146" customFormat="1">
      <c r="B254" s="149"/>
      <c r="C254" s="149"/>
      <c r="D254" s="149"/>
    </row>
    <row r="255" spans="2:4" s="146" customFormat="1">
      <c r="B255" s="149"/>
      <c r="C255" s="149"/>
      <c r="D255" s="149"/>
    </row>
    <row r="256" spans="2:4" s="146" customFormat="1">
      <c r="B256" s="149"/>
      <c r="C256" s="149"/>
      <c r="D256" s="149"/>
    </row>
    <row r="257" spans="2:4" s="146" customFormat="1">
      <c r="B257" s="149"/>
      <c r="C257" s="149"/>
      <c r="D257" s="149"/>
    </row>
    <row r="258" spans="2:4" s="146" customFormat="1">
      <c r="B258" s="149"/>
      <c r="C258" s="149"/>
      <c r="D258" s="149"/>
    </row>
    <row r="259" spans="2:4" s="146" customFormat="1">
      <c r="B259" s="149"/>
      <c r="C259" s="149"/>
      <c r="D259" s="149"/>
    </row>
    <row r="260" spans="2:4" s="146" customFormat="1">
      <c r="B260" s="149"/>
      <c r="C260" s="149"/>
      <c r="D260" s="149"/>
    </row>
    <row r="261" spans="2:4" s="146" customFormat="1">
      <c r="B261" s="149"/>
      <c r="C261" s="149"/>
      <c r="D261" s="149"/>
    </row>
    <row r="262" spans="2:4" s="146" customFormat="1">
      <c r="B262" s="149"/>
      <c r="C262" s="149"/>
      <c r="D262" s="149"/>
    </row>
    <row r="263" spans="2:4" s="146" customFormat="1">
      <c r="B263" s="149"/>
      <c r="C263" s="149"/>
      <c r="D263" s="149"/>
    </row>
    <row r="264" spans="2:4" s="146" customFormat="1">
      <c r="B264" s="149"/>
      <c r="C264" s="149"/>
      <c r="D264" s="149"/>
    </row>
    <row r="265" spans="2:4" s="146" customFormat="1">
      <c r="B265" s="149"/>
      <c r="C265" s="149"/>
      <c r="D265" s="149"/>
    </row>
    <row r="266" spans="2:4" s="146" customFormat="1">
      <c r="B266" s="149"/>
      <c r="C266" s="149"/>
      <c r="D266" s="149"/>
    </row>
    <row r="267" spans="2:4" s="146" customFormat="1">
      <c r="B267" s="149"/>
      <c r="C267" s="149"/>
      <c r="D267" s="149"/>
    </row>
    <row r="268" spans="2:4" s="146" customFormat="1">
      <c r="B268" s="149"/>
      <c r="C268" s="149"/>
      <c r="D268" s="149"/>
    </row>
    <row r="269" spans="2:4" s="146" customFormat="1">
      <c r="B269" s="149"/>
      <c r="C269" s="149"/>
      <c r="D269" s="149"/>
    </row>
    <row r="270" spans="2:4" s="146" customFormat="1">
      <c r="B270" s="149"/>
      <c r="C270" s="149"/>
      <c r="D270" s="149"/>
    </row>
    <row r="271" spans="2:4" s="146" customFormat="1">
      <c r="B271" s="149"/>
      <c r="C271" s="149"/>
      <c r="D271" s="149"/>
    </row>
    <row r="272" spans="2:4" s="146" customFormat="1">
      <c r="B272" s="149"/>
      <c r="C272" s="149"/>
      <c r="D272" s="149"/>
    </row>
    <row r="273" spans="2:4" s="146" customFormat="1">
      <c r="B273" s="154"/>
      <c r="C273" s="149"/>
      <c r="D273" s="149"/>
    </row>
    <row r="274" spans="2:4" s="146" customFormat="1">
      <c r="B274" s="154"/>
      <c r="C274" s="149"/>
      <c r="D274" s="149"/>
    </row>
    <row r="275" spans="2:4" s="146" customFormat="1">
      <c r="B275" s="151"/>
      <c r="C275" s="149"/>
      <c r="D275" s="149"/>
    </row>
    <row r="276" spans="2:4" s="146" customFormat="1">
      <c r="B276" s="149"/>
      <c r="C276" s="149"/>
      <c r="D276" s="149"/>
    </row>
    <row r="277" spans="2:4" s="146" customFormat="1">
      <c r="B277" s="149"/>
      <c r="C277" s="149"/>
      <c r="D277" s="149"/>
    </row>
    <row r="278" spans="2:4" s="146" customFormat="1">
      <c r="B278" s="149"/>
      <c r="C278" s="149"/>
      <c r="D278" s="149"/>
    </row>
    <row r="279" spans="2:4" s="146" customFormat="1">
      <c r="B279" s="149"/>
      <c r="C279" s="149"/>
      <c r="D279" s="149"/>
    </row>
    <row r="280" spans="2:4" s="146" customFormat="1">
      <c r="B280" s="149"/>
      <c r="C280" s="149"/>
      <c r="D280" s="149"/>
    </row>
    <row r="281" spans="2:4" s="146" customFormat="1">
      <c r="B281" s="149"/>
      <c r="C281" s="149"/>
      <c r="D281" s="149"/>
    </row>
    <row r="282" spans="2:4" s="146" customFormat="1">
      <c r="B282" s="149"/>
      <c r="C282" s="149"/>
      <c r="D282" s="149"/>
    </row>
    <row r="283" spans="2:4" s="146" customFormat="1">
      <c r="B283" s="149"/>
      <c r="C283" s="149"/>
      <c r="D283" s="149"/>
    </row>
    <row r="284" spans="2:4" s="146" customFormat="1">
      <c r="B284" s="149"/>
      <c r="C284" s="149"/>
      <c r="D284" s="149"/>
    </row>
    <row r="285" spans="2:4" s="146" customFormat="1">
      <c r="B285" s="149"/>
      <c r="C285" s="149"/>
      <c r="D285" s="149"/>
    </row>
    <row r="286" spans="2:4" s="146" customFormat="1">
      <c r="B286" s="149"/>
      <c r="C286" s="149"/>
      <c r="D286" s="149"/>
    </row>
    <row r="287" spans="2:4" s="146" customFormat="1">
      <c r="B287" s="149"/>
      <c r="C287" s="149"/>
      <c r="D287" s="149"/>
    </row>
    <row r="288" spans="2:4" s="146" customFormat="1">
      <c r="B288" s="149"/>
      <c r="C288" s="149"/>
      <c r="D288" s="149"/>
    </row>
    <row r="289" spans="2:4" s="146" customFormat="1">
      <c r="B289" s="149"/>
      <c r="C289" s="149"/>
      <c r="D289" s="149"/>
    </row>
    <row r="290" spans="2:4" s="146" customFormat="1">
      <c r="B290" s="149"/>
      <c r="C290" s="149"/>
      <c r="D290" s="149"/>
    </row>
    <row r="291" spans="2:4" s="146" customFormat="1">
      <c r="B291" s="149"/>
      <c r="C291" s="149"/>
      <c r="D291" s="149"/>
    </row>
    <row r="292" spans="2:4" s="146" customFormat="1">
      <c r="B292" s="149"/>
      <c r="C292" s="149"/>
      <c r="D292" s="149"/>
    </row>
    <row r="293" spans="2:4" s="146" customFormat="1">
      <c r="B293" s="149"/>
      <c r="C293" s="149"/>
      <c r="D293" s="149"/>
    </row>
    <row r="294" spans="2:4" s="146" customFormat="1">
      <c r="B294" s="154"/>
      <c r="C294" s="149"/>
      <c r="D294" s="149"/>
    </row>
    <row r="295" spans="2:4" s="146" customFormat="1">
      <c r="B295" s="154"/>
      <c r="C295" s="149"/>
      <c r="D295" s="149"/>
    </row>
    <row r="296" spans="2:4" s="146" customFormat="1">
      <c r="B296" s="151"/>
      <c r="C296" s="149"/>
      <c r="D296" s="149"/>
    </row>
    <row r="297" spans="2:4" s="146" customFormat="1">
      <c r="B297" s="149"/>
      <c r="C297" s="149"/>
      <c r="D297" s="149"/>
    </row>
    <row r="298" spans="2:4" s="146" customFormat="1">
      <c r="B298" s="149"/>
      <c r="C298" s="149"/>
      <c r="D298" s="149"/>
    </row>
    <row r="299" spans="2:4" s="146" customFormat="1">
      <c r="B299" s="149"/>
      <c r="C299" s="149"/>
      <c r="D299" s="149"/>
    </row>
    <row r="300" spans="2:4" s="146" customFormat="1">
      <c r="B300" s="149"/>
      <c r="C300" s="149"/>
      <c r="D300" s="149"/>
    </row>
    <row r="301" spans="2:4" s="146" customFormat="1">
      <c r="B301" s="149"/>
      <c r="C301" s="149"/>
      <c r="D301" s="149"/>
    </row>
    <row r="302" spans="2:4" s="146" customFormat="1">
      <c r="B302" s="149"/>
      <c r="C302" s="149"/>
      <c r="D302" s="149"/>
    </row>
    <row r="303" spans="2:4" s="146" customFormat="1">
      <c r="B303" s="149"/>
      <c r="C303" s="149"/>
      <c r="D303" s="149"/>
    </row>
    <row r="304" spans="2:4" s="146" customFormat="1">
      <c r="B304" s="149"/>
      <c r="C304" s="149"/>
      <c r="D304" s="149"/>
    </row>
    <row r="305" spans="2:4" s="146" customFormat="1">
      <c r="B305" s="149"/>
      <c r="C305" s="149"/>
      <c r="D305" s="149"/>
    </row>
    <row r="306" spans="2:4" s="146" customFormat="1">
      <c r="B306" s="149"/>
      <c r="C306" s="149"/>
      <c r="D306" s="149"/>
    </row>
    <row r="307" spans="2:4" s="146" customFormat="1">
      <c r="B307" s="149"/>
      <c r="C307" s="149"/>
      <c r="D307" s="149"/>
    </row>
    <row r="308" spans="2:4" s="146" customFormat="1">
      <c r="B308" s="149"/>
      <c r="C308" s="149"/>
      <c r="D308" s="149"/>
    </row>
    <row r="309" spans="2:4" s="146" customFormat="1">
      <c r="B309" s="149"/>
      <c r="C309" s="149"/>
      <c r="D309" s="149"/>
    </row>
    <row r="310" spans="2:4" s="146" customFormat="1">
      <c r="B310" s="149"/>
      <c r="C310" s="149"/>
      <c r="D310" s="149"/>
    </row>
    <row r="311" spans="2:4" s="146" customFormat="1">
      <c r="B311" s="149"/>
      <c r="C311" s="149"/>
      <c r="D311" s="149"/>
    </row>
    <row r="312" spans="2:4" s="146" customFormat="1">
      <c r="B312" s="149"/>
      <c r="C312" s="149"/>
      <c r="D312" s="149"/>
    </row>
    <row r="313" spans="2:4" s="146" customFormat="1">
      <c r="B313" s="149"/>
      <c r="C313" s="149"/>
      <c r="D313" s="149"/>
    </row>
    <row r="314" spans="2:4" s="146" customFormat="1">
      <c r="B314" s="149"/>
      <c r="C314" s="149"/>
      <c r="D314" s="149"/>
    </row>
    <row r="315" spans="2:4" s="146" customFormat="1">
      <c r="B315" s="149"/>
      <c r="C315" s="149"/>
      <c r="D315" s="149"/>
    </row>
    <row r="316" spans="2:4" s="146" customFormat="1">
      <c r="B316" s="149"/>
      <c r="C316" s="149"/>
      <c r="D316" s="149"/>
    </row>
    <row r="317" spans="2:4" s="146" customFormat="1">
      <c r="B317" s="149"/>
      <c r="C317" s="149"/>
      <c r="D317" s="149"/>
    </row>
    <row r="318" spans="2:4" s="146" customFormat="1">
      <c r="B318" s="149"/>
      <c r="C318" s="149"/>
      <c r="D318" s="149"/>
    </row>
    <row r="319" spans="2:4" s="146" customFormat="1">
      <c r="B319" s="149"/>
      <c r="C319" s="149"/>
      <c r="D319" s="149"/>
    </row>
    <row r="320" spans="2:4" s="146" customFormat="1">
      <c r="B320" s="149"/>
      <c r="C320" s="149"/>
      <c r="D320" s="149"/>
    </row>
    <row r="321" spans="2:4" s="146" customFormat="1">
      <c r="B321" s="149"/>
      <c r="C321" s="149"/>
      <c r="D321" s="149"/>
    </row>
    <row r="322" spans="2:4" s="146" customFormat="1">
      <c r="B322" s="149"/>
      <c r="C322" s="149"/>
      <c r="D322" s="149"/>
    </row>
    <row r="323" spans="2:4" s="146" customFormat="1">
      <c r="B323" s="149"/>
      <c r="C323" s="149"/>
      <c r="D323" s="149"/>
    </row>
    <row r="324" spans="2:4" s="146" customFormat="1">
      <c r="B324" s="149"/>
      <c r="C324" s="149"/>
      <c r="D324" s="149"/>
    </row>
    <row r="325" spans="2:4" s="146" customFormat="1">
      <c r="B325" s="149"/>
      <c r="C325" s="149"/>
      <c r="D325" s="149"/>
    </row>
    <row r="326" spans="2:4" s="146" customFormat="1">
      <c r="B326" s="149"/>
      <c r="C326" s="149"/>
      <c r="D326" s="149"/>
    </row>
    <row r="327" spans="2:4" s="146" customFormat="1">
      <c r="B327" s="149"/>
      <c r="C327" s="149"/>
      <c r="D327" s="149"/>
    </row>
    <row r="328" spans="2:4" s="146" customFormat="1">
      <c r="B328" s="149"/>
      <c r="C328" s="149"/>
      <c r="D328" s="149"/>
    </row>
    <row r="329" spans="2:4" s="146" customFormat="1">
      <c r="B329" s="149"/>
      <c r="C329" s="149"/>
      <c r="D329" s="149"/>
    </row>
    <row r="330" spans="2:4" s="146" customFormat="1">
      <c r="B330" s="149"/>
      <c r="C330" s="149"/>
      <c r="D330" s="149"/>
    </row>
    <row r="331" spans="2:4" s="146" customFormat="1">
      <c r="B331" s="149"/>
      <c r="C331" s="149"/>
      <c r="D331" s="149"/>
    </row>
    <row r="332" spans="2:4" s="146" customFormat="1">
      <c r="B332" s="149"/>
      <c r="C332" s="149"/>
      <c r="D332" s="149"/>
    </row>
    <row r="333" spans="2:4" s="146" customFormat="1">
      <c r="B333" s="149"/>
      <c r="C333" s="149"/>
      <c r="D333" s="149"/>
    </row>
    <row r="334" spans="2:4" s="146" customFormat="1">
      <c r="B334" s="149"/>
      <c r="C334" s="149"/>
      <c r="D334" s="149"/>
    </row>
    <row r="335" spans="2:4" s="146" customFormat="1">
      <c r="B335" s="149"/>
      <c r="C335" s="149"/>
      <c r="D335" s="149"/>
    </row>
    <row r="336" spans="2:4" s="146" customFormat="1">
      <c r="B336" s="149"/>
      <c r="C336" s="149"/>
      <c r="D336" s="149"/>
    </row>
    <row r="337" spans="2:4" s="146" customFormat="1">
      <c r="B337" s="149"/>
      <c r="C337" s="149"/>
      <c r="D337" s="149"/>
    </row>
    <row r="338" spans="2:4" s="146" customFormat="1">
      <c r="B338" s="149"/>
      <c r="C338" s="149"/>
      <c r="D338" s="149"/>
    </row>
    <row r="339" spans="2:4" s="146" customFormat="1">
      <c r="B339" s="149"/>
      <c r="C339" s="149"/>
      <c r="D339" s="149"/>
    </row>
    <row r="340" spans="2:4" s="146" customFormat="1">
      <c r="B340" s="149"/>
      <c r="C340" s="149"/>
      <c r="D340" s="149"/>
    </row>
    <row r="341" spans="2:4" s="146" customFormat="1">
      <c r="B341" s="149"/>
      <c r="C341" s="149"/>
      <c r="D341" s="149"/>
    </row>
    <row r="342" spans="2:4" s="146" customFormat="1">
      <c r="B342" s="149"/>
      <c r="C342" s="149"/>
      <c r="D342" s="149"/>
    </row>
    <row r="343" spans="2:4" s="146" customFormat="1">
      <c r="B343" s="149"/>
      <c r="C343" s="149"/>
      <c r="D343" s="149"/>
    </row>
    <row r="344" spans="2:4" s="146" customFormat="1">
      <c r="B344" s="149"/>
      <c r="C344" s="149"/>
      <c r="D344" s="149"/>
    </row>
    <row r="345" spans="2:4" s="146" customFormat="1">
      <c r="B345" s="149"/>
      <c r="C345" s="149"/>
      <c r="D345" s="149"/>
    </row>
    <row r="346" spans="2:4" s="146" customFormat="1">
      <c r="B346" s="149"/>
      <c r="C346" s="149"/>
      <c r="D346" s="149"/>
    </row>
    <row r="347" spans="2:4" s="146" customFormat="1">
      <c r="B347" s="149"/>
      <c r="C347" s="149"/>
      <c r="D347" s="149"/>
    </row>
    <row r="348" spans="2:4" s="146" customFormat="1">
      <c r="B348" s="149"/>
      <c r="C348" s="149"/>
      <c r="D348" s="149"/>
    </row>
    <row r="349" spans="2:4" s="146" customFormat="1">
      <c r="B349" s="149"/>
      <c r="C349" s="149"/>
      <c r="D349" s="149"/>
    </row>
    <row r="350" spans="2:4" s="146" customFormat="1">
      <c r="B350" s="149"/>
      <c r="C350" s="149"/>
      <c r="D350" s="149"/>
    </row>
    <row r="351" spans="2:4" s="146" customFormat="1">
      <c r="B351" s="149"/>
      <c r="C351" s="149"/>
      <c r="D351" s="149"/>
    </row>
    <row r="352" spans="2:4" s="146" customFormat="1">
      <c r="B352" s="149"/>
      <c r="C352" s="149"/>
      <c r="D352" s="149"/>
    </row>
    <row r="353" spans="2:7">
      <c r="E353" s="146"/>
      <c r="F353" s="146"/>
      <c r="G353" s="146"/>
    </row>
    <row r="354" spans="2:7">
      <c r="E354" s="146"/>
      <c r="F354" s="146"/>
      <c r="G354" s="146"/>
    </row>
    <row r="355" spans="2:7">
      <c r="E355" s="146"/>
      <c r="F355" s="146"/>
      <c r="G355" s="146"/>
    </row>
    <row r="356" spans="2:7">
      <c r="E356" s="146"/>
      <c r="F356" s="146"/>
      <c r="G356" s="146"/>
    </row>
    <row r="357" spans="2:7">
      <c r="E357" s="146"/>
      <c r="F357" s="146"/>
      <c r="G357" s="146"/>
    </row>
    <row r="358" spans="2:7">
      <c r="E358" s="146"/>
      <c r="F358" s="146"/>
      <c r="G358" s="146"/>
    </row>
    <row r="359" spans="2:7">
      <c r="E359" s="146"/>
      <c r="F359" s="146"/>
      <c r="G359" s="146"/>
    </row>
    <row r="360" spans="2:7">
      <c r="E360" s="146"/>
      <c r="F360" s="146"/>
      <c r="G360" s="146"/>
    </row>
    <row r="361" spans="2:7">
      <c r="B361" s="154"/>
      <c r="E361" s="146"/>
      <c r="F361" s="146"/>
      <c r="G361" s="146"/>
    </row>
    <row r="362" spans="2:7">
      <c r="B362" s="154"/>
      <c r="E362" s="146"/>
      <c r="F362" s="146"/>
      <c r="G362" s="146"/>
    </row>
    <row r="363" spans="2:7">
      <c r="B363" s="151"/>
    </row>
  </sheetData>
  <mergeCells count="2">
    <mergeCell ref="B6:O6"/>
    <mergeCell ref="B7:O7"/>
  </mergeCells>
  <phoneticPr fontId="3" type="noConversion"/>
  <dataValidations count="4">
    <dataValidation allowBlank="1" showInputMessage="1" showErrorMessage="1" sqref="A1 B34 K9 B35:I35 B240 B242"/>
    <dataValidation type="list" allowBlank="1" showInputMessage="1" showErrorMessage="1" sqref="E12:E34 E36:E37 E38:E357">
      <formula1>$BF$6:$BF$23</formula1>
    </dataValidation>
    <dataValidation type="list" allowBlank="1" showInputMessage="1" showErrorMessage="1" sqref="H12:H34 H36:H37 H38:H357">
      <formula1>$BJ$6:$BJ$19</formula1>
    </dataValidation>
    <dataValidation type="list" allowBlank="1" showInputMessage="1" showErrorMessage="1" sqref="G12:G34 G36:G37 G38:G363">
      <formula1>$BH$6:$BH$29</formula1>
    </dataValidation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B1:BK255"/>
  <sheetViews>
    <sheetView rightToLeft="1" workbookViewId="0"/>
  </sheetViews>
  <sheetFormatPr defaultColWidth="9.140625" defaultRowHeight="18"/>
  <cols>
    <col min="1" max="1" width="6.28515625" style="146" customWidth="1"/>
    <col min="2" max="2" width="52" style="149" bestFit="1" customWidth="1"/>
    <col min="3" max="3" width="38" style="149" bestFit="1" customWidth="1"/>
    <col min="4" max="4" width="9.7109375" style="149" bestFit="1" customWidth="1"/>
    <col min="5" max="5" width="11.28515625" style="149" bestFit="1" customWidth="1"/>
    <col min="6" max="6" width="5.28515625" style="149" bestFit="1" customWidth="1"/>
    <col min="7" max="7" width="12.28515625" style="149" bestFit="1" customWidth="1"/>
    <col min="8" max="8" width="11.28515625" style="146" bestFit="1" customWidth="1"/>
    <col min="9" max="9" width="10.7109375" style="146" bestFit="1" customWidth="1"/>
    <col min="10" max="10" width="8.28515625" style="146" bestFit="1" customWidth="1"/>
    <col min="11" max="12" width="11.28515625" style="146" bestFit="1" customWidth="1"/>
    <col min="13" max="13" width="11.85546875" style="146" bestFit="1" customWidth="1"/>
    <col min="14" max="14" width="11.5703125" style="146" customWidth="1"/>
    <col min="15" max="15" width="7.5703125" style="146" customWidth="1"/>
    <col min="16" max="16" width="6.7109375" style="146" customWidth="1"/>
    <col min="17" max="17" width="7.7109375" style="146" customWidth="1"/>
    <col min="18" max="18" width="7.140625" style="146" customWidth="1"/>
    <col min="19" max="19" width="6" style="146" customWidth="1"/>
    <col min="20" max="20" width="7.85546875" style="146" customWidth="1"/>
    <col min="21" max="21" width="8.140625" style="146" customWidth="1"/>
    <col min="22" max="22" width="6.28515625" style="146" customWidth="1"/>
    <col min="23" max="23" width="8" style="146" customWidth="1"/>
    <col min="24" max="24" width="8.7109375" style="146" customWidth="1"/>
    <col min="25" max="25" width="10" style="146" customWidth="1"/>
    <col min="26" max="26" width="9.5703125" style="146" customWidth="1"/>
    <col min="27" max="27" width="6.140625" style="146" customWidth="1"/>
    <col min="28" max="29" width="5.7109375" style="146" customWidth="1"/>
    <col min="30" max="30" width="6.85546875" style="146" customWidth="1"/>
    <col min="31" max="31" width="6.42578125" style="146" customWidth="1"/>
    <col min="32" max="32" width="6.7109375" style="146" customWidth="1"/>
    <col min="33" max="33" width="7.28515625" style="146" customWidth="1"/>
    <col min="34" max="45" width="5.7109375" style="146" customWidth="1"/>
    <col min="46" max="16384" width="9.140625" style="146"/>
  </cols>
  <sheetData>
    <row r="1" spans="2:63" s="1" customFormat="1">
      <c r="B1" s="57" t="s">
        <v>181</v>
      </c>
      <c r="C1" s="78" t="s" vm="1">
        <v>254</v>
      </c>
      <c r="D1" s="2"/>
      <c r="E1" s="2"/>
      <c r="F1" s="2"/>
      <c r="G1" s="2"/>
    </row>
    <row r="2" spans="2:63" s="1" customFormat="1">
      <c r="B2" s="57" t="s">
        <v>180</v>
      </c>
      <c r="C2" s="78" t="s">
        <v>255</v>
      </c>
      <c r="D2" s="2"/>
      <c r="E2" s="2"/>
      <c r="F2" s="2"/>
      <c r="G2" s="2"/>
    </row>
    <row r="3" spans="2:63" s="1" customFormat="1">
      <c r="B3" s="57" t="s">
        <v>182</v>
      </c>
      <c r="C3" s="78" t="s">
        <v>256</v>
      </c>
      <c r="D3" s="2"/>
      <c r="E3" s="2"/>
      <c r="F3" s="2"/>
      <c r="G3" s="2"/>
    </row>
    <row r="4" spans="2:63" s="1" customFormat="1">
      <c r="B4" s="57" t="s">
        <v>183</v>
      </c>
      <c r="C4" s="78">
        <v>75</v>
      </c>
      <c r="D4" s="2"/>
      <c r="E4" s="2"/>
      <c r="F4" s="2"/>
      <c r="G4" s="2"/>
    </row>
    <row r="5" spans="2:63" s="1" customFormat="1">
      <c r="B5" s="2"/>
      <c r="C5" s="2"/>
      <c r="D5" s="2"/>
      <c r="E5" s="2"/>
      <c r="F5" s="2"/>
      <c r="G5" s="2"/>
    </row>
    <row r="6" spans="2:63" s="1" customFormat="1" ht="26.25" customHeight="1">
      <c r="B6" s="139" t="s">
        <v>211</v>
      </c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1"/>
      <c r="BK6" s="3"/>
    </row>
    <row r="7" spans="2:63" s="1" customFormat="1" ht="26.25" customHeight="1">
      <c r="B7" s="139" t="s">
        <v>94</v>
      </c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1"/>
      <c r="BH7" s="3"/>
      <c r="BK7" s="3"/>
    </row>
    <row r="8" spans="2:63" s="3" customFormat="1" ht="74.25" customHeight="1">
      <c r="B8" s="23" t="s">
        <v>119</v>
      </c>
      <c r="C8" s="31" t="s">
        <v>45</v>
      </c>
      <c r="D8" s="31" t="s">
        <v>123</v>
      </c>
      <c r="E8" s="31" t="s">
        <v>121</v>
      </c>
      <c r="F8" s="31" t="s">
        <v>66</v>
      </c>
      <c r="G8" s="31" t="s">
        <v>105</v>
      </c>
      <c r="H8" s="31" t="s">
        <v>238</v>
      </c>
      <c r="I8" s="31" t="s">
        <v>237</v>
      </c>
      <c r="J8" s="31" t="s">
        <v>252</v>
      </c>
      <c r="K8" s="31" t="s">
        <v>63</v>
      </c>
      <c r="L8" s="31" t="s">
        <v>60</v>
      </c>
      <c r="M8" s="31" t="s">
        <v>184</v>
      </c>
      <c r="N8" s="15" t="s">
        <v>186</v>
      </c>
      <c r="O8" s="1"/>
      <c r="BH8" s="1"/>
      <c r="BI8" s="1"/>
      <c r="BK8" s="4"/>
    </row>
    <row r="9" spans="2:63" s="3" customFormat="1" ht="26.25" customHeight="1">
      <c r="B9" s="16"/>
      <c r="C9" s="17"/>
      <c r="D9" s="17"/>
      <c r="E9" s="17"/>
      <c r="F9" s="17"/>
      <c r="G9" s="17"/>
      <c r="H9" s="33" t="s">
        <v>245</v>
      </c>
      <c r="I9" s="33"/>
      <c r="J9" s="17" t="s">
        <v>241</v>
      </c>
      <c r="K9" s="33" t="s">
        <v>241</v>
      </c>
      <c r="L9" s="33" t="s">
        <v>20</v>
      </c>
      <c r="M9" s="18" t="s">
        <v>20</v>
      </c>
      <c r="N9" s="18" t="s">
        <v>20</v>
      </c>
      <c r="BH9" s="1"/>
      <c r="BK9" s="4"/>
    </row>
    <row r="10" spans="2:63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M10" s="21" t="s">
        <v>11</v>
      </c>
      <c r="N10" s="21" t="s">
        <v>12</v>
      </c>
      <c r="O10" s="5"/>
      <c r="BH10" s="1"/>
      <c r="BI10" s="3"/>
      <c r="BK10" s="1"/>
    </row>
    <row r="11" spans="2:63" s="145" customFormat="1" ht="18" customHeight="1">
      <c r="B11" s="79" t="s">
        <v>31</v>
      </c>
      <c r="C11" s="80"/>
      <c r="D11" s="80"/>
      <c r="E11" s="80"/>
      <c r="F11" s="80"/>
      <c r="G11" s="80"/>
      <c r="H11" s="88"/>
      <c r="I11" s="90"/>
      <c r="J11" s="88">
        <v>101.99906999999997</v>
      </c>
      <c r="K11" s="88">
        <v>123351.32738000021</v>
      </c>
      <c r="L11" s="80"/>
      <c r="M11" s="89">
        <v>1</v>
      </c>
      <c r="N11" s="89">
        <v>0.26706169839186567</v>
      </c>
      <c r="O11" s="150"/>
      <c r="BH11" s="146"/>
      <c r="BI11" s="151"/>
      <c r="BK11" s="146"/>
    </row>
    <row r="12" spans="2:63" ht="20.25">
      <c r="B12" s="81" t="s">
        <v>234</v>
      </c>
      <c r="C12" s="82"/>
      <c r="D12" s="82"/>
      <c r="E12" s="82"/>
      <c r="F12" s="82"/>
      <c r="G12" s="82"/>
      <c r="H12" s="91"/>
      <c r="I12" s="93"/>
      <c r="J12" s="82"/>
      <c r="K12" s="91">
        <v>2.6719999999999994E-2</v>
      </c>
      <c r="L12" s="82"/>
      <c r="M12" s="92">
        <v>2.1661704472531107E-7</v>
      </c>
      <c r="N12" s="92">
        <v>5.78501158649683E-8</v>
      </c>
      <c r="BI12" s="145"/>
    </row>
    <row r="13" spans="2:63">
      <c r="B13" s="101" t="s">
        <v>68</v>
      </c>
      <c r="C13" s="82"/>
      <c r="D13" s="82"/>
      <c r="E13" s="82"/>
      <c r="F13" s="82"/>
      <c r="G13" s="82"/>
      <c r="H13" s="91"/>
      <c r="I13" s="93"/>
      <c r="J13" s="82"/>
      <c r="K13" s="91">
        <v>2.6719999999999994E-2</v>
      </c>
      <c r="L13" s="82"/>
      <c r="M13" s="92">
        <v>2.1661704472531107E-7</v>
      </c>
      <c r="N13" s="92">
        <v>5.78501158649683E-8</v>
      </c>
    </row>
    <row r="14" spans="2:63">
      <c r="B14" s="87" t="s">
        <v>1368</v>
      </c>
      <c r="C14" s="84" t="s">
        <v>1369</v>
      </c>
      <c r="D14" s="97" t="s">
        <v>124</v>
      </c>
      <c r="E14" s="84" t="s">
        <v>1370</v>
      </c>
      <c r="F14" s="97" t="s">
        <v>1371</v>
      </c>
      <c r="G14" s="97" t="s">
        <v>166</v>
      </c>
      <c r="H14" s="94">
        <v>0.1</v>
      </c>
      <c r="I14" s="96">
        <v>11150</v>
      </c>
      <c r="J14" s="84"/>
      <c r="K14" s="94">
        <v>1.1149999999999998E-2</v>
      </c>
      <c r="L14" s="95">
        <v>7.0412617941135055E-9</v>
      </c>
      <c r="M14" s="95">
        <v>9.0392217390988727E-8</v>
      </c>
      <c r="N14" s="95">
        <v>2.4140299097844186E-8</v>
      </c>
    </row>
    <row r="15" spans="2:63">
      <c r="B15" s="87" t="s">
        <v>1372</v>
      </c>
      <c r="C15" s="84" t="s">
        <v>1373</v>
      </c>
      <c r="D15" s="97" t="s">
        <v>124</v>
      </c>
      <c r="E15" s="84" t="s">
        <v>1374</v>
      </c>
      <c r="F15" s="97" t="s">
        <v>1371</v>
      </c>
      <c r="G15" s="97" t="s">
        <v>166</v>
      </c>
      <c r="H15" s="94">
        <v>0.60999999999999988</v>
      </c>
      <c r="I15" s="96">
        <v>1637</v>
      </c>
      <c r="J15" s="84"/>
      <c r="K15" s="94">
        <v>9.9899999999999989E-3</v>
      </c>
      <c r="L15" s="95">
        <v>2.5957446808510631E-9</v>
      </c>
      <c r="M15" s="95">
        <v>8.0988184012195279E-8</v>
      </c>
      <c r="N15" s="95">
        <v>2.1628841971969814E-8</v>
      </c>
    </row>
    <row r="16" spans="2:63" ht="20.25">
      <c r="B16" s="87" t="s">
        <v>1375</v>
      </c>
      <c r="C16" s="84" t="s">
        <v>1376</v>
      </c>
      <c r="D16" s="97" t="s">
        <v>124</v>
      </c>
      <c r="E16" s="84" t="s">
        <v>1374</v>
      </c>
      <c r="F16" s="97" t="s">
        <v>1371</v>
      </c>
      <c r="G16" s="97" t="s">
        <v>166</v>
      </c>
      <c r="H16" s="94">
        <v>0.48999999999999994</v>
      </c>
      <c r="I16" s="96">
        <v>1138</v>
      </c>
      <c r="J16" s="84"/>
      <c r="K16" s="94">
        <v>5.579999999999999E-3</v>
      </c>
      <c r="L16" s="95">
        <v>4.7033796806606764E-9</v>
      </c>
      <c r="M16" s="95">
        <v>4.5236643322127092E-8</v>
      </c>
      <c r="N16" s="95">
        <v>1.2080974795154309E-8</v>
      </c>
      <c r="BH16" s="145"/>
    </row>
    <row r="17" spans="2:14">
      <c r="B17" s="83"/>
      <c r="C17" s="84"/>
      <c r="D17" s="84"/>
      <c r="E17" s="84"/>
      <c r="F17" s="84"/>
      <c r="G17" s="84"/>
      <c r="H17" s="94"/>
      <c r="I17" s="96"/>
      <c r="J17" s="84"/>
      <c r="K17" s="84"/>
      <c r="L17" s="84"/>
      <c r="M17" s="95"/>
      <c r="N17" s="84"/>
    </row>
    <row r="18" spans="2:14">
      <c r="B18" s="81" t="s">
        <v>233</v>
      </c>
      <c r="C18" s="82"/>
      <c r="D18" s="82"/>
      <c r="E18" s="82"/>
      <c r="F18" s="82"/>
      <c r="G18" s="82"/>
      <c r="H18" s="91"/>
      <c r="I18" s="93"/>
      <c r="J18" s="91">
        <v>101.99907</v>
      </c>
      <c r="K18" s="91">
        <v>123351.30066000021</v>
      </c>
      <c r="L18" s="82"/>
      <c r="M18" s="92">
        <v>0.99999978338295537</v>
      </c>
      <c r="N18" s="92">
        <v>0.2670616405417498</v>
      </c>
    </row>
    <row r="19" spans="2:14">
      <c r="B19" s="101" t="s">
        <v>69</v>
      </c>
      <c r="C19" s="82"/>
      <c r="D19" s="82"/>
      <c r="E19" s="82"/>
      <c r="F19" s="82"/>
      <c r="G19" s="82"/>
      <c r="H19" s="91"/>
      <c r="I19" s="93"/>
      <c r="J19" s="91">
        <v>101.99907</v>
      </c>
      <c r="K19" s="91">
        <v>99612.617560000232</v>
      </c>
      <c r="L19" s="82"/>
      <c r="M19" s="92">
        <v>0.80755205214071424</v>
      </c>
      <c r="N19" s="92">
        <v>0.21566622258453558</v>
      </c>
    </row>
    <row r="20" spans="2:14">
      <c r="B20" s="87" t="s">
        <v>1377</v>
      </c>
      <c r="C20" s="84" t="s">
        <v>1378</v>
      </c>
      <c r="D20" s="97" t="s">
        <v>28</v>
      </c>
      <c r="E20" s="84"/>
      <c r="F20" s="97" t="s">
        <v>1371</v>
      </c>
      <c r="G20" s="97" t="s">
        <v>165</v>
      </c>
      <c r="H20" s="94">
        <v>17792.359999999997</v>
      </c>
      <c r="I20" s="96">
        <v>3261.35</v>
      </c>
      <c r="J20" s="84"/>
      <c r="K20" s="94">
        <v>2104.64338</v>
      </c>
      <c r="L20" s="95">
        <v>7.3200589460175897E-4</v>
      </c>
      <c r="M20" s="95">
        <v>1.7062186720669534E-2</v>
      </c>
      <c r="N20" s="95">
        <v>4.5566565639011429E-3</v>
      </c>
    </row>
    <row r="21" spans="2:14">
      <c r="B21" s="87" t="s">
        <v>1379</v>
      </c>
      <c r="C21" s="84" t="s">
        <v>1380</v>
      </c>
      <c r="D21" s="97" t="s">
        <v>28</v>
      </c>
      <c r="E21" s="84"/>
      <c r="F21" s="97" t="s">
        <v>1371</v>
      </c>
      <c r="G21" s="97" t="s">
        <v>167</v>
      </c>
      <c r="H21" s="94">
        <v>10685.999999999998</v>
      </c>
      <c r="I21" s="96">
        <v>1219.9000000000001</v>
      </c>
      <c r="J21" s="84"/>
      <c r="K21" s="94">
        <v>549.53932999999995</v>
      </c>
      <c r="L21" s="95">
        <v>7.7694631741550679E-4</v>
      </c>
      <c r="M21" s="95">
        <v>4.4550743123101611E-3</v>
      </c>
      <c r="N21" s="95">
        <v>1.1897797123075246E-3</v>
      </c>
    </row>
    <row r="22" spans="2:14">
      <c r="B22" s="87" t="s">
        <v>1381</v>
      </c>
      <c r="C22" s="84" t="s">
        <v>1382</v>
      </c>
      <c r="D22" s="97" t="s">
        <v>1109</v>
      </c>
      <c r="E22" s="84"/>
      <c r="F22" s="97" t="s">
        <v>1371</v>
      </c>
      <c r="G22" s="97" t="s">
        <v>165</v>
      </c>
      <c r="H22" s="94">
        <v>3872.9999999999995</v>
      </c>
      <c r="I22" s="96">
        <v>4900</v>
      </c>
      <c r="J22" s="84"/>
      <c r="K22" s="94">
        <v>688.32118000000003</v>
      </c>
      <c r="L22" s="95">
        <v>9.551171393341552E-5</v>
      </c>
      <c r="M22" s="95">
        <v>5.5801684069400797E-3</v>
      </c>
      <c r="N22" s="95">
        <v>1.4902492520700492E-3</v>
      </c>
    </row>
    <row r="23" spans="2:14">
      <c r="B23" s="87" t="s">
        <v>1383</v>
      </c>
      <c r="C23" s="84" t="s">
        <v>1384</v>
      </c>
      <c r="D23" s="97" t="s">
        <v>1109</v>
      </c>
      <c r="E23" s="84"/>
      <c r="F23" s="97" t="s">
        <v>1371</v>
      </c>
      <c r="G23" s="97" t="s">
        <v>165</v>
      </c>
      <c r="H23" s="94">
        <v>2124.9999999999995</v>
      </c>
      <c r="I23" s="96">
        <v>11722</v>
      </c>
      <c r="J23" s="84"/>
      <c r="K23" s="94">
        <v>903.45849999999984</v>
      </c>
      <c r="L23" s="95">
        <v>1.530943957998909E-5</v>
      </c>
      <c r="M23" s="95">
        <v>7.3242705951333262E-3</v>
      </c>
      <c r="N23" s="95">
        <v>1.956032144617907E-3</v>
      </c>
    </row>
    <row r="24" spans="2:14">
      <c r="B24" s="87" t="s">
        <v>1385</v>
      </c>
      <c r="C24" s="84" t="s">
        <v>1386</v>
      </c>
      <c r="D24" s="97" t="s">
        <v>1109</v>
      </c>
      <c r="E24" s="84"/>
      <c r="F24" s="97" t="s">
        <v>1371</v>
      </c>
      <c r="G24" s="97" t="s">
        <v>165</v>
      </c>
      <c r="H24" s="94">
        <v>1510.9999999999998</v>
      </c>
      <c r="I24" s="96">
        <v>5393</v>
      </c>
      <c r="J24" s="84"/>
      <c r="K24" s="94">
        <v>295.55780999999996</v>
      </c>
      <c r="L24" s="95">
        <v>8.8377142924188145E-6</v>
      </c>
      <c r="M24" s="95">
        <v>2.3960650953474927E-3</v>
      </c>
      <c r="N24" s="95">
        <v>6.3989721382096891E-4</v>
      </c>
    </row>
    <row r="25" spans="2:14">
      <c r="B25" s="87" t="s">
        <v>1387</v>
      </c>
      <c r="C25" s="84" t="s">
        <v>1388</v>
      </c>
      <c r="D25" s="97" t="s">
        <v>128</v>
      </c>
      <c r="E25" s="84"/>
      <c r="F25" s="97" t="s">
        <v>1371</v>
      </c>
      <c r="G25" s="97" t="s">
        <v>175</v>
      </c>
      <c r="H25" s="94">
        <v>220941.98999999996</v>
      </c>
      <c r="I25" s="96">
        <v>1899</v>
      </c>
      <c r="J25" s="84"/>
      <c r="K25" s="94">
        <v>13410.259239999998</v>
      </c>
      <c r="L25" s="95">
        <v>9.9946887578632697E-5</v>
      </c>
      <c r="M25" s="95">
        <v>0.1087159702683045</v>
      </c>
      <c r="N25" s="95">
        <v>2.9033871662172972E-2</v>
      </c>
    </row>
    <row r="26" spans="2:14">
      <c r="B26" s="87" t="s">
        <v>1389</v>
      </c>
      <c r="C26" s="84" t="s">
        <v>1390</v>
      </c>
      <c r="D26" s="97" t="s">
        <v>28</v>
      </c>
      <c r="E26" s="84"/>
      <c r="F26" s="97" t="s">
        <v>1371</v>
      </c>
      <c r="G26" s="97" t="s">
        <v>167</v>
      </c>
      <c r="H26" s="94">
        <v>2454</v>
      </c>
      <c r="I26" s="96">
        <v>13060</v>
      </c>
      <c r="J26" s="84"/>
      <c r="K26" s="94">
        <v>1351.0677599999997</v>
      </c>
      <c r="L26" s="95">
        <v>1.2892921502387869E-3</v>
      </c>
      <c r="M26" s="95">
        <v>1.0953005441423871E-2</v>
      </c>
      <c r="N26" s="95">
        <v>2.9251282356820055E-3</v>
      </c>
    </row>
    <row r="27" spans="2:14">
      <c r="B27" s="87" t="s">
        <v>1391</v>
      </c>
      <c r="C27" s="84" t="s">
        <v>1392</v>
      </c>
      <c r="D27" s="97" t="s">
        <v>28</v>
      </c>
      <c r="E27" s="84"/>
      <c r="F27" s="97" t="s">
        <v>1371</v>
      </c>
      <c r="G27" s="97" t="s">
        <v>167</v>
      </c>
      <c r="H27" s="94">
        <v>23515.999999999996</v>
      </c>
      <c r="I27" s="96">
        <v>854.4</v>
      </c>
      <c r="J27" s="84"/>
      <c r="K27" s="94">
        <v>847.00130000000001</v>
      </c>
      <c r="L27" s="95">
        <v>6.9884101040118855E-4</v>
      </c>
      <c r="M27" s="95">
        <v>6.86657629058745E-3</v>
      </c>
      <c r="N27" s="95">
        <v>1.8337995263016014E-3</v>
      </c>
    </row>
    <row r="28" spans="2:14">
      <c r="B28" s="87" t="s">
        <v>1393</v>
      </c>
      <c r="C28" s="84" t="s">
        <v>1394</v>
      </c>
      <c r="D28" s="97" t="s">
        <v>28</v>
      </c>
      <c r="E28" s="84"/>
      <c r="F28" s="97" t="s">
        <v>1371</v>
      </c>
      <c r="G28" s="97" t="s">
        <v>167</v>
      </c>
      <c r="H28" s="94">
        <v>24473.999999999996</v>
      </c>
      <c r="I28" s="96">
        <v>3994.5</v>
      </c>
      <c r="J28" s="84"/>
      <c r="K28" s="94">
        <v>4121.2292799999996</v>
      </c>
      <c r="L28" s="95">
        <v>4.6190537609617588E-4</v>
      </c>
      <c r="M28" s="95">
        <v>3.3410498026535243E-2</v>
      </c>
      <c r="N28" s="95">
        <v>8.9226643470845784E-3</v>
      </c>
    </row>
    <row r="29" spans="2:14">
      <c r="B29" s="87" t="s">
        <v>1395</v>
      </c>
      <c r="C29" s="84" t="s">
        <v>1396</v>
      </c>
      <c r="D29" s="97" t="s">
        <v>28</v>
      </c>
      <c r="E29" s="84"/>
      <c r="F29" s="97" t="s">
        <v>1371</v>
      </c>
      <c r="G29" s="97" t="s">
        <v>167</v>
      </c>
      <c r="H29" s="94">
        <v>20500.999999999996</v>
      </c>
      <c r="I29" s="96">
        <v>3598.5</v>
      </c>
      <c r="J29" s="84"/>
      <c r="K29" s="94">
        <v>3109.9682199999993</v>
      </c>
      <c r="L29" s="95">
        <v>2.0359744095465654E-3</v>
      </c>
      <c r="M29" s="95">
        <v>2.5212280127471412E-2</v>
      </c>
      <c r="N29" s="95">
        <v>6.7332343511739981E-3</v>
      </c>
    </row>
    <row r="30" spans="2:14">
      <c r="B30" s="87" t="s">
        <v>1397</v>
      </c>
      <c r="C30" s="84" t="s">
        <v>1398</v>
      </c>
      <c r="D30" s="97" t="s">
        <v>127</v>
      </c>
      <c r="E30" s="84"/>
      <c r="F30" s="97" t="s">
        <v>1371</v>
      </c>
      <c r="G30" s="97" t="s">
        <v>165</v>
      </c>
      <c r="H30" s="94">
        <v>11041.999999999998</v>
      </c>
      <c r="I30" s="96">
        <v>4221.5</v>
      </c>
      <c r="J30" s="84"/>
      <c r="K30" s="94">
        <v>1690.6826300001994</v>
      </c>
      <c r="L30" s="95">
        <v>1.4690998749761679E-3</v>
      </c>
      <c r="M30" s="95">
        <v>1.3706237832300143E-2</v>
      </c>
      <c r="N30" s="95">
        <v>3.6604111540569197E-3</v>
      </c>
    </row>
    <row r="31" spans="2:14">
      <c r="B31" s="87" t="s">
        <v>1399</v>
      </c>
      <c r="C31" s="84" t="s">
        <v>1400</v>
      </c>
      <c r="D31" s="97" t="s">
        <v>1109</v>
      </c>
      <c r="E31" s="84"/>
      <c r="F31" s="97" t="s">
        <v>1371</v>
      </c>
      <c r="G31" s="97" t="s">
        <v>165</v>
      </c>
      <c r="H31" s="94">
        <v>3618.9999999999995</v>
      </c>
      <c r="I31" s="96">
        <v>9515</v>
      </c>
      <c r="J31" s="84"/>
      <c r="K31" s="94">
        <v>1248.9496499999996</v>
      </c>
      <c r="L31" s="95">
        <v>1.7553873414716432E-5</v>
      </c>
      <c r="M31" s="95">
        <v>1.0125141549165852E-2</v>
      </c>
      <c r="N31" s="95">
        <v>2.7040374985782783E-3</v>
      </c>
    </row>
    <row r="32" spans="2:14">
      <c r="B32" s="87" t="s">
        <v>1401</v>
      </c>
      <c r="C32" s="84" t="s">
        <v>1402</v>
      </c>
      <c r="D32" s="97" t="s">
        <v>28</v>
      </c>
      <c r="E32" s="84"/>
      <c r="F32" s="97" t="s">
        <v>1371</v>
      </c>
      <c r="G32" s="97" t="s">
        <v>174</v>
      </c>
      <c r="H32" s="94">
        <v>28312.999999999996</v>
      </c>
      <c r="I32" s="96">
        <v>3395</v>
      </c>
      <c r="J32" s="84"/>
      <c r="K32" s="94">
        <v>2678.8417199999999</v>
      </c>
      <c r="L32" s="95">
        <v>4.6826745787267442E-4</v>
      </c>
      <c r="M32" s="95">
        <v>2.1717169785676248E-2</v>
      </c>
      <c r="N32" s="95">
        <v>5.7998242472272086E-3</v>
      </c>
    </row>
    <row r="33" spans="2:14">
      <c r="B33" s="87" t="s">
        <v>1403</v>
      </c>
      <c r="C33" s="84" t="s">
        <v>1404</v>
      </c>
      <c r="D33" s="97" t="s">
        <v>1109</v>
      </c>
      <c r="E33" s="84"/>
      <c r="F33" s="97" t="s">
        <v>1371</v>
      </c>
      <c r="G33" s="97" t="s">
        <v>165</v>
      </c>
      <c r="H33" s="94">
        <v>3419.9999999999995</v>
      </c>
      <c r="I33" s="96">
        <v>7840</v>
      </c>
      <c r="J33" s="84"/>
      <c r="K33" s="94">
        <v>972.50024999999994</v>
      </c>
      <c r="L33" s="95">
        <v>2.0692659551296012E-5</v>
      </c>
      <c r="M33" s="95">
        <v>7.8839869067973897E-3</v>
      </c>
      <c r="N33" s="95">
        <v>2.1055109334285425E-3</v>
      </c>
    </row>
    <row r="34" spans="2:14">
      <c r="B34" s="87" t="s">
        <v>1405</v>
      </c>
      <c r="C34" s="84" t="s">
        <v>1406</v>
      </c>
      <c r="D34" s="97" t="s">
        <v>28</v>
      </c>
      <c r="E34" s="84"/>
      <c r="F34" s="97" t="s">
        <v>1371</v>
      </c>
      <c r="G34" s="97" t="s">
        <v>167</v>
      </c>
      <c r="H34" s="94">
        <v>4522.9999999999982</v>
      </c>
      <c r="I34" s="96">
        <v>5043</v>
      </c>
      <c r="J34" s="84"/>
      <c r="K34" s="94">
        <v>961.55681999999979</v>
      </c>
      <c r="L34" s="95">
        <v>9.8755458515283794E-4</v>
      </c>
      <c r="M34" s="95">
        <v>7.7952693369711043E-3</v>
      </c>
      <c r="N34" s="95">
        <v>2.0818178685535356E-3</v>
      </c>
    </row>
    <row r="35" spans="2:14">
      <c r="B35" s="87" t="s">
        <v>1407</v>
      </c>
      <c r="C35" s="84" t="s">
        <v>1408</v>
      </c>
      <c r="D35" s="97" t="s">
        <v>143</v>
      </c>
      <c r="E35" s="84"/>
      <c r="F35" s="97" t="s">
        <v>1371</v>
      </c>
      <c r="G35" s="97" t="s">
        <v>165</v>
      </c>
      <c r="H35" s="94">
        <v>2786.9999999999995</v>
      </c>
      <c r="I35" s="96">
        <v>12126</v>
      </c>
      <c r="J35" s="84"/>
      <c r="K35" s="94">
        <v>1225.7505199999998</v>
      </c>
      <c r="L35" s="95">
        <v>5.2093457943925225E-4</v>
      </c>
      <c r="M35" s="95">
        <v>9.9370679346150199E-3</v>
      </c>
      <c r="N35" s="95">
        <v>2.6538102396536358E-3</v>
      </c>
    </row>
    <row r="36" spans="2:14">
      <c r="B36" s="87" t="s">
        <v>1409</v>
      </c>
      <c r="C36" s="84" t="s">
        <v>1410</v>
      </c>
      <c r="D36" s="97" t="s">
        <v>143</v>
      </c>
      <c r="E36" s="84"/>
      <c r="F36" s="97" t="s">
        <v>1371</v>
      </c>
      <c r="G36" s="97" t="s">
        <v>167</v>
      </c>
      <c r="H36" s="94">
        <v>4658.9999999999991</v>
      </c>
      <c r="I36" s="96">
        <v>10600</v>
      </c>
      <c r="J36" s="84"/>
      <c r="K36" s="94">
        <v>2081.8909199999998</v>
      </c>
      <c r="L36" s="95">
        <v>1.2432408618127507E-4</v>
      </c>
      <c r="M36" s="95">
        <v>1.6877734226454309E-2</v>
      </c>
      <c r="N36" s="95">
        <v>4.5073963675234087E-3</v>
      </c>
    </row>
    <row r="37" spans="2:14">
      <c r="B37" s="87" t="s">
        <v>1411</v>
      </c>
      <c r="C37" s="84" t="s">
        <v>1412</v>
      </c>
      <c r="D37" s="97" t="s">
        <v>1109</v>
      </c>
      <c r="E37" s="84"/>
      <c r="F37" s="97" t="s">
        <v>1371</v>
      </c>
      <c r="G37" s="97" t="s">
        <v>165</v>
      </c>
      <c r="H37" s="94">
        <v>30260.999999999989</v>
      </c>
      <c r="I37" s="96">
        <v>5178</v>
      </c>
      <c r="J37" s="84"/>
      <c r="K37" s="94">
        <v>5683.1991799999987</v>
      </c>
      <c r="L37" s="95">
        <v>3.1961343472750304E-5</v>
      </c>
      <c r="M37" s="95">
        <v>4.6073271368147879E-2</v>
      </c>
      <c r="N37" s="95">
        <v>1.2304406102046889E-2</v>
      </c>
    </row>
    <row r="38" spans="2:14">
      <c r="B38" s="87" t="s">
        <v>1413</v>
      </c>
      <c r="C38" s="84" t="s">
        <v>1414</v>
      </c>
      <c r="D38" s="97" t="s">
        <v>1109</v>
      </c>
      <c r="E38" s="84"/>
      <c r="F38" s="97" t="s">
        <v>1371</v>
      </c>
      <c r="G38" s="97" t="s">
        <v>165</v>
      </c>
      <c r="H38" s="94">
        <v>0.05</v>
      </c>
      <c r="I38" s="96">
        <v>29273</v>
      </c>
      <c r="J38" s="94">
        <v>2.1999999999999998E-4</v>
      </c>
      <c r="K38" s="94">
        <v>5.3319999999999992E-2</v>
      </c>
      <c r="L38" s="95">
        <v>8.864462370357238E-11</v>
      </c>
      <c r="M38" s="95">
        <v>4.3226125841143666E-7</v>
      </c>
      <c r="N38" s="95">
        <v>1.154404258203634E-7</v>
      </c>
    </row>
    <row r="39" spans="2:14">
      <c r="B39" s="87" t="s">
        <v>1415</v>
      </c>
      <c r="C39" s="84" t="s">
        <v>1416</v>
      </c>
      <c r="D39" s="97" t="s">
        <v>1109</v>
      </c>
      <c r="E39" s="84"/>
      <c r="F39" s="97" t="s">
        <v>1371</v>
      </c>
      <c r="G39" s="97" t="s">
        <v>165</v>
      </c>
      <c r="H39" s="94">
        <v>3405.9999999999995</v>
      </c>
      <c r="I39" s="96">
        <v>20129</v>
      </c>
      <c r="J39" s="94">
        <v>10.400529999999998</v>
      </c>
      <c r="K39" s="94">
        <v>2497.0490299999992</v>
      </c>
      <c r="L39" s="95">
        <v>1.3580542264752788E-5</v>
      </c>
      <c r="M39" s="95">
        <v>2.0243390022934304E-2</v>
      </c>
      <c r="N39" s="95">
        <v>5.4062341207337834E-3</v>
      </c>
    </row>
    <row r="40" spans="2:14">
      <c r="B40" s="87" t="s">
        <v>1417</v>
      </c>
      <c r="C40" s="84" t="s">
        <v>1418</v>
      </c>
      <c r="D40" s="97" t="s">
        <v>1109</v>
      </c>
      <c r="E40" s="84"/>
      <c r="F40" s="97" t="s">
        <v>1371</v>
      </c>
      <c r="G40" s="97" t="s">
        <v>165</v>
      </c>
      <c r="H40" s="94">
        <v>18903.999999999996</v>
      </c>
      <c r="I40" s="96">
        <v>2533</v>
      </c>
      <c r="J40" s="84"/>
      <c r="K40" s="94">
        <v>1736.7465899999995</v>
      </c>
      <c r="L40" s="95">
        <v>1.400296296296296E-3</v>
      </c>
      <c r="M40" s="95">
        <v>1.4079674916263529E-2</v>
      </c>
      <c r="N40" s="95">
        <v>3.7601418959426871E-3</v>
      </c>
    </row>
    <row r="41" spans="2:14">
      <c r="B41" s="87" t="s">
        <v>1419</v>
      </c>
      <c r="C41" s="84" t="s">
        <v>1420</v>
      </c>
      <c r="D41" s="97" t="s">
        <v>1109</v>
      </c>
      <c r="E41" s="84"/>
      <c r="F41" s="97" t="s">
        <v>1371</v>
      </c>
      <c r="G41" s="97" t="s">
        <v>165</v>
      </c>
      <c r="H41" s="94">
        <v>1663.9999999999998</v>
      </c>
      <c r="I41" s="96">
        <v>3534</v>
      </c>
      <c r="J41" s="94">
        <v>0.24565999999999996</v>
      </c>
      <c r="K41" s="94">
        <v>213.53414999999995</v>
      </c>
      <c r="L41" s="95">
        <v>6.375478927203064E-5</v>
      </c>
      <c r="M41" s="95">
        <v>1.7311054087174882E-3</v>
      </c>
      <c r="N41" s="95">
        <v>4.6231195054743717E-4</v>
      </c>
    </row>
    <row r="42" spans="2:14">
      <c r="B42" s="87" t="s">
        <v>1421</v>
      </c>
      <c r="C42" s="84" t="s">
        <v>1422</v>
      </c>
      <c r="D42" s="97" t="s">
        <v>1109</v>
      </c>
      <c r="E42" s="84"/>
      <c r="F42" s="97" t="s">
        <v>1371</v>
      </c>
      <c r="G42" s="97" t="s">
        <v>165</v>
      </c>
      <c r="H42" s="94">
        <v>994.99999999999989</v>
      </c>
      <c r="I42" s="96">
        <v>22748</v>
      </c>
      <c r="J42" s="94">
        <v>0.37763999999999992</v>
      </c>
      <c r="K42" s="94">
        <v>821.32224999999994</v>
      </c>
      <c r="L42" s="95">
        <v>7.107142857142856E-5</v>
      </c>
      <c r="M42" s="95">
        <v>6.6583981497808069E-3</v>
      </c>
      <c r="N42" s="95">
        <v>1.7782031184497183E-3</v>
      </c>
    </row>
    <row r="43" spans="2:14">
      <c r="B43" s="87" t="s">
        <v>1423</v>
      </c>
      <c r="C43" s="84" t="s">
        <v>1424</v>
      </c>
      <c r="D43" s="97" t="s">
        <v>1109</v>
      </c>
      <c r="E43" s="84"/>
      <c r="F43" s="97" t="s">
        <v>1371</v>
      </c>
      <c r="G43" s="97" t="s">
        <v>165</v>
      </c>
      <c r="H43" s="94">
        <v>139.99999999999997</v>
      </c>
      <c r="I43" s="96">
        <v>20455</v>
      </c>
      <c r="J43" s="94">
        <v>0.25584999999999997</v>
      </c>
      <c r="K43" s="94">
        <v>104.12224999999998</v>
      </c>
      <c r="L43" s="95">
        <v>3.2183908045977006E-5</v>
      </c>
      <c r="M43" s="95">
        <v>8.441113055819619E-4</v>
      </c>
      <c r="N43" s="95">
        <v>2.2542979890049385E-4</v>
      </c>
    </row>
    <row r="44" spans="2:14">
      <c r="B44" s="87" t="s">
        <v>1425</v>
      </c>
      <c r="C44" s="84" t="s">
        <v>1426</v>
      </c>
      <c r="D44" s="97" t="s">
        <v>28</v>
      </c>
      <c r="E44" s="84"/>
      <c r="F44" s="97" t="s">
        <v>1371</v>
      </c>
      <c r="G44" s="97" t="s">
        <v>167</v>
      </c>
      <c r="H44" s="94">
        <v>5341.9999999999991</v>
      </c>
      <c r="I44" s="96">
        <v>2894</v>
      </c>
      <c r="J44" s="84"/>
      <c r="K44" s="94">
        <v>651.7211400000001</v>
      </c>
      <c r="L44" s="95">
        <v>4.5854077253218878E-4</v>
      </c>
      <c r="M44" s="95">
        <v>5.2834546157114809E-3</v>
      </c>
      <c r="N44" s="95">
        <v>1.4110083630482502E-3</v>
      </c>
    </row>
    <row r="45" spans="2:14">
      <c r="B45" s="87" t="s">
        <v>1427</v>
      </c>
      <c r="C45" s="84" t="s">
        <v>1428</v>
      </c>
      <c r="D45" s="97" t="s">
        <v>28</v>
      </c>
      <c r="E45" s="84"/>
      <c r="F45" s="97" t="s">
        <v>1371</v>
      </c>
      <c r="G45" s="97" t="s">
        <v>167</v>
      </c>
      <c r="H45" s="94">
        <v>2022.9999999999998</v>
      </c>
      <c r="I45" s="96">
        <v>6061</v>
      </c>
      <c r="J45" s="84"/>
      <c r="K45" s="94">
        <v>516.8916999999999</v>
      </c>
      <c r="L45" s="95">
        <v>1.8225225225225222E-4</v>
      </c>
      <c r="M45" s="95">
        <v>4.1904024138114549E-3</v>
      </c>
      <c r="N45" s="95">
        <v>1.1190959855778607E-3</v>
      </c>
    </row>
    <row r="46" spans="2:14">
      <c r="B46" s="87" t="s">
        <v>1429</v>
      </c>
      <c r="C46" s="84" t="s">
        <v>1430</v>
      </c>
      <c r="D46" s="97" t="s">
        <v>127</v>
      </c>
      <c r="E46" s="84"/>
      <c r="F46" s="97" t="s">
        <v>1371</v>
      </c>
      <c r="G46" s="97" t="s">
        <v>168</v>
      </c>
      <c r="H46" s="94">
        <v>149425.99999999997</v>
      </c>
      <c r="I46" s="96">
        <v>741.7</v>
      </c>
      <c r="J46" s="84"/>
      <c r="K46" s="94">
        <v>5251.6446699999988</v>
      </c>
      <c r="L46" s="95">
        <v>1.8851326859596986E-4</v>
      </c>
      <c r="M46" s="95">
        <v>4.2574691181243698E-2</v>
      </c>
      <c r="N46" s="95">
        <v>1.1370069335372126E-2</v>
      </c>
    </row>
    <row r="47" spans="2:14">
      <c r="B47" s="87" t="s">
        <v>1431</v>
      </c>
      <c r="C47" s="84" t="s">
        <v>1432</v>
      </c>
      <c r="D47" s="97" t="s">
        <v>1109</v>
      </c>
      <c r="E47" s="84"/>
      <c r="F47" s="97" t="s">
        <v>1371</v>
      </c>
      <c r="G47" s="97" t="s">
        <v>165</v>
      </c>
      <c r="H47" s="94">
        <v>1213.2499999999998</v>
      </c>
      <c r="I47" s="96">
        <v>4282</v>
      </c>
      <c r="J47" s="84"/>
      <c r="K47" s="94">
        <v>188.42761999999996</v>
      </c>
      <c r="L47" s="95">
        <v>1.0316751700680271E-5</v>
      </c>
      <c r="M47" s="95">
        <v>1.5275686447987994E-3</v>
      </c>
      <c r="N47" s="95">
        <v>4.0795507669012798E-4</v>
      </c>
    </row>
    <row r="48" spans="2:14">
      <c r="B48" s="87" t="s">
        <v>1433</v>
      </c>
      <c r="C48" s="84" t="s">
        <v>1434</v>
      </c>
      <c r="D48" s="97" t="s">
        <v>127</v>
      </c>
      <c r="E48" s="84"/>
      <c r="F48" s="97" t="s">
        <v>1371</v>
      </c>
      <c r="G48" s="97" t="s">
        <v>165</v>
      </c>
      <c r="H48" s="94">
        <v>1608.9999999999993</v>
      </c>
      <c r="I48" s="96">
        <v>6624.5</v>
      </c>
      <c r="J48" s="84"/>
      <c r="K48" s="94">
        <v>386.59543999999994</v>
      </c>
      <c r="L48" s="95">
        <v>2.6162601626016248E-4</v>
      </c>
      <c r="M48" s="95">
        <v>3.1341003636632231E-3</v>
      </c>
      <c r="N48" s="95">
        <v>8.3699816605046422E-4</v>
      </c>
    </row>
    <row r="49" spans="2:14">
      <c r="B49" s="87" t="s">
        <v>1435</v>
      </c>
      <c r="C49" s="84" t="s">
        <v>1436</v>
      </c>
      <c r="D49" s="97" t="s">
        <v>127</v>
      </c>
      <c r="E49" s="84"/>
      <c r="F49" s="97" t="s">
        <v>1371</v>
      </c>
      <c r="G49" s="97" t="s">
        <v>167</v>
      </c>
      <c r="H49" s="94">
        <v>305.99999999999994</v>
      </c>
      <c r="I49" s="96">
        <v>20107.5</v>
      </c>
      <c r="J49" s="84"/>
      <c r="K49" s="94">
        <v>259.38144</v>
      </c>
      <c r="L49" s="95">
        <v>6.0291194648348644E-5</v>
      </c>
      <c r="M49" s="95">
        <v>2.1027859651719912E-3</v>
      </c>
      <c r="N49" s="95">
        <v>5.6157359121341047E-4</v>
      </c>
    </row>
    <row r="50" spans="2:14">
      <c r="B50" s="87" t="s">
        <v>1437</v>
      </c>
      <c r="C50" s="84" t="s">
        <v>1438</v>
      </c>
      <c r="D50" s="97" t="s">
        <v>1115</v>
      </c>
      <c r="E50" s="84"/>
      <c r="F50" s="97" t="s">
        <v>1371</v>
      </c>
      <c r="G50" s="97" t="s">
        <v>165</v>
      </c>
      <c r="H50" s="94">
        <v>1688.9999999999998</v>
      </c>
      <c r="I50" s="96">
        <v>12194</v>
      </c>
      <c r="J50" s="94">
        <v>0.19831999999999997</v>
      </c>
      <c r="K50" s="94">
        <v>747.20312999999987</v>
      </c>
      <c r="L50" s="95">
        <v>2.1033623910336237E-5</v>
      </c>
      <c r="M50" s="95">
        <v>6.0575199786714988E-3</v>
      </c>
      <c r="N50" s="95">
        <v>1.6177315735466683E-3</v>
      </c>
    </row>
    <row r="51" spans="2:14">
      <c r="B51" s="87" t="s">
        <v>1439</v>
      </c>
      <c r="C51" s="84" t="s">
        <v>1440</v>
      </c>
      <c r="D51" s="97" t="s">
        <v>127</v>
      </c>
      <c r="E51" s="84"/>
      <c r="F51" s="97" t="s">
        <v>1371</v>
      </c>
      <c r="G51" s="97" t="s">
        <v>165</v>
      </c>
      <c r="H51" s="94">
        <v>31854.999999999996</v>
      </c>
      <c r="I51" s="96">
        <v>687.5</v>
      </c>
      <c r="J51" s="84"/>
      <c r="K51" s="94">
        <v>794.32435999999984</v>
      </c>
      <c r="L51" s="95">
        <v>1.6211195928753178E-4</v>
      </c>
      <c r="M51" s="95">
        <v>6.4395282715765008E-3</v>
      </c>
      <c r="N51" s="95">
        <v>1.7197513570496555E-3</v>
      </c>
    </row>
    <row r="52" spans="2:14">
      <c r="B52" s="87" t="s">
        <v>1441</v>
      </c>
      <c r="C52" s="84" t="s">
        <v>1442</v>
      </c>
      <c r="D52" s="97" t="s">
        <v>1109</v>
      </c>
      <c r="E52" s="84"/>
      <c r="F52" s="97" t="s">
        <v>1371</v>
      </c>
      <c r="G52" s="97" t="s">
        <v>165</v>
      </c>
      <c r="H52" s="94">
        <v>1645.9999999999998</v>
      </c>
      <c r="I52" s="96">
        <v>3139</v>
      </c>
      <c r="J52" s="84"/>
      <c r="K52" s="94">
        <v>187.39962</v>
      </c>
      <c r="L52" s="95">
        <v>4.2477419354838703E-5</v>
      </c>
      <c r="M52" s="95">
        <v>1.5192347255631104E-3</v>
      </c>
      <c r="N52" s="95">
        <v>4.0572940606478419E-4</v>
      </c>
    </row>
    <row r="53" spans="2:14">
      <c r="B53" s="87" t="s">
        <v>1443</v>
      </c>
      <c r="C53" s="84" t="s">
        <v>1444</v>
      </c>
      <c r="D53" s="97" t="s">
        <v>1109</v>
      </c>
      <c r="E53" s="84"/>
      <c r="F53" s="97" t="s">
        <v>1371</v>
      </c>
      <c r="G53" s="97" t="s">
        <v>165</v>
      </c>
      <c r="H53" s="94">
        <v>414.99999999999994</v>
      </c>
      <c r="I53" s="96">
        <v>21643</v>
      </c>
      <c r="J53" s="94">
        <v>1.3082599999999998</v>
      </c>
      <c r="K53" s="94">
        <v>327.07978000000003</v>
      </c>
      <c r="L53" s="95">
        <v>1.4690265486725662E-5</v>
      </c>
      <c r="M53" s="95">
        <v>2.6516113522831188E-3</v>
      </c>
      <c r="N53" s="95">
        <v>7.0814383121588134E-4</v>
      </c>
    </row>
    <row r="54" spans="2:14">
      <c r="B54" s="87" t="s">
        <v>1445</v>
      </c>
      <c r="C54" s="84" t="s">
        <v>1446</v>
      </c>
      <c r="D54" s="97" t="s">
        <v>28</v>
      </c>
      <c r="E54" s="84"/>
      <c r="F54" s="97" t="s">
        <v>1371</v>
      </c>
      <c r="G54" s="97" t="s">
        <v>167</v>
      </c>
      <c r="H54" s="94">
        <v>384</v>
      </c>
      <c r="I54" s="96">
        <v>5532</v>
      </c>
      <c r="J54" s="84"/>
      <c r="K54" s="94">
        <v>89.55147999999997</v>
      </c>
      <c r="L54" s="95">
        <v>1.5359999999999999E-4</v>
      </c>
      <c r="M54" s="95">
        <v>7.2598716124168405E-4</v>
      </c>
      <c r="N54" s="95">
        <v>1.9388336429189339E-4</v>
      </c>
    </row>
    <row r="55" spans="2:14">
      <c r="B55" s="87" t="s">
        <v>1447</v>
      </c>
      <c r="C55" s="84" t="s">
        <v>1448</v>
      </c>
      <c r="D55" s="97" t="s">
        <v>1115</v>
      </c>
      <c r="E55" s="84"/>
      <c r="F55" s="97" t="s">
        <v>1371</v>
      </c>
      <c r="G55" s="97" t="s">
        <v>165</v>
      </c>
      <c r="H55" s="94">
        <v>2942.9999999999995</v>
      </c>
      <c r="I55" s="96">
        <v>4882</v>
      </c>
      <c r="J55" s="84"/>
      <c r="K55" s="94">
        <v>521.11741999999992</v>
      </c>
      <c r="L55" s="95">
        <v>1.0130808950086057E-4</v>
      </c>
      <c r="M55" s="95">
        <v>4.2246600103023474E-3</v>
      </c>
      <c r="N55" s="95">
        <v>1.1282448774795418E-3</v>
      </c>
    </row>
    <row r="56" spans="2:14">
      <c r="B56" s="87" t="s">
        <v>1449</v>
      </c>
      <c r="C56" s="84" t="s">
        <v>1450</v>
      </c>
      <c r="D56" s="97" t="s">
        <v>28</v>
      </c>
      <c r="E56" s="84"/>
      <c r="F56" s="97" t="s">
        <v>1371</v>
      </c>
      <c r="G56" s="97" t="s">
        <v>167</v>
      </c>
      <c r="H56" s="94">
        <v>740.99999999999989</v>
      </c>
      <c r="I56" s="96">
        <v>19630</v>
      </c>
      <c r="J56" s="84"/>
      <c r="K56" s="94">
        <v>613.19400999999993</v>
      </c>
      <c r="L56" s="95">
        <v>1.3503293819646289E-3</v>
      </c>
      <c r="M56" s="95">
        <v>4.9711180497553466E-3</v>
      </c>
      <c r="N56" s="95">
        <v>1.3275952292741218E-3</v>
      </c>
    </row>
    <row r="57" spans="2:14">
      <c r="B57" s="87" t="s">
        <v>1451</v>
      </c>
      <c r="C57" s="84" t="s">
        <v>1452</v>
      </c>
      <c r="D57" s="97" t="s">
        <v>28</v>
      </c>
      <c r="E57" s="84"/>
      <c r="F57" s="97" t="s">
        <v>1371</v>
      </c>
      <c r="G57" s="97" t="s">
        <v>167</v>
      </c>
      <c r="H57" s="94">
        <v>2354.9999999999995</v>
      </c>
      <c r="I57" s="96">
        <v>4841</v>
      </c>
      <c r="J57" s="84"/>
      <c r="K57" s="94">
        <v>480.60179999999991</v>
      </c>
      <c r="L57" s="95">
        <v>3.5261358537044406E-4</v>
      </c>
      <c r="M57" s="95">
        <v>3.8962029044036306E-3</v>
      </c>
      <c r="N57" s="95">
        <v>1.0405265649293535E-3</v>
      </c>
    </row>
    <row r="58" spans="2:14">
      <c r="B58" s="87" t="s">
        <v>1453</v>
      </c>
      <c r="C58" s="84" t="s">
        <v>1454</v>
      </c>
      <c r="D58" s="97" t="s">
        <v>28</v>
      </c>
      <c r="E58" s="84"/>
      <c r="F58" s="97" t="s">
        <v>1371</v>
      </c>
      <c r="G58" s="97" t="s">
        <v>167</v>
      </c>
      <c r="H58" s="94">
        <v>2472.9999999999991</v>
      </c>
      <c r="I58" s="96">
        <v>5672</v>
      </c>
      <c r="J58" s="84"/>
      <c r="K58" s="94">
        <v>591.3161399999999</v>
      </c>
      <c r="L58" s="95">
        <v>6.1428235029941584E-4</v>
      </c>
      <c r="M58" s="95">
        <v>4.7937557913614636E-3</v>
      </c>
      <c r="N58" s="95">
        <v>1.2802285633168346E-3</v>
      </c>
    </row>
    <row r="59" spans="2:14">
      <c r="B59" s="87" t="s">
        <v>1455</v>
      </c>
      <c r="C59" s="84" t="s">
        <v>1456</v>
      </c>
      <c r="D59" s="97" t="s">
        <v>28</v>
      </c>
      <c r="E59" s="84"/>
      <c r="F59" s="97" t="s">
        <v>1371</v>
      </c>
      <c r="G59" s="97" t="s">
        <v>167</v>
      </c>
      <c r="H59" s="94">
        <v>1209.9999999999998</v>
      </c>
      <c r="I59" s="96">
        <v>9410</v>
      </c>
      <c r="J59" s="84"/>
      <c r="K59" s="94">
        <v>479.99242999999996</v>
      </c>
      <c r="L59" s="95">
        <v>1.3784913426186684E-4</v>
      </c>
      <c r="M59" s="95">
        <v>3.8912627873173939E-3</v>
      </c>
      <c r="N59" s="95">
        <v>1.0392072488700484E-3</v>
      </c>
    </row>
    <row r="60" spans="2:14">
      <c r="B60" s="87" t="s">
        <v>1457</v>
      </c>
      <c r="C60" s="84" t="s">
        <v>1458</v>
      </c>
      <c r="D60" s="97" t="s">
        <v>1109</v>
      </c>
      <c r="E60" s="84"/>
      <c r="F60" s="97" t="s">
        <v>1371</v>
      </c>
      <c r="G60" s="97" t="s">
        <v>165</v>
      </c>
      <c r="H60" s="94">
        <v>1710.9999999999998</v>
      </c>
      <c r="I60" s="96">
        <v>2519</v>
      </c>
      <c r="J60" s="84"/>
      <c r="K60" s="94">
        <v>156.32401999999996</v>
      </c>
      <c r="L60" s="95">
        <v>3.2552737956376395E-5</v>
      </c>
      <c r="M60" s="95">
        <v>1.2673071568854949E-3</v>
      </c>
      <c r="N60" s="95">
        <v>3.3844920170200682E-4</v>
      </c>
    </row>
    <row r="61" spans="2:14">
      <c r="B61" s="87" t="s">
        <v>1459</v>
      </c>
      <c r="C61" s="84" t="s">
        <v>1460</v>
      </c>
      <c r="D61" s="97" t="s">
        <v>1109</v>
      </c>
      <c r="E61" s="84"/>
      <c r="F61" s="97" t="s">
        <v>1371</v>
      </c>
      <c r="G61" s="97" t="s">
        <v>165</v>
      </c>
      <c r="H61" s="94">
        <v>2509.9999999999995</v>
      </c>
      <c r="I61" s="96">
        <v>10645</v>
      </c>
      <c r="J61" s="84"/>
      <c r="K61" s="94">
        <v>969.09630999999979</v>
      </c>
      <c r="L61" s="95">
        <v>2.3744347355395264E-4</v>
      </c>
      <c r="M61" s="95">
        <v>7.8563914194013443E-3</v>
      </c>
      <c r="N61" s="95">
        <v>2.0981412356966033E-3</v>
      </c>
    </row>
    <row r="62" spans="2:14">
      <c r="B62" s="87" t="s">
        <v>1461</v>
      </c>
      <c r="C62" s="84" t="s">
        <v>1462</v>
      </c>
      <c r="D62" s="97" t="s">
        <v>128</v>
      </c>
      <c r="E62" s="84"/>
      <c r="F62" s="97" t="s">
        <v>1371</v>
      </c>
      <c r="G62" s="97" t="s">
        <v>175</v>
      </c>
      <c r="H62" s="94">
        <v>35598.999999999993</v>
      </c>
      <c r="I62" s="96">
        <v>191</v>
      </c>
      <c r="J62" s="84"/>
      <c r="K62" s="94">
        <v>217.32270999999997</v>
      </c>
      <c r="L62" s="95">
        <v>1.1847890117716752E-4</v>
      </c>
      <c r="M62" s="95">
        <v>1.7618189817326278E-3</v>
      </c>
      <c r="N62" s="95">
        <v>4.7051436952054291E-4</v>
      </c>
    </row>
    <row r="63" spans="2:14">
      <c r="B63" s="87" t="s">
        <v>1463</v>
      </c>
      <c r="C63" s="84" t="s">
        <v>1464</v>
      </c>
      <c r="D63" s="97" t="s">
        <v>1109</v>
      </c>
      <c r="E63" s="84"/>
      <c r="F63" s="97" t="s">
        <v>1371</v>
      </c>
      <c r="G63" s="97" t="s">
        <v>165</v>
      </c>
      <c r="H63" s="94">
        <v>4022.9999999999982</v>
      </c>
      <c r="I63" s="96">
        <v>2882</v>
      </c>
      <c r="J63" s="84"/>
      <c r="K63" s="94">
        <v>420.52475999999996</v>
      </c>
      <c r="L63" s="95">
        <v>5.2111398963730545E-5</v>
      </c>
      <c r="M63" s="95">
        <v>3.4091628272837097E-3</v>
      </c>
      <c r="N63" s="95">
        <v>9.1045681474880209E-4</v>
      </c>
    </row>
    <row r="64" spans="2:14">
      <c r="B64" s="87" t="s">
        <v>1465</v>
      </c>
      <c r="C64" s="84" t="s">
        <v>1466</v>
      </c>
      <c r="D64" s="97" t="s">
        <v>127</v>
      </c>
      <c r="E64" s="84"/>
      <c r="F64" s="97" t="s">
        <v>1371</v>
      </c>
      <c r="G64" s="97" t="s">
        <v>165</v>
      </c>
      <c r="H64" s="94">
        <v>1116.9999999999998</v>
      </c>
      <c r="I64" s="96">
        <v>40367.5</v>
      </c>
      <c r="J64" s="84"/>
      <c r="K64" s="94">
        <v>1635.4323700000002</v>
      </c>
      <c r="L64" s="95">
        <v>1.7975799456380922E-3</v>
      </c>
      <c r="M64" s="95">
        <v>1.3258328100206274E-2</v>
      </c>
      <c r="N64" s="95">
        <v>3.5407916202776853E-3</v>
      </c>
    </row>
    <row r="65" spans="2:14">
      <c r="B65" s="87" t="s">
        <v>1467</v>
      </c>
      <c r="C65" s="84" t="s">
        <v>1468</v>
      </c>
      <c r="D65" s="97" t="s">
        <v>28</v>
      </c>
      <c r="E65" s="84"/>
      <c r="F65" s="97" t="s">
        <v>1371</v>
      </c>
      <c r="G65" s="97" t="s">
        <v>167</v>
      </c>
      <c r="H65" s="94">
        <v>1120.9999999999998</v>
      </c>
      <c r="I65" s="96">
        <v>6014</v>
      </c>
      <c r="J65" s="84"/>
      <c r="K65" s="94">
        <v>284.2028499999999</v>
      </c>
      <c r="L65" s="95">
        <v>1.6142133719362163E-4</v>
      </c>
      <c r="M65" s="95">
        <v>2.3040112825415742E-3</v>
      </c>
      <c r="N65" s="95">
        <v>6.1531316622957355E-4</v>
      </c>
    </row>
    <row r="66" spans="2:14">
      <c r="B66" s="87" t="s">
        <v>1469</v>
      </c>
      <c r="C66" s="84" t="s">
        <v>1470</v>
      </c>
      <c r="D66" s="97" t="s">
        <v>127</v>
      </c>
      <c r="E66" s="84"/>
      <c r="F66" s="97" t="s">
        <v>1371</v>
      </c>
      <c r="G66" s="97" t="s">
        <v>165</v>
      </c>
      <c r="H66" s="94">
        <v>1258.9999999999993</v>
      </c>
      <c r="I66" s="96">
        <v>8341</v>
      </c>
      <c r="J66" s="84"/>
      <c r="K66" s="94">
        <v>380.88284000000004</v>
      </c>
      <c r="L66" s="95">
        <v>9.7637543690668079E-4</v>
      </c>
      <c r="M66" s="95">
        <v>3.0877887420427967E-3</v>
      </c>
      <c r="N66" s="95">
        <v>8.2463010572523176E-4</v>
      </c>
    </row>
    <row r="67" spans="2:14">
      <c r="B67" s="87" t="s">
        <v>1471</v>
      </c>
      <c r="C67" s="84" t="s">
        <v>1472</v>
      </c>
      <c r="D67" s="97" t="s">
        <v>127</v>
      </c>
      <c r="E67" s="84"/>
      <c r="F67" s="97" t="s">
        <v>1371</v>
      </c>
      <c r="G67" s="97" t="s">
        <v>165</v>
      </c>
      <c r="H67" s="94">
        <v>1729.9999999999998</v>
      </c>
      <c r="I67" s="96">
        <v>52077</v>
      </c>
      <c r="J67" s="84"/>
      <c r="K67" s="94">
        <v>3267.6807299999996</v>
      </c>
      <c r="L67" s="95">
        <v>2.8250308181468873E-4</v>
      </c>
      <c r="M67" s="95">
        <v>2.6490843669103564E-2</v>
      </c>
      <c r="N67" s="95">
        <v>7.0746897021041998E-3</v>
      </c>
    </row>
    <row r="68" spans="2:14">
      <c r="B68" s="87" t="s">
        <v>1473</v>
      </c>
      <c r="C68" s="84" t="s">
        <v>1474</v>
      </c>
      <c r="D68" s="97" t="s">
        <v>1109</v>
      </c>
      <c r="E68" s="84"/>
      <c r="F68" s="97" t="s">
        <v>1371</v>
      </c>
      <c r="G68" s="97" t="s">
        <v>165</v>
      </c>
      <c r="H68" s="94">
        <v>4981.9999999999991</v>
      </c>
      <c r="I68" s="96">
        <v>5942</v>
      </c>
      <c r="J68" s="84"/>
      <c r="K68" s="94">
        <v>1073.7024099999996</v>
      </c>
      <c r="L68" s="95">
        <v>5.9201984110173192E-5</v>
      </c>
      <c r="M68" s="95">
        <v>8.7044252608025549E-3</v>
      </c>
      <c r="N68" s="95">
        <v>2.3246185936749886E-3</v>
      </c>
    </row>
    <row r="69" spans="2:14">
      <c r="B69" s="87" t="s">
        <v>1475</v>
      </c>
      <c r="C69" s="84" t="s">
        <v>1476</v>
      </c>
      <c r="D69" s="97" t="s">
        <v>28</v>
      </c>
      <c r="E69" s="84"/>
      <c r="F69" s="97" t="s">
        <v>1371</v>
      </c>
      <c r="G69" s="97" t="s">
        <v>167</v>
      </c>
      <c r="H69" s="94">
        <v>573.99999999999977</v>
      </c>
      <c r="I69" s="96">
        <v>17412</v>
      </c>
      <c r="J69" s="84"/>
      <c r="K69" s="94">
        <v>421.32762999999983</v>
      </c>
      <c r="L69" s="95">
        <v>3.8915254237288118E-4</v>
      </c>
      <c r="M69" s="95">
        <v>3.4156716344206327E-3</v>
      </c>
      <c r="N69" s="95">
        <v>9.1219506783729381E-4</v>
      </c>
    </row>
    <row r="70" spans="2:14">
      <c r="B70" s="87" t="s">
        <v>1477</v>
      </c>
      <c r="C70" s="84" t="s">
        <v>1478</v>
      </c>
      <c r="D70" s="97" t="s">
        <v>1109</v>
      </c>
      <c r="E70" s="84"/>
      <c r="F70" s="97" t="s">
        <v>1371</v>
      </c>
      <c r="G70" s="97" t="s">
        <v>165</v>
      </c>
      <c r="H70" s="94">
        <v>2327.4999999999995</v>
      </c>
      <c r="I70" s="96">
        <v>3844</v>
      </c>
      <c r="J70" s="84"/>
      <c r="K70" s="94">
        <v>324.50441999999993</v>
      </c>
      <c r="L70" s="95">
        <v>1.2513430095974109E-4</v>
      </c>
      <c r="M70" s="95">
        <v>2.630733101074144E-3</v>
      </c>
      <c r="N70" s="95">
        <v>7.0256804998856059E-4</v>
      </c>
    </row>
    <row r="71" spans="2:14">
      <c r="B71" s="87" t="s">
        <v>1479</v>
      </c>
      <c r="C71" s="84" t="s">
        <v>1480</v>
      </c>
      <c r="D71" s="97" t="s">
        <v>1109</v>
      </c>
      <c r="E71" s="84"/>
      <c r="F71" s="97" t="s">
        <v>1371</v>
      </c>
      <c r="G71" s="97" t="s">
        <v>165</v>
      </c>
      <c r="H71" s="94">
        <v>1055.9999999999998</v>
      </c>
      <c r="I71" s="96">
        <v>9587</v>
      </c>
      <c r="J71" s="84"/>
      <c r="K71" s="94">
        <v>367.19284000000005</v>
      </c>
      <c r="L71" s="95">
        <v>1.8890876565295166E-5</v>
      </c>
      <c r="M71" s="95">
        <v>2.9768049343223812E-3</v>
      </c>
      <c r="N71" s="95">
        <v>7.9499058154142122E-4</v>
      </c>
    </row>
    <row r="72" spans="2:14">
      <c r="B72" s="87" t="s">
        <v>1481</v>
      </c>
      <c r="C72" s="84" t="s">
        <v>1482</v>
      </c>
      <c r="D72" s="97" t="s">
        <v>28</v>
      </c>
      <c r="E72" s="84"/>
      <c r="F72" s="97" t="s">
        <v>1371</v>
      </c>
      <c r="G72" s="97" t="s">
        <v>167</v>
      </c>
      <c r="H72" s="94">
        <v>1444.9999999999998</v>
      </c>
      <c r="I72" s="96">
        <v>9780</v>
      </c>
      <c r="J72" s="84"/>
      <c r="K72" s="94">
        <v>595.75279999999998</v>
      </c>
      <c r="L72" s="95">
        <v>1.1895618214043742E-3</v>
      </c>
      <c r="M72" s="95">
        <v>4.8297234626807385E-3</v>
      </c>
      <c r="N72" s="95">
        <v>1.2898341507065604E-3</v>
      </c>
    </row>
    <row r="73" spans="2:14">
      <c r="B73" s="87" t="s">
        <v>1483</v>
      </c>
      <c r="C73" s="84" t="s">
        <v>1484</v>
      </c>
      <c r="D73" s="97" t="s">
        <v>1109</v>
      </c>
      <c r="E73" s="84"/>
      <c r="F73" s="97" t="s">
        <v>1371</v>
      </c>
      <c r="G73" s="97" t="s">
        <v>165</v>
      </c>
      <c r="H73" s="94">
        <v>2065.9999999999995</v>
      </c>
      <c r="I73" s="96">
        <v>5265</v>
      </c>
      <c r="J73" s="84"/>
      <c r="K73" s="94">
        <v>394.52655999999996</v>
      </c>
      <c r="L73" s="95">
        <v>1.4221386652657289E-5</v>
      </c>
      <c r="M73" s="95">
        <v>3.1983973612590994E-3</v>
      </c>
      <c r="N73" s="95">
        <v>8.5416943142991664E-4</v>
      </c>
    </row>
    <row r="74" spans="2:14">
      <c r="B74" s="87" t="s">
        <v>1485</v>
      </c>
      <c r="C74" s="84" t="s">
        <v>1486</v>
      </c>
      <c r="D74" s="97" t="s">
        <v>139</v>
      </c>
      <c r="E74" s="84"/>
      <c r="F74" s="97" t="s">
        <v>1371</v>
      </c>
      <c r="G74" s="97" t="s">
        <v>169</v>
      </c>
      <c r="H74" s="94">
        <v>7978.9999999999991</v>
      </c>
      <c r="I74" s="96">
        <v>8001</v>
      </c>
      <c r="J74" s="84"/>
      <c r="K74" s="94">
        <v>1670.4368899999997</v>
      </c>
      <c r="L74" s="95">
        <v>2.1792495728558854E-4</v>
      </c>
      <c r="M74" s="95">
        <v>1.3542107129937858E-2</v>
      </c>
      <c r="N74" s="95">
        <v>3.6165781299257981E-3</v>
      </c>
    </row>
    <row r="75" spans="2:14">
      <c r="B75" s="87" t="s">
        <v>1487</v>
      </c>
      <c r="C75" s="84" t="s">
        <v>1488</v>
      </c>
      <c r="D75" s="97" t="s">
        <v>127</v>
      </c>
      <c r="E75" s="84"/>
      <c r="F75" s="97" t="s">
        <v>1371</v>
      </c>
      <c r="G75" s="97" t="s">
        <v>168</v>
      </c>
      <c r="H75" s="94">
        <v>3952.9999999999995</v>
      </c>
      <c r="I75" s="96">
        <v>3227.25</v>
      </c>
      <c r="J75" s="94">
        <v>4.4533799999999992</v>
      </c>
      <c r="K75" s="94">
        <v>608.95893999999987</v>
      </c>
      <c r="L75" s="95">
        <v>1.7101341259103444E-4</v>
      </c>
      <c r="M75" s="95">
        <v>4.9367846535126507E-3</v>
      </c>
      <c r="N75" s="95">
        <v>1.3184260941619865E-3</v>
      </c>
    </row>
    <row r="76" spans="2:14">
      <c r="B76" s="87" t="s">
        <v>1489</v>
      </c>
      <c r="C76" s="84" t="s">
        <v>1490</v>
      </c>
      <c r="D76" s="97" t="s">
        <v>1109</v>
      </c>
      <c r="E76" s="84"/>
      <c r="F76" s="97" t="s">
        <v>1371</v>
      </c>
      <c r="G76" s="97" t="s">
        <v>165</v>
      </c>
      <c r="H76" s="94">
        <v>3060.9999999999995</v>
      </c>
      <c r="I76" s="96">
        <v>20256</v>
      </c>
      <c r="J76" s="84"/>
      <c r="K76" s="94">
        <v>2248.8711599999997</v>
      </c>
      <c r="L76" s="95">
        <v>2.7593099871669997E-5</v>
      </c>
      <c r="M76" s="95">
        <v>1.8231430563143049E-2</v>
      </c>
      <c r="N76" s="95">
        <v>4.8689168103063507E-3</v>
      </c>
    </row>
    <row r="77" spans="2:14">
      <c r="B77" s="87" t="s">
        <v>1491</v>
      </c>
      <c r="C77" s="84" t="s">
        <v>1492</v>
      </c>
      <c r="D77" s="97" t="s">
        <v>1109</v>
      </c>
      <c r="E77" s="84"/>
      <c r="F77" s="97" t="s">
        <v>1371</v>
      </c>
      <c r="G77" s="97" t="s">
        <v>165</v>
      </c>
      <c r="H77" s="94">
        <v>0.60999999999999988</v>
      </c>
      <c r="I77" s="96">
        <v>26705</v>
      </c>
      <c r="J77" s="94">
        <v>2.6800000000000001E-3</v>
      </c>
      <c r="K77" s="94">
        <v>0.59351999999999994</v>
      </c>
      <c r="L77" s="95">
        <v>1.5590672565768227E-9</v>
      </c>
      <c r="M77" s="95">
        <v>4.8116223198116261E-6</v>
      </c>
      <c r="N77" s="95">
        <v>1.2850000287491014E-6</v>
      </c>
    </row>
    <row r="78" spans="2:14">
      <c r="B78" s="87" t="s">
        <v>1493</v>
      </c>
      <c r="C78" s="84" t="s">
        <v>1494</v>
      </c>
      <c r="D78" s="97" t="s">
        <v>127</v>
      </c>
      <c r="E78" s="84"/>
      <c r="F78" s="97" t="s">
        <v>1371</v>
      </c>
      <c r="G78" s="97" t="s">
        <v>165</v>
      </c>
      <c r="H78" s="94">
        <v>104970.99999999999</v>
      </c>
      <c r="I78" s="96">
        <v>5536.25</v>
      </c>
      <c r="J78" s="94">
        <v>84.756529999999984</v>
      </c>
      <c r="K78" s="94">
        <v>21162.911029999996</v>
      </c>
      <c r="L78" s="95">
        <v>2.2490426881483096E-4</v>
      </c>
      <c r="M78" s="95">
        <v>0.17156613941254825</v>
      </c>
      <c r="N78" s="95">
        <v>4.5818744578050741E-2</v>
      </c>
    </row>
    <row r="79" spans="2:14">
      <c r="B79" s="87" t="s">
        <v>1495</v>
      </c>
      <c r="C79" s="84" t="s">
        <v>1496</v>
      </c>
      <c r="D79" s="97" t="s">
        <v>1109</v>
      </c>
      <c r="E79" s="84"/>
      <c r="F79" s="97" t="s">
        <v>1371</v>
      </c>
      <c r="G79" s="97" t="s">
        <v>165</v>
      </c>
      <c r="H79" s="94">
        <v>5022.9999999999991</v>
      </c>
      <c r="I79" s="96">
        <v>2411</v>
      </c>
      <c r="J79" s="84"/>
      <c r="K79" s="94">
        <v>439.24612999999994</v>
      </c>
      <c r="L79" s="95">
        <v>8.4562289562289546E-5</v>
      </c>
      <c r="M79" s="95">
        <v>3.5609355758843492E-3</v>
      </c>
      <c r="N79" s="95">
        <v>9.5098950275969061E-4</v>
      </c>
    </row>
    <row r="80" spans="2:14">
      <c r="B80" s="87" t="s">
        <v>1497</v>
      </c>
      <c r="C80" s="84" t="s">
        <v>1498</v>
      </c>
      <c r="D80" s="97" t="s">
        <v>1109</v>
      </c>
      <c r="E80" s="84"/>
      <c r="F80" s="97" t="s">
        <v>1371</v>
      </c>
      <c r="G80" s="97" t="s">
        <v>165</v>
      </c>
      <c r="H80" s="94">
        <v>1776.9999999999998</v>
      </c>
      <c r="I80" s="96">
        <v>7736</v>
      </c>
      <c r="J80" s="84"/>
      <c r="K80" s="94">
        <v>498.59904999999992</v>
      </c>
      <c r="L80" s="95">
        <v>1.2383275261324041E-4</v>
      </c>
      <c r="M80" s="95">
        <v>4.0421052662368119E-3</v>
      </c>
      <c r="N80" s="95">
        <v>1.0794914974799074E-3</v>
      </c>
    </row>
    <row r="81" spans="2:14">
      <c r="B81" s="87" t="s">
        <v>1499</v>
      </c>
      <c r="C81" s="84" t="s">
        <v>1500</v>
      </c>
      <c r="D81" s="97" t="s">
        <v>1109</v>
      </c>
      <c r="E81" s="84"/>
      <c r="F81" s="97" t="s">
        <v>1371</v>
      </c>
      <c r="G81" s="97" t="s">
        <v>165</v>
      </c>
      <c r="H81" s="94">
        <v>13030.999999999998</v>
      </c>
      <c r="I81" s="96">
        <v>2308</v>
      </c>
      <c r="J81" s="84"/>
      <c r="K81" s="94">
        <v>1090.8401299999996</v>
      </c>
      <c r="L81" s="95">
        <v>2.3475895366433662E-3</v>
      </c>
      <c r="M81" s="95">
        <v>8.8433594771098103E-3</v>
      </c>
      <c r="N81" s="95">
        <v>2.3617226014467467E-3</v>
      </c>
    </row>
    <row r="82" spans="2:14">
      <c r="B82" s="83"/>
      <c r="C82" s="84"/>
      <c r="D82" s="84"/>
      <c r="E82" s="84"/>
      <c r="F82" s="84"/>
      <c r="G82" s="84"/>
      <c r="H82" s="94"/>
      <c r="I82" s="96"/>
      <c r="J82" s="84"/>
      <c r="K82" s="84"/>
      <c r="L82" s="84"/>
      <c r="M82" s="95"/>
      <c r="N82" s="84"/>
    </row>
    <row r="83" spans="2:14">
      <c r="B83" s="101" t="s">
        <v>70</v>
      </c>
      <c r="C83" s="82"/>
      <c r="D83" s="82"/>
      <c r="E83" s="82"/>
      <c r="F83" s="82"/>
      <c r="G83" s="82"/>
      <c r="H83" s="91"/>
      <c r="I83" s="93"/>
      <c r="J83" s="82"/>
      <c r="K83" s="91">
        <v>23738.683100000002</v>
      </c>
      <c r="L83" s="82"/>
      <c r="M83" s="92">
        <v>0.19244773124224132</v>
      </c>
      <c r="N83" s="92">
        <v>5.1395417957214272E-2</v>
      </c>
    </row>
    <row r="84" spans="2:14">
      <c r="B84" s="87" t="s">
        <v>1501</v>
      </c>
      <c r="C84" s="84" t="s">
        <v>1502</v>
      </c>
      <c r="D84" s="97" t="s">
        <v>28</v>
      </c>
      <c r="E84" s="84"/>
      <c r="F84" s="97" t="s">
        <v>1503</v>
      </c>
      <c r="G84" s="97" t="s">
        <v>167</v>
      </c>
      <c r="H84" s="94">
        <v>2605.9999999999995</v>
      </c>
      <c r="I84" s="96">
        <v>19585</v>
      </c>
      <c r="J84" s="84"/>
      <c r="K84" s="94">
        <v>2151.5794300000002</v>
      </c>
      <c r="L84" s="95">
        <v>2.4812336472801637E-3</v>
      </c>
      <c r="M84" s="95">
        <v>1.7442693773142569E-2</v>
      </c>
      <c r="N84" s="95">
        <v>4.6582754235846742E-3</v>
      </c>
    </row>
    <row r="85" spans="2:14">
      <c r="B85" s="87" t="s">
        <v>1504</v>
      </c>
      <c r="C85" s="84" t="s">
        <v>1505</v>
      </c>
      <c r="D85" s="97" t="s">
        <v>127</v>
      </c>
      <c r="E85" s="84"/>
      <c r="F85" s="97" t="s">
        <v>1503</v>
      </c>
      <c r="G85" s="97" t="s">
        <v>165</v>
      </c>
      <c r="H85" s="94">
        <v>4804.9999999999991</v>
      </c>
      <c r="I85" s="96">
        <v>9724</v>
      </c>
      <c r="J85" s="84"/>
      <c r="K85" s="94">
        <v>1694.6729499999997</v>
      </c>
      <c r="L85" s="95">
        <v>1.4076188947276832E-3</v>
      </c>
      <c r="M85" s="95">
        <v>1.3738587058567548E-2</v>
      </c>
      <c r="N85" s="95">
        <v>3.6690503933655555E-3</v>
      </c>
    </row>
    <row r="86" spans="2:14">
      <c r="B86" s="87" t="s">
        <v>1506</v>
      </c>
      <c r="C86" s="84" t="s">
        <v>1507</v>
      </c>
      <c r="D86" s="97" t="s">
        <v>127</v>
      </c>
      <c r="E86" s="84"/>
      <c r="F86" s="97" t="s">
        <v>1503</v>
      </c>
      <c r="G86" s="97" t="s">
        <v>165</v>
      </c>
      <c r="H86" s="94">
        <v>4350.9999999999991</v>
      </c>
      <c r="I86" s="96">
        <v>10381</v>
      </c>
      <c r="J86" s="84"/>
      <c r="K86" s="94">
        <v>1638.23361</v>
      </c>
      <c r="L86" s="95">
        <v>1.4886214205813968E-4</v>
      </c>
      <c r="M86" s="95">
        <v>1.3281037543708006E-2</v>
      </c>
      <c r="N86" s="95">
        <v>3.546856442828792E-3</v>
      </c>
    </row>
    <row r="87" spans="2:14">
      <c r="B87" s="87" t="s">
        <v>1508</v>
      </c>
      <c r="C87" s="84" t="s">
        <v>1509</v>
      </c>
      <c r="D87" s="97" t="s">
        <v>127</v>
      </c>
      <c r="E87" s="84"/>
      <c r="F87" s="97" t="s">
        <v>1503</v>
      </c>
      <c r="G87" s="97" t="s">
        <v>167</v>
      </c>
      <c r="H87" s="94">
        <v>4217.9999999999991</v>
      </c>
      <c r="I87" s="96">
        <v>10371</v>
      </c>
      <c r="J87" s="84"/>
      <c r="K87" s="94">
        <v>1844.1090799999997</v>
      </c>
      <c r="L87" s="95">
        <v>9.1613401263939128E-5</v>
      </c>
      <c r="M87" s="95">
        <v>1.4950054605565579E-2</v>
      </c>
      <c r="N87" s="95">
        <v>3.9925869740134769E-3</v>
      </c>
    </row>
    <row r="88" spans="2:14">
      <c r="B88" s="87" t="s">
        <v>1510</v>
      </c>
      <c r="C88" s="84" t="s">
        <v>1511</v>
      </c>
      <c r="D88" s="97" t="s">
        <v>127</v>
      </c>
      <c r="E88" s="84"/>
      <c r="F88" s="97" t="s">
        <v>1503</v>
      </c>
      <c r="G88" s="97" t="s">
        <v>165</v>
      </c>
      <c r="H88" s="94">
        <v>3147.9999999999995</v>
      </c>
      <c r="I88" s="96">
        <v>11020</v>
      </c>
      <c r="J88" s="84"/>
      <c r="K88" s="94">
        <v>1258.2411200000001</v>
      </c>
      <c r="L88" s="95">
        <v>7.4968183174420067E-5</v>
      </c>
      <c r="M88" s="95">
        <v>1.0200466802629701E-2</v>
      </c>
      <c r="N88" s="95">
        <v>2.7241539887001313E-3</v>
      </c>
    </row>
    <row r="89" spans="2:14">
      <c r="B89" s="87" t="s">
        <v>1512</v>
      </c>
      <c r="C89" s="84" t="s">
        <v>1513</v>
      </c>
      <c r="D89" s="97" t="s">
        <v>1109</v>
      </c>
      <c r="E89" s="84"/>
      <c r="F89" s="97" t="s">
        <v>1503</v>
      </c>
      <c r="G89" s="97" t="s">
        <v>165</v>
      </c>
      <c r="H89" s="94">
        <v>7959.9999999999991</v>
      </c>
      <c r="I89" s="96">
        <v>3605</v>
      </c>
      <c r="J89" s="84"/>
      <c r="K89" s="94">
        <v>1040.7966699999997</v>
      </c>
      <c r="L89" s="95">
        <v>2.9754360707150804E-5</v>
      </c>
      <c r="M89" s="95">
        <v>8.4376608838078147E-3</v>
      </c>
      <c r="N89" s="95">
        <v>2.2533760460843257E-3</v>
      </c>
    </row>
    <row r="90" spans="2:14">
      <c r="B90" s="87" t="s">
        <v>1514</v>
      </c>
      <c r="C90" s="84" t="s">
        <v>1515</v>
      </c>
      <c r="D90" s="97" t="s">
        <v>127</v>
      </c>
      <c r="E90" s="84"/>
      <c r="F90" s="97" t="s">
        <v>1503</v>
      </c>
      <c r="G90" s="97" t="s">
        <v>165</v>
      </c>
      <c r="H90" s="94">
        <v>9039.9999999999982</v>
      </c>
      <c r="I90" s="96">
        <v>6775</v>
      </c>
      <c r="J90" s="84"/>
      <c r="K90" s="94">
        <v>2221.3924200000001</v>
      </c>
      <c r="L90" s="95">
        <v>2.0350190306920712E-4</v>
      </c>
      <c r="M90" s="95">
        <v>1.8008662469895478E-2</v>
      </c>
      <c r="N90" s="95">
        <v>4.8094239849761364E-3</v>
      </c>
    </row>
    <row r="91" spans="2:14">
      <c r="B91" s="87" t="s">
        <v>1516</v>
      </c>
      <c r="C91" s="84" t="s">
        <v>1517</v>
      </c>
      <c r="D91" s="97" t="s">
        <v>1109</v>
      </c>
      <c r="E91" s="84"/>
      <c r="F91" s="97" t="s">
        <v>1503</v>
      </c>
      <c r="G91" s="97" t="s">
        <v>165</v>
      </c>
      <c r="H91" s="94">
        <v>15633.999999999998</v>
      </c>
      <c r="I91" s="96">
        <v>3330</v>
      </c>
      <c r="J91" s="84"/>
      <c r="K91" s="94">
        <v>1888.2604499999998</v>
      </c>
      <c r="L91" s="95">
        <v>1.388453819105906E-4</v>
      </c>
      <c r="M91" s="95">
        <v>1.5307986465220287E-2</v>
      </c>
      <c r="N91" s="95">
        <v>4.0881768643614225E-3</v>
      </c>
    </row>
    <row r="92" spans="2:14">
      <c r="B92" s="87" t="s">
        <v>1518</v>
      </c>
      <c r="C92" s="84" t="s">
        <v>1519</v>
      </c>
      <c r="D92" s="97" t="s">
        <v>1109</v>
      </c>
      <c r="E92" s="84"/>
      <c r="F92" s="97" t="s">
        <v>1503</v>
      </c>
      <c r="G92" s="97" t="s">
        <v>165</v>
      </c>
      <c r="H92" s="94">
        <v>35279.999999999993</v>
      </c>
      <c r="I92" s="96">
        <v>7816</v>
      </c>
      <c r="J92" s="84"/>
      <c r="K92" s="94">
        <v>10001.397369999997</v>
      </c>
      <c r="L92" s="95">
        <v>1.2958676495989298E-4</v>
      </c>
      <c r="M92" s="95">
        <v>8.1080581639704288E-2</v>
      </c>
      <c r="N92" s="95">
        <v>2.1653517839299745E-2</v>
      </c>
    </row>
    <row r="93" spans="2:14">
      <c r="D93" s="146"/>
      <c r="E93" s="146"/>
      <c r="F93" s="146"/>
      <c r="G93" s="146"/>
    </row>
    <row r="94" spans="2:14">
      <c r="D94" s="146"/>
      <c r="E94" s="146"/>
      <c r="F94" s="146"/>
      <c r="G94" s="146"/>
    </row>
    <row r="95" spans="2:14">
      <c r="D95" s="146"/>
      <c r="E95" s="146"/>
      <c r="F95" s="146"/>
      <c r="G95" s="146"/>
    </row>
    <row r="96" spans="2:14">
      <c r="B96" s="147" t="s">
        <v>253</v>
      </c>
      <c r="D96" s="146"/>
      <c r="E96" s="146"/>
      <c r="F96" s="146"/>
      <c r="G96" s="146"/>
    </row>
    <row r="97" spans="2:7">
      <c r="B97" s="147" t="s">
        <v>116</v>
      </c>
      <c r="D97" s="146"/>
      <c r="E97" s="146"/>
      <c r="F97" s="146"/>
      <c r="G97" s="146"/>
    </row>
    <row r="98" spans="2:7">
      <c r="B98" s="147" t="s">
        <v>236</v>
      </c>
      <c r="D98" s="146"/>
      <c r="E98" s="146"/>
      <c r="F98" s="146"/>
      <c r="G98" s="146"/>
    </row>
    <row r="99" spans="2:7">
      <c r="B99" s="147" t="s">
        <v>244</v>
      </c>
      <c r="D99" s="146"/>
      <c r="E99" s="146"/>
      <c r="F99" s="146"/>
      <c r="G99" s="146"/>
    </row>
    <row r="100" spans="2:7">
      <c r="B100" s="147" t="s">
        <v>251</v>
      </c>
      <c r="D100" s="146"/>
      <c r="E100" s="146"/>
      <c r="F100" s="146"/>
      <c r="G100" s="146"/>
    </row>
    <row r="101" spans="2:7">
      <c r="D101" s="146"/>
      <c r="E101" s="146"/>
      <c r="F101" s="146"/>
      <c r="G101" s="146"/>
    </row>
    <row r="102" spans="2:7">
      <c r="D102" s="146"/>
      <c r="E102" s="146"/>
      <c r="F102" s="146"/>
      <c r="G102" s="146"/>
    </row>
    <row r="103" spans="2:7">
      <c r="D103" s="146"/>
      <c r="E103" s="146"/>
      <c r="F103" s="146"/>
      <c r="G103" s="146"/>
    </row>
    <row r="104" spans="2:7">
      <c r="D104" s="146"/>
      <c r="E104" s="146"/>
      <c r="F104" s="146"/>
      <c r="G104" s="146"/>
    </row>
    <row r="105" spans="2:7">
      <c r="D105" s="146"/>
      <c r="E105" s="146"/>
      <c r="F105" s="146"/>
      <c r="G105" s="146"/>
    </row>
    <row r="106" spans="2:7">
      <c r="D106" s="146"/>
      <c r="E106" s="146"/>
      <c r="F106" s="146"/>
      <c r="G106" s="146"/>
    </row>
    <row r="107" spans="2:7">
      <c r="D107" s="146"/>
      <c r="E107" s="146"/>
      <c r="F107" s="146"/>
      <c r="G107" s="146"/>
    </row>
    <row r="108" spans="2:7">
      <c r="D108" s="146"/>
      <c r="E108" s="146"/>
      <c r="F108" s="146"/>
      <c r="G108" s="146"/>
    </row>
    <row r="109" spans="2:7">
      <c r="D109" s="146"/>
      <c r="E109" s="146"/>
      <c r="F109" s="146"/>
      <c r="G109" s="146"/>
    </row>
    <row r="110" spans="2:7">
      <c r="D110" s="146"/>
      <c r="E110" s="146"/>
      <c r="F110" s="146"/>
      <c r="G110" s="146"/>
    </row>
    <row r="111" spans="2:7">
      <c r="D111" s="146"/>
      <c r="E111" s="146"/>
      <c r="F111" s="146"/>
      <c r="G111" s="146"/>
    </row>
    <row r="112" spans="2:7">
      <c r="D112" s="146"/>
      <c r="E112" s="146"/>
      <c r="F112" s="146"/>
      <c r="G112" s="146"/>
    </row>
    <row r="113" spans="4:7">
      <c r="D113" s="146"/>
      <c r="E113" s="146"/>
      <c r="F113" s="146"/>
      <c r="G113" s="146"/>
    </row>
    <row r="114" spans="4:7">
      <c r="D114" s="146"/>
      <c r="E114" s="146"/>
      <c r="F114" s="146"/>
      <c r="G114" s="146"/>
    </row>
    <row r="115" spans="4:7">
      <c r="D115" s="146"/>
      <c r="E115" s="146"/>
      <c r="F115" s="146"/>
      <c r="G115" s="146"/>
    </row>
    <row r="116" spans="4:7">
      <c r="D116" s="146"/>
      <c r="E116" s="146"/>
      <c r="F116" s="146"/>
      <c r="G116" s="146"/>
    </row>
    <row r="117" spans="4:7">
      <c r="D117" s="146"/>
      <c r="E117" s="146"/>
      <c r="F117" s="146"/>
      <c r="G117" s="146"/>
    </row>
    <row r="118" spans="4:7">
      <c r="D118" s="146"/>
      <c r="E118" s="146"/>
      <c r="F118" s="146"/>
      <c r="G118" s="146"/>
    </row>
    <row r="119" spans="4:7">
      <c r="D119" s="146"/>
      <c r="E119" s="146"/>
      <c r="F119" s="146"/>
      <c r="G119" s="146"/>
    </row>
    <row r="120" spans="4:7">
      <c r="D120" s="146"/>
      <c r="E120" s="146"/>
      <c r="F120" s="146"/>
      <c r="G120" s="146"/>
    </row>
    <row r="121" spans="4:7">
      <c r="D121" s="146"/>
      <c r="E121" s="146"/>
      <c r="F121" s="146"/>
      <c r="G121" s="146"/>
    </row>
    <row r="122" spans="4:7">
      <c r="D122" s="146"/>
      <c r="E122" s="146"/>
      <c r="F122" s="146"/>
      <c r="G122" s="146"/>
    </row>
    <row r="123" spans="4:7">
      <c r="D123" s="146"/>
      <c r="E123" s="146"/>
      <c r="F123" s="146"/>
      <c r="G123" s="146"/>
    </row>
    <row r="124" spans="4:7">
      <c r="D124" s="146"/>
      <c r="E124" s="146"/>
      <c r="F124" s="146"/>
      <c r="G124" s="146"/>
    </row>
    <row r="125" spans="4:7">
      <c r="D125" s="146"/>
      <c r="E125" s="146"/>
      <c r="F125" s="146"/>
      <c r="G125" s="146"/>
    </row>
    <row r="126" spans="4:7">
      <c r="D126" s="146"/>
      <c r="E126" s="146"/>
      <c r="F126" s="146"/>
      <c r="G126" s="146"/>
    </row>
    <row r="127" spans="4:7">
      <c r="D127" s="146"/>
      <c r="E127" s="146"/>
      <c r="F127" s="146"/>
      <c r="G127" s="146"/>
    </row>
    <row r="128" spans="4:7">
      <c r="D128" s="146"/>
      <c r="E128" s="146"/>
      <c r="F128" s="146"/>
      <c r="G128" s="146"/>
    </row>
    <row r="129" spans="4:7">
      <c r="D129" s="146"/>
      <c r="E129" s="146"/>
      <c r="F129" s="146"/>
      <c r="G129" s="146"/>
    </row>
    <row r="130" spans="4:7">
      <c r="D130" s="146"/>
      <c r="E130" s="146"/>
      <c r="F130" s="146"/>
      <c r="G130" s="146"/>
    </row>
    <row r="131" spans="4:7">
      <c r="D131" s="146"/>
      <c r="E131" s="146"/>
      <c r="F131" s="146"/>
      <c r="G131" s="146"/>
    </row>
    <row r="132" spans="4:7">
      <c r="D132" s="146"/>
      <c r="E132" s="146"/>
      <c r="F132" s="146"/>
      <c r="G132" s="146"/>
    </row>
    <row r="133" spans="4:7">
      <c r="D133" s="146"/>
      <c r="E133" s="146"/>
      <c r="F133" s="146"/>
      <c r="G133" s="146"/>
    </row>
    <row r="134" spans="4:7">
      <c r="D134" s="146"/>
      <c r="E134" s="146"/>
      <c r="F134" s="146"/>
      <c r="G134" s="146"/>
    </row>
    <row r="135" spans="4:7">
      <c r="D135" s="146"/>
      <c r="E135" s="146"/>
      <c r="F135" s="146"/>
      <c r="G135" s="146"/>
    </row>
    <row r="136" spans="4:7">
      <c r="D136" s="146"/>
      <c r="E136" s="146"/>
      <c r="F136" s="146"/>
      <c r="G136" s="146"/>
    </row>
    <row r="137" spans="4:7">
      <c r="D137" s="146"/>
      <c r="E137" s="146"/>
      <c r="F137" s="146"/>
      <c r="G137" s="146"/>
    </row>
    <row r="138" spans="4:7">
      <c r="D138" s="146"/>
      <c r="E138" s="146"/>
      <c r="F138" s="146"/>
      <c r="G138" s="146"/>
    </row>
    <row r="139" spans="4:7">
      <c r="D139" s="146"/>
      <c r="E139" s="146"/>
      <c r="F139" s="146"/>
      <c r="G139" s="146"/>
    </row>
    <row r="140" spans="4:7">
      <c r="D140" s="146"/>
      <c r="E140" s="146"/>
      <c r="F140" s="146"/>
      <c r="G140" s="146"/>
    </row>
    <row r="141" spans="4:7">
      <c r="D141" s="146"/>
      <c r="E141" s="146"/>
      <c r="F141" s="146"/>
      <c r="G141" s="146"/>
    </row>
    <row r="142" spans="4:7">
      <c r="D142" s="146"/>
      <c r="E142" s="146"/>
      <c r="F142" s="146"/>
      <c r="G142" s="146"/>
    </row>
    <row r="143" spans="4:7">
      <c r="D143" s="146"/>
      <c r="E143" s="146"/>
      <c r="F143" s="146"/>
      <c r="G143" s="146"/>
    </row>
    <row r="144" spans="4:7">
      <c r="D144" s="146"/>
      <c r="E144" s="146"/>
      <c r="F144" s="146"/>
      <c r="G144" s="146"/>
    </row>
    <row r="145" spans="4:7">
      <c r="D145" s="146"/>
      <c r="E145" s="146"/>
      <c r="F145" s="146"/>
      <c r="G145" s="146"/>
    </row>
    <row r="146" spans="4:7">
      <c r="D146" s="146"/>
      <c r="E146" s="146"/>
      <c r="F146" s="146"/>
      <c r="G146" s="146"/>
    </row>
    <row r="147" spans="4:7">
      <c r="D147" s="146"/>
      <c r="E147" s="146"/>
      <c r="F147" s="146"/>
      <c r="G147" s="146"/>
    </row>
    <row r="148" spans="4:7">
      <c r="D148" s="146"/>
      <c r="E148" s="146"/>
      <c r="F148" s="146"/>
      <c r="G148" s="146"/>
    </row>
    <row r="149" spans="4:7">
      <c r="D149" s="146"/>
      <c r="E149" s="146"/>
      <c r="F149" s="146"/>
      <c r="G149" s="146"/>
    </row>
    <row r="150" spans="4:7">
      <c r="D150" s="146"/>
      <c r="E150" s="146"/>
      <c r="F150" s="146"/>
      <c r="G150" s="146"/>
    </row>
    <row r="151" spans="4:7">
      <c r="D151" s="146"/>
      <c r="E151" s="146"/>
      <c r="F151" s="146"/>
      <c r="G151" s="146"/>
    </row>
    <row r="152" spans="4:7">
      <c r="D152" s="146"/>
      <c r="E152" s="146"/>
      <c r="F152" s="146"/>
      <c r="G152" s="146"/>
    </row>
    <row r="153" spans="4:7">
      <c r="D153" s="146"/>
      <c r="E153" s="146"/>
      <c r="F153" s="146"/>
      <c r="G153" s="146"/>
    </row>
    <row r="154" spans="4:7">
      <c r="D154" s="146"/>
      <c r="E154" s="146"/>
      <c r="F154" s="146"/>
      <c r="G154" s="146"/>
    </row>
    <row r="155" spans="4:7">
      <c r="D155" s="146"/>
      <c r="E155" s="146"/>
      <c r="F155" s="146"/>
      <c r="G155" s="146"/>
    </row>
    <row r="156" spans="4:7">
      <c r="D156" s="146"/>
      <c r="E156" s="146"/>
      <c r="F156" s="146"/>
      <c r="G156" s="146"/>
    </row>
    <row r="157" spans="4:7">
      <c r="D157" s="146"/>
      <c r="E157" s="146"/>
      <c r="F157" s="146"/>
      <c r="G157" s="146"/>
    </row>
    <row r="158" spans="4:7">
      <c r="D158" s="146"/>
      <c r="E158" s="146"/>
      <c r="F158" s="146"/>
      <c r="G158" s="146"/>
    </row>
    <row r="159" spans="4:7">
      <c r="D159" s="146"/>
      <c r="E159" s="146"/>
      <c r="F159" s="146"/>
      <c r="G159" s="146"/>
    </row>
    <row r="160" spans="4:7">
      <c r="D160" s="146"/>
      <c r="E160" s="146"/>
      <c r="F160" s="146"/>
      <c r="G160" s="146"/>
    </row>
    <row r="161" spans="4:7">
      <c r="D161" s="146"/>
      <c r="E161" s="146"/>
      <c r="F161" s="146"/>
      <c r="G161" s="146"/>
    </row>
    <row r="162" spans="4:7">
      <c r="D162" s="146"/>
      <c r="E162" s="146"/>
      <c r="F162" s="146"/>
      <c r="G162" s="146"/>
    </row>
    <row r="163" spans="4:7">
      <c r="D163" s="146"/>
      <c r="E163" s="146"/>
      <c r="F163" s="146"/>
      <c r="G163" s="146"/>
    </row>
    <row r="164" spans="4:7">
      <c r="D164" s="146"/>
      <c r="E164" s="146"/>
      <c r="F164" s="146"/>
      <c r="G164" s="146"/>
    </row>
    <row r="165" spans="4:7">
      <c r="D165" s="146"/>
      <c r="E165" s="146"/>
      <c r="F165" s="146"/>
      <c r="G165" s="146"/>
    </row>
    <row r="166" spans="4:7">
      <c r="D166" s="146"/>
      <c r="E166" s="146"/>
      <c r="F166" s="146"/>
      <c r="G166" s="146"/>
    </row>
    <row r="167" spans="4:7">
      <c r="D167" s="146"/>
      <c r="E167" s="146"/>
      <c r="F167" s="146"/>
      <c r="G167" s="146"/>
    </row>
    <row r="168" spans="4:7">
      <c r="D168" s="146"/>
      <c r="E168" s="146"/>
      <c r="F168" s="146"/>
      <c r="G168" s="146"/>
    </row>
    <row r="169" spans="4:7">
      <c r="D169" s="146"/>
      <c r="E169" s="146"/>
      <c r="F169" s="146"/>
      <c r="G169" s="146"/>
    </row>
    <row r="170" spans="4:7">
      <c r="D170" s="146"/>
      <c r="E170" s="146"/>
      <c r="F170" s="146"/>
      <c r="G170" s="146"/>
    </row>
    <row r="171" spans="4:7">
      <c r="D171" s="146"/>
      <c r="E171" s="146"/>
      <c r="F171" s="146"/>
      <c r="G171" s="146"/>
    </row>
    <row r="172" spans="4:7">
      <c r="D172" s="146"/>
      <c r="E172" s="146"/>
      <c r="F172" s="146"/>
      <c r="G172" s="146"/>
    </row>
    <row r="173" spans="4:7">
      <c r="D173" s="146"/>
      <c r="E173" s="146"/>
      <c r="F173" s="146"/>
      <c r="G173" s="146"/>
    </row>
    <row r="174" spans="4:7">
      <c r="D174" s="146"/>
      <c r="E174" s="146"/>
      <c r="F174" s="146"/>
      <c r="G174" s="146"/>
    </row>
    <row r="175" spans="4:7">
      <c r="D175" s="146"/>
      <c r="E175" s="146"/>
      <c r="F175" s="146"/>
      <c r="G175" s="146"/>
    </row>
    <row r="176" spans="4:7">
      <c r="D176" s="146"/>
      <c r="E176" s="146"/>
      <c r="F176" s="146"/>
      <c r="G176" s="146"/>
    </row>
    <row r="177" spans="4:7">
      <c r="D177" s="146"/>
      <c r="E177" s="146"/>
      <c r="F177" s="146"/>
      <c r="G177" s="146"/>
    </row>
    <row r="178" spans="4:7">
      <c r="D178" s="146"/>
      <c r="E178" s="146"/>
      <c r="F178" s="146"/>
      <c r="G178" s="146"/>
    </row>
    <row r="179" spans="4:7">
      <c r="D179" s="146"/>
      <c r="E179" s="146"/>
      <c r="F179" s="146"/>
      <c r="G179" s="146"/>
    </row>
    <row r="180" spans="4:7">
      <c r="D180" s="146"/>
      <c r="E180" s="146"/>
      <c r="F180" s="146"/>
      <c r="G180" s="146"/>
    </row>
    <row r="181" spans="4:7">
      <c r="D181" s="146"/>
      <c r="E181" s="146"/>
      <c r="F181" s="146"/>
      <c r="G181" s="146"/>
    </row>
    <row r="182" spans="4:7">
      <c r="D182" s="146"/>
      <c r="E182" s="146"/>
      <c r="F182" s="146"/>
      <c r="G182" s="146"/>
    </row>
    <row r="183" spans="4:7">
      <c r="D183" s="146"/>
      <c r="E183" s="146"/>
      <c r="F183" s="146"/>
      <c r="G183" s="146"/>
    </row>
    <row r="184" spans="4:7">
      <c r="D184" s="146"/>
      <c r="E184" s="146"/>
      <c r="F184" s="146"/>
      <c r="G184" s="146"/>
    </row>
    <row r="185" spans="4:7">
      <c r="D185" s="146"/>
      <c r="E185" s="146"/>
      <c r="F185" s="146"/>
      <c r="G185" s="146"/>
    </row>
    <row r="186" spans="4:7">
      <c r="D186" s="146"/>
      <c r="E186" s="146"/>
      <c r="F186" s="146"/>
      <c r="G186" s="146"/>
    </row>
    <row r="187" spans="4:7">
      <c r="D187" s="146"/>
      <c r="E187" s="146"/>
      <c r="F187" s="146"/>
      <c r="G187" s="146"/>
    </row>
    <row r="188" spans="4:7">
      <c r="D188" s="146"/>
      <c r="E188" s="146"/>
      <c r="F188" s="146"/>
      <c r="G188" s="146"/>
    </row>
    <row r="189" spans="4:7">
      <c r="D189" s="146"/>
      <c r="E189" s="146"/>
      <c r="F189" s="146"/>
      <c r="G189" s="146"/>
    </row>
    <row r="190" spans="4:7">
      <c r="D190" s="146"/>
      <c r="E190" s="146"/>
      <c r="F190" s="146"/>
      <c r="G190" s="146"/>
    </row>
    <row r="191" spans="4:7">
      <c r="D191" s="146"/>
      <c r="E191" s="146"/>
      <c r="F191" s="146"/>
      <c r="G191" s="146"/>
    </row>
    <row r="192" spans="4:7">
      <c r="D192" s="146"/>
      <c r="E192" s="146"/>
      <c r="F192" s="146"/>
      <c r="G192" s="146"/>
    </row>
    <row r="193" spans="4:7">
      <c r="D193" s="146"/>
      <c r="E193" s="146"/>
      <c r="F193" s="146"/>
      <c r="G193" s="146"/>
    </row>
    <row r="194" spans="4:7">
      <c r="D194" s="146"/>
      <c r="E194" s="146"/>
      <c r="F194" s="146"/>
      <c r="G194" s="146"/>
    </row>
    <row r="195" spans="4:7">
      <c r="D195" s="146"/>
      <c r="E195" s="146"/>
      <c r="F195" s="146"/>
      <c r="G195" s="146"/>
    </row>
    <row r="196" spans="4:7">
      <c r="D196" s="146"/>
      <c r="E196" s="146"/>
      <c r="F196" s="146"/>
      <c r="G196" s="146"/>
    </row>
    <row r="197" spans="4:7">
      <c r="D197" s="146"/>
      <c r="E197" s="146"/>
      <c r="F197" s="146"/>
      <c r="G197" s="146"/>
    </row>
    <row r="198" spans="4:7">
      <c r="D198" s="146"/>
      <c r="E198" s="146"/>
      <c r="F198" s="146"/>
      <c r="G198" s="146"/>
    </row>
    <row r="199" spans="4:7">
      <c r="D199" s="146"/>
      <c r="E199" s="146"/>
      <c r="F199" s="146"/>
      <c r="G199" s="146"/>
    </row>
    <row r="200" spans="4:7">
      <c r="D200" s="146"/>
      <c r="E200" s="146"/>
      <c r="F200" s="146"/>
      <c r="G200" s="146"/>
    </row>
    <row r="201" spans="4:7">
      <c r="D201" s="146"/>
      <c r="E201" s="146"/>
      <c r="F201" s="146"/>
      <c r="G201" s="146"/>
    </row>
    <row r="202" spans="4:7">
      <c r="D202" s="146"/>
      <c r="E202" s="146"/>
      <c r="F202" s="146"/>
      <c r="G202" s="146"/>
    </row>
    <row r="203" spans="4:7">
      <c r="D203" s="146"/>
      <c r="E203" s="146"/>
      <c r="F203" s="146"/>
      <c r="G203" s="146"/>
    </row>
    <row r="204" spans="4:7">
      <c r="D204" s="146"/>
      <c r="E204" s="146"/>
      <c r="F204" s="146"/>
      <c r="G204" s="146"/>
    </row>
    <row r="205" spans="4:7">
      <c r="D205" s="146"/>
      <c r="E205" s="146"/>
      <c r="F205" s="146"/>
      <c r="G205" s="146"/>
    </row>
    <row r="206" spans="4:7">
      <c r="D206" s="146"/>
      <c r="E206" s="146"/>
      <c r="F206" s="146"/>
      <c r="G206" s="146"/>
    </row>
    <row r="207" spans="4:7">
      <c r="D207" s="146"/>
      <c r="E207" s="146"/>
      <c r="F207" s="146"/>
      <c r="G207" s="146"/>
    </row>
    <row r="208" spans="4:7">
      <c r="D208" s="146"/>
      <c r="E208" s="146"/>
      <c r="F208" s="146"/>
      <c r="G208" s="146"/>
    </row>
    <row r="209" spans="4:7">
      <c r="D209" s="146"/>
      <c r="E209" s="146"/>
      <c r="F209" s="146"/>
      <c r="G209" s="146"/>
    </row>
    <row r="210" spans="4:7">
      <c r="D210" s="146"/>
      <c r="E210" s="146"/>
      <c r="F210" s="146"/>
      <c r="G210" s="146"/>
    </row>
    <row r="211" spans="4:7">
      <c r="D211" s="146"/>
      <c r="E211" s="146"/>
      <c r="F211" s="146"/>
      <c r="G211" s="146"/>
    </row>
    <row r="212" spans="4:7">
      <c r="D212" s="146"/>
      <c r="E212" s="146"/>
      <c r="F212" s="146"/>
      <c r="G212" s="146"/>
    </row>
    <row r="213" spans="4:7">
      <c r="D213" s="146"/>
      <c r="E213" s="146"/>
      <c r="F213" s="146"/>
      <c r="G213" s="146"/>
    </row>
    <row r="214" spans="4:7">
      <c r="D214" s="146"/>
      <c r="E214" s="146"/>
      <c r="F214" s="146"/>
      <c r="G214" s="146"/>
    </row>
    <row r="215" spans="4:7">
      <c r="D215" s="146"/>
      <c r="E215" s="146"/>
      <c r="F215" s="146"/>
      <c r="G215" s="146"/>
    </row>
    <row r="216" spans="4:7">
      <c r="D216" s="146"/>
      <c r="E216" s="146"/>
      <c r="F216" s="146"/>
      <c r="G216" s="146"/>
    </row>
    <row r="217" spans="4:7">
      <c r="D217" s="146"/>
      <c r="E217" s="146"/>
      <c r="F217" s="146"/>
      <c r="G217" s="146"/>
    </row>
    <row r="218" spans="4:7">
      <c r="D218" s="146"/>
      <c r="E218" s="146"/>
      <c r="F218" s="146"/>
      <c r="G218" s="146"/>
    </row>
    <row r="219" spans="4:7">
      <c r="D219" s="146"/>
      <c r="E219" s="146"/>
      <c r="F219" s="146"/>
      <c r="G219" s="146"/>
    </row>
    <row r="220" spans="4:7">
      <c r="D220" s="146"/>
      <c r="E220" s="146"/>
      <c r="F220" s="146"/>
      <c r="G220" s="146"/>
    </row>
    <row r="221" spans="4:7">
      <c r="D221" s="146"/>
      <c r="E221" s="146"/>
      <c r="F221" s="146"/>
      <c r="G221" s="146"/>
    </row>
    <row r="222" spans="4:7">
      <c r="D222" s="146"/>
      <c r="E222" s="146"/>
      <c r="F222" s="146"/>
      <c r="G222" s="146"/>
    </row>
    <row r="223" spans="4:7">
      <c r="D223" s="146"/>
      <c r="E223" s="146"/>
      <c r="F223" s="146"/>
      <c r="G223" s="146"/>
    </row>
    <row r="224" spans="4:7">
      <c r="D224" s="146"/>
      <c r="E224" s="146"/>
      <c r="F224" s="146"/>
      <c r="G224" s="146"/>
    </row>
    <row r="225" spans="4:7">
      <c r="D225" s="146"/>
      <c r="E225" s="146"/>
      <c r="F225" s="146"/>
      <c r="G225" s="146"/>
    </row>
    <row r="226" spans="4:7">
      <c r="D226" s="146"/>
      <c r="E226" s="146"/>
      <c r="F226" s="146"/>
      <c r="G226" s="146"/>
    </row>
    <row r="227" spans="4:7">
      <c r="D227" s="146"/>
      <c r="E227" s="146"/>
      <c r="F227" s="146"/>
      <c r="G227" s="146"/>
    </row>
    <row r="228" spans="4:7">
      <c r="D228" s="146"/>
      <c r="E228" s="146"/>
      <c r="F228" s="146"/>
      <c r="G228" s="146"/>
    </row>
    <row r="229" spans="4:7">
      <c r="D229" s="146"/>
      <c r="E229" s="146"/>
      <c r="F229" s="146"/>
      <c r="G229" s="146"/>
    </row>
    <row r="230" spans="4:7">
      <c r="D230" s="146"/>
      <c r="E230" s="146"/>
      <c r="F230" s="146"/>
      <c r="G230" s="146"/>
    </row>
    <row r="231" spans="4:7">
      <c r="D231" s="146"/>
      <c r="E231" s="146"/>
      <c r="F231" s="146"/>
      <c r="G231" s="146"/>
    </row>
    <row r="232" spans="4:7">
      <c r="D232" s="146"/>
      <c r="E232" s="146"/>
      <c r="F232" s="146"/>
      <c r="G232" s="146"/>
    </row>
    <row r="233" spans="4:7">
      <c r="D233" s="146"/>
      <c r="E233" s="146"/>
      <c r="F233" s="146"/>
      <c r="G233" s="146"/>
    </row>
    <row r="234" spans="4:7">
      <c r="D234" s="146"/>
      <c r="E234" s="146"/>
      <c r="F234" s="146"/>
      <c r="G234" s="146"/>
    </row>
    <row r="235" spans="4:7">
      <c r="D235" s="146"/>
      <c r="E235" s="146"/>
      <c r="F235" s="146"/>
      <c r="G235" s="146"/>
    </row>
    <row r="236" spans="4:7">
      <c r="D236" s="146"/>
      <c r="E236" s="146"/>
      <c r="F236" s="146"/>
      <c r="G236" s="146"/>
    </row>
    <row r="237" spans="4:7">
      <c r="D237" s="146"/>
      <c r="E237" s="146"/>
      <c r="F237" s="146"/>
      <c r="G237" s="146"/>
    </row>
    <row r="238" spans="4:7">
      <c r="D238" s="146"/>
      <c r="E238" s="146"/>
      <c r="F238" s="146"/>
      <c r="G238" s="146"/>
    </row>
    <row r="239" spans="4:7">
      <c r="D239" s="146"/>
      <c r="E239" s="146"/>
      <c r="F239" s="146"/>
      <c r="G239" s="146"/>
    </row>
    <row r="240" spans="4:7">
      <c r="D240" s="146"/>
      <c r="E240" s="146"/>
      <c r="F240" s="146"/>
      <c r="G240" s="146"/>
    </row>
    <row r="241" spans="2:7">
      <c r="D241" s="146"/>
      <c r="E241" s="146"/>
      <c r="F241" s="146"/>
      <c r="G241" s="146"/>
    </row>
    <row r="242" spans="2:7">
      <c r="D242" s="146"/>
      <c r="E242" s="146"/>
      <c r="F242" s="146"/>
      <c r="G242" s="146"/>
    </row>
    <row r="243" spans="2:7">
      <c r="D243" s="146"/>
      <c r="E243" s="146"/>
      <c r="F243" s="146"/>
      <c r="G243" s="146"/>
    </row>
    <row r="244" spans="2:7">
      <c r="D244" s="146"/>
      <c r="E244" s="146"/>
      <c r="F244" s="146"/>
      <c r="G244" s="146"/>
    </row>
    <row r="245" spans="2:7">
      <c r="D245" s="146"/>
      <c r="E245" s="146"/>
      <c r="F245" s="146"/>
      <c r="G245" s="146"/>
    </row>
    <row r="246" spans="2:7">
      <c r="D246" s="146"/>
      <c r="E246" s="146"/>
      <c r="F246" s="146"/>
      <c r="G246" s="146"/>
    </row>
    <row r="247" spans="2:7">
      <c r="D247" s="146"/>
      <c r="E247" s="146"/>
      <c r="F247" s="146"/>
      <c r="G247" s="146"/>
    </row>
    <row r="248" spans="2:7">
      <c r="D248" s="146"/>
      <c r="E248" s="146"/>
      <c r="F248" s="146"/>
      <c r="G248" s="146"/>
    </row>
    <row r="249" spans="2:7">
      <c r="D249" s="146"/>
      <c r="E249" s="146"/>
      <c r="F249" s="146"/>
      <c r="G249" s="146"/>
    </row>
    <row r="250" spans="2:7">
      <c r="B250" s="154"/>
      <c r="D250" s="146"/>
      <c r="E250" s="146"/>
      <c r="F250" s="146"/>
      <c r="G250" s="146"/>
    </row>
    <row r="251" spans="2:7">
      <c r="B251" s="154"/>
      <c r="D251" s="146"/>
      <c r="E251" s="146"/>
      <c r="F251" s="146"/>
      <c r="G251" s="146"/>
    </row>
    <row r="252" spans="2:7">
      <c r="B252" s="151"/>
      <c r="D252" s="146"/>
      <c r="E252" s="146"/>
      <c r="F252" s="146"/>
      <c r="G252" s="146"/>
    </row>
    <row r="253" spans="2:7">
      <c r="D253" s="146"/>
      <c r="E253" s="146"/>
      <c r="F253" s="146"/>
      <c r="G253" s="146"/>
    </row>
    <row r="254" spans="2:7">
      <c r="D254" s="146"/>
      <c r="E254" s="146"/>
      <c r="F254" s="146"/>
      <c r="G254" s="146"/>
    </row>
    <row r="255" spans="2:7">
      <c r="D255" s="146"/>
      <c r="E255" s="146"/>
      <c r="F255" s="146"/>
      <c r="G255" s="146"/>
    </row>
  </sheetData>
  <phoneticPr fontId="3" type="noConversion"/>
  <dataValidations count="1">
    <dataValidation allowBlank="1" showInputMessage="1" showErrorMessage="1" sqref="J9:J1048576 C5:C1048576 J1:J7 AG49:AG1048576 B1:B43 D1:I1048576 K1:AF1048576 AH1:XFD1048576 AG1:AG43 B45:B95 B97:B1048576 A1:A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B1:BM327"/>
  <sheetViews>
    <sheetView rightToLeft="1" workbookViewId="0"/>
  </sheetViews>
  <sheetFormatPr defaultColWidth="9.140625" defaultRowHeight="18"/>
  <cols>
    <col min="1" max="1" width="6.28515625" style="146" customWidth="1"/>
    <col min="2" max="2" width="45" style="149" bestFit="1" customWidth="1"/>
    <col min="3" max="3" width="38" style="149" bestFit="1" customWidth="1"/>
    <col min="4" max="4" width="5.42578125" style="149" bestFit="1" customWidth="1"/>
    <col min="5" max="5" width="6.5703125" style="149" bestFit="1" customWidth="1"/>
    <col min="6" max="6" width="8.5703125" style="146" customWidth="1"/>
    <col min="7" max="7" width="6.5703125" style="146" bestFit="1" customWidth="1"/>
    <col min="8" max="8" width="7.85546875" style="146" bestFit="1" customWidth="1"/>
    <col min="9" max="9" width="12" style="146" bestFit="1" customWidth="1"/>
    <col min="10" max="10" width="11.28515625" style="146" bestFit="1" customWidth="1"/>
    <col min="11" max="11" width="11.85546875" style="146" bestFit="1" customWidth="1"/>
    <col min="12" max="12" width="10.140625" style="146" bestFit="1" customWidth="1"/>
    <col min="13" max="13" width="6.85546875" style="146" bestFit="1" customWidth="1"/>
    <col min="14" max="14" width="10" style="146" customWidth="1"/>
    <col min="15" max="15" width="9" style="146" bestFit="1" customWidth="1"/>
    <col min="16" max="16" width="7.5703125" style="146" customWidth="1"/>
    <col min="17" max="17" width="6.7109375" style="146" customWidth="1"/>
    <col min="18" max="18" width="7.7109375" style="146" customWidth="1"/>
    <col min="19" max="19" width="7.140625" style="146" customWidth="1"/>
    <col min="20" max="20" width="6" style="146" customWidth="1"/>
    <col min="21" max="21" width="7.85546875" style="146" customWidth="1"/>
    <col min="22" max="22" width="8.140625" style="146" customWidth="1"/>
    <col min="23" max="23" width="6.28515625" style="146" customWidth="1"/>
    <col min="24" max="24" width="8" style="146" customWidth="1"/>
    <col min="25" max="25" width="8.7109375" style="146" customWidth="1"/>
    <col min="26" max="26" width="10" style="146" customWidth="1"/>
    <col min="27" max="27" width="9.5703125" style="146" customWidth="1"/>
    <col min="28" max="28" width="6.140625" style="146" customWidth="1"/>
    <col min="29" max="30" width="5.7109375" style="146" customWidth="1"/>
    <col min="31" max="31" width="6.85546875" style="146" customWidth="1"/>
    <col min="32" max="32" width="6.42578125" style="146" customWidth="1"/>
    <col min="33" max="33" width="6.7109375" style="146" customWidth="1"/>
    <col min="34" max="34" width="7.28515625" style="146" customWidth="1"/>
    <col min="35" max="46" width="5.7109375" style="146" customWidth="1"/>
    <col min="47" max="16384" width="9.140625" style="146"/>
  </cols>
  <sheetData>
    <row r="1" spans="2:65" s="1" customFormat="1">
      <c r="B1" s="57" t="s">
        <v>181</v>
      </c>
      <c r="C1" s="78" t="s" vm="1">
        <v>254</v>
      </c>
      <c r="D1" s="2"/>
      <c r="E1" s="2"/>
    </row>
    <row r="2" spans="2:65" s="1" customFormat="1">
      <c r="B2" s="57" t="s">
        <v>180</v>
      </c>
      <c r="C2" s="78" t="s">
        <v>255</v>
      </c>
      <c r="D2" s="2"/>
      <c r="E2" s="2"/>
    </row>
    <row r="3" spans="2:65" s="1" customFormat="1">
      <c r="B3" s="57" t="s">
        <v>182</v>
      </c>
      <c r="C3" s="78" t="s">
        <v>256</v>
      </c>
      <c r="D3" s="2"/>
      <c r="E3" s="2"/>
    </row>
    <row r="4" spans="2:65" s="1" customFormat="1">
      <c r="B4" s="57" t="s">
        <v>183</v>
      </c>
      <c r="C4" s="78">
        <v>75</v>
      </c>
      <c r="D4" s="2"/>
      <c r="E4" s="2"/>
    </row>
    <row r="5" spans="2:65" s="1" customFormat="1">
      <c r="B5" s="2"/>
      <c r="C5" s="2"/>
      <c r="D5" s="2"/>
      <c r="E5" s="2"/>
    </row>
    <row r="6" spans="2:65" s="1" customFormat="1" ht="26.25" customHeight="1">
      <c r="B6" s="163" t="s">
        <v>211</v>
      </c>
      <c r="C6" s="164"/>
      <c r="D6" s="164"/>
      <c r="E6" s="164"/>
      <c r="F6" s="164"/>
      <c r="G6" s="164"/>
      <c r="H6" s="164"/>
      <c r="I6" s="164"/>
      <c r="J6" s="164"/>
      <c r="K6" s="164"/>
      <c r="L6" s="164"/>
      <c r="M6" s="164"/>
      <c r="N6" s="164"/>
      <c r="O6" s="165"/>
    </row>
    <row r="7" spans="2:65" s="1" customFormat="1" ht="26.25" customHeight="1">
      <c r="B7" s="163" t="s">
        <v>95</v>
      </c>
      <c r="C7" s="164"/>
      <c r="D7" s="164"/>
      <c r="E7" s="164"/>
      <c r="F7" s="164"/>
      <c r="G7" s="164"/>
      <c r="H7" s="164"/>
      <c r="I7" s="164"/>
      <c r="J7" s="164"/>
      <c r="K7" s="164"/>
      <c r="L7" s="164"/>
      <c r="M7" s="164"/>
      <c r="N7" s="164"/>
      <c r="O7" s="165"/>
      <c r="BM7" s="3"/>
    </row>
    <row r="8" spans="2:65" s="3" customFormat="1" ht="78.75">
      <c r="B8" s="23" t="s">
        <v>119</v>
      </c>
      <c r="C8" s="31" t="s">
        <v>45</v>
      </c>
      <c r="D8" s="31" t="s">
        <v>123</v>
      </c>
      <c r="E8" s="31" t="s">
        <v>121</v>
      </c>
      <c r="F8" s="31" t="s">
        <v>66</v>
      </c>
      <c r="G8" s="31" t="s">
        <v>15</v>
      </c>
      <c r="H8" s="31" t="s">
        <v>67</v>
      </c>
      <c r="I8" s="31" t="s">
        <v>105</v>
      </c>
      <c r="J8" s="31" t="s">
        <v>238</v>
      </c>
      <c r="K8" s="31" t="s">
        <v>237</v>
      </c>
      <c r="L8" s="31" t="s">
        <v>63</v>
      </c>
      <c r="M8" s="31" t="s">
        <v>60</v>
      </c>
      <c r="N8" s="31" t="s">
        <v>184</v>
      </c>
      <c r="O8" s="21" t="s">
        <v>186</v>
      </c>
      <c r="P8" s="1"/>
      <c r="Q8" s="1"/>
      <c r="BH8" s="1"/>
      <c r="BI8" s="1"/>
    </row>
    <row r="9" spans="2:65" s="3" customFormat="1" ht="20.25">
      <c r="B9" s="16"/>
      <c r="C9" s="17"/>
      <c r="D9" s="17"/>
      <c r="E9" s="17"/>
      <c r="F9" s="17"/>
      <c r="G9" s="17"/>
      <c r="H9" s="17"/>
      <c r="I9" s="17"/>
      <c r="J9" s="33" t="s">
        <v>245</v>
      </c>
      <c r="K9" s="33"/>
      <c r="L9" s="33" t="s">
        <v>241</v>
      </c>
      <c r="M9" s="33" t="s">
        <v>20</v>
      </c>
      <c r="N9" s="33" t="s">
        <v>20</v>
      </c>
      <c r="O9" s="34" t="s">
        <v>20</v>
      </c>
      <c r="BG9" s="1"/>
      <c r="BH9" s="1"/>
      <c r="BI9" s="1"/>
      <c r="BM9" s="4"/>
    </row>
    <row r="10" spans="2:6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1" t="s">
        <v>12</v>
      </c>
      <c r="O10" s="21" t="s">
        <v>13</v>
      </c>
      <c r="P10" s="5"/>
      <c r="BG10" s="1"/>
      <c r="BH10" s="3"/>
      <c r="BI10" s="1"/>
    </row>
    <row r="11" spans="2:65" s="145" customFormat="1" ht="18" customHeight="1">
      <c r="B11" s="118" t="s">
        <v>32</v>
      </c>
      <c r="C11" s="119"/>
      <c r="D11" s="119"/>
      <c r="E11" s="119"/>
      <c r="F11" s="119"/>
      <c r="G11" s="119"/>
      <c r="H11" s="119"/>
      <c r="I11" s="119"/>
      <c r="J11" s="120"/>
      <c r="K11" s="124"/>
      <c r="L11" s="120">
        <v>26278.624800000092</v>
      </c>
      <c r="M11" s="119"/>
      <c r="N11" s="121">
        <v>1</v>
      </c>
      <c r="O11" s="121">
        <v>5.6894516820809697E-2</v>
      </c>
      <c r="P11" s="150"/>
      <c r="BG11" s="146"/>
      <c r="BH11" s="151"/>
      <c r="BI11" s="146"/>
      <c r="BM11" s="146"/>
    </row>
    <row r="12" spans="2:65" s="145" customFormat="1" ht="18" customHeight="1">
      <c r="B12" s="122" t="s">
        <v>233</v>
      </c>
      <c r="C12" s="119"/>
      <c r="D12" s="119"/>
      <c r="E12" s="119"/>
      <c r="F12" s="119"/>
      <c r="G12" s="119"/>
      <c r="H12" s="119"/>
      <c r="I12" s="119"/>
      <c r="J12" s="120"/>
      <c r="K12" s="124"/>
      <c r="L12" s="120">
        <v>26278.624800000092</v>
      </c>
      <c r="M12" s="119"/>
      <c r="N12" s="121">
        <v>1</v>
      </c>
      <c r="O12" s="121">
        <v>5.6894516820809697E-2</v>
      </c>
      <c r="P12" s="150"/>
      <c r="BG12" s="146"/>
      <c r="BH12" s="151"/>
      <c r="BI12" s="146"/>
      <c r="BM12" s="146"/>
    </row>
    <row r="13" spans="2:65">
      <c r="B13" s="101" t="s">
        <v>52</v>
      </c>
      <c r="C13" s="82"/>
      <c r="D13" s="82"/>
      <c r="E13" s="82"/>
      <c r="F13" s="82"/>
      <c r="G13" s="82"/>
      <c r="H13" s="82"/>
      <c r="I13" s="82"/>
      <c r="J13" s="91"/>
      <c r="K13" s="93"/>
      <c r="L13" s="91">
        <v>6763.8692099999998</v>
      </c>
      <c r="M13" s="82"/>
      <c r="N13" s="92">
        <v>0.25739053171458104</v>
      </c>
      <c r="O13" s="92">
        <v>1.4644109936152384E-2</v>
      </c>
      <c r="BH13" s="151"/>
    </row>
    <row r="14" spans="2:65" ht="20.25">
      <c r="B14" s="87" t="s">
        <v>1520</v>
      </c>
      <c r="C14" s="84" t="s">
        <v>1521</v>
      </c>
      <c r="D14" s="97" t="s">
        <v>28</v>
      </c>
      <c r="E14" s="84"/>
      <c r="F14" s="97" t="s">
        <v>1503</v>
      </c>
      <c r="G14" s="84" t="s">
        <v>1522</v>
      </c>
      <c r="H14" s="84" t="s">
        <v>1523</v>
      </c>
      <c r="I14" s="97" t="s">
        <v>165</v>
      </c>
      <c r="J14" s="94">
        <v>6247.7599999999984</v>
      </c>
      <c r="K14" s="96">
        <v>10948</v>
      </c>
      <c r="L14" s="94">
        <v>2480.8852699999998</v>
      </c>
      <c r="M14" s="95">
        <v>9.9110570186225207E-4</v>
      </c>
      <c r="N14" s="95">
        <v>9.4406967216944734E-2</v>
      </c>
      <c r="O14" s="95">
        <v>5.3712387843260923E-3</v>
      </c>
      <c r="BH14" s="145"/>
    </row>
    <row r="15" spans="2:65">
      <c r="B15" s="87" t="s">
        <v>1524</v>
      </c>
      <c r="C15" s="84" t="s">
        <v>1525</v>
      </c>
      <c r="D15" s="97" t="s">
        <v>28</v>
      </c>
      <c r="E15" s="84"/>
      <c r="F15" s="97" t="s">
        <v>1503</v>
      </c>
      <c r="G15" s="84" t="s">
        <v>1526</v>
      </c>
      <c r="H15" s="84" t="s">
        <v>1523</v>
      </c>
      <c r="I15" s="97" t="s">
        <v>165</v>
      </c>
      <c r="J15" s="94">
        <v>51610.429999999993</v>
      </c>
      <c r="K15" s="96">
        <v>1278</v>
      </c>
      <c r="L15" s="94">
        <v>2392.3013799999994</v>
      </c>
      <c r="M15" s="95">
        <v>1.4325724904206024E-4</v>
      </c>
      <c r="N15" s="95">
        <v>9.1036018749352174E-2</v>
      </c>
      <c r="O15" s="95">
        <v>5.1794503000345644E-3</v>
      </c>
    </row>
    <row r="16" spans="2:65">
      <c r="B16" s="87" t="s">
        <v>1527</v>
      </c>
      <c r="C16" s="84" t="s">
        <v>1528</v>
      </c>
      <c r="D16" s="97" t="s">
        <v>28</v>
      </c>
      <c r="E16" s="84"/>
      <c r="F16" s="97" t="s">
        <v>1503</v>
      </c>
      <c r="G16" s="84" t="s">
        <v>1526</v>
      </c>
      <c r="H16" s="84" t="s">
        <v>1523</v>
      </c>
      <c r="I16" s="97" t="s">
        <v>165</v>
      </c>
      <c r="J16" s="94">
        <v>31999.999999999996</v>
      </c>
      <c r="K16" s="96">
        <v>1629</v>
      </c>
      <c r="L16" s="94">
        <v>1890.6825599999995</v>
      </c>
      <c r="M16" s="95">
        <v>1.8426312072330906E-4</v>
      </c>
      <c r="N16" s="95">
        <v>7.1947545748284089E-2</v>
      </c>
      <c r="O16" s="95">
        <v>4.0934208517917244E-3</v>
      </c>
    </row>
    <row r="17" spans="2:15">
      <c r="B17" s="83"/>
      <c r="C17" s="84"/>
      <c r="D17" s="84"/>
      <c r="E17" s="84"/>
      <c r="F17" s="84"/>
      <c r="G17" s="84"/>
      <c r="H17" s="84"/>
      <c r="I17" s="84"/>
      <c r="J17" s="94"/>
      <c r="K17" s="96"/>
      <c r="L17" s="84"/>
      <c r="M17" s="84"/>
      <c r="N17" s="95"/>
      <c r="O17" s="84"/>
    </row>
    <row r="18" spans="2:15">
      <c r="B18" s="101" t="s">
        <v>30</v>
      </c>
      <c r="C18" s="82"/>
      <c r="D18" s="82"/>
      <c r="E18" s="82"/>
      <c r="F18" s="82"/>
      <c r="G18" s="82"/>
      <c r="H18" s="82"/>
      <c r="I18" s="82"/>
      <c r="J18" s="91"/>
      <c r="K18" s="93"/>
      <c r="L18" s="91">
        <v>19514.755590000095</v>
      </c>
      <c r="M18" s="82"/>
      <c r="N18" s="92">
        <v>0.74260946828541907</v>
      </c>
      <c r="O18" s="92">
        <v>4.2250406884657324E-2</v>
      </c>
    </row>
    <row r="19" spans="2:15">
      <c r="B19" s="87" t="s">
        <v>1529</v>
      </c>
      <c r="C19" s="84" t="s">
        <v>1530</v>
      </c>
      <c r="D19" s="97" t="s">
        <v>28</v>
      </c>
      <c r="E19" s="84"/>
      <c r="F19" s="97" t="s">
        <v>1371</v>
      </c>
      <c r="G19" s="84" t="s">
        <v>1531</v>
      </c>
      <c r="H19" s="84"/>
      <c r="I19" s="97" t="s">
        <v>165</v>
      </c>
      <c r="J19" s="94">
        <v>4277.9999999999991</v>
      </c>
      <c r="K19" s="96">
        <v>2469.0300000000002</v>
      </c>
      <c r="L19" s="94">
        <v>383.10222999999991</v>
      </c>
      <c r="M19" s="95">
        <v>2.162839893215361E-4</v>
      </c>
      <c r="N19" s="95">
        <v>1.4578473299713863E-2</v>
      </c>
      <c r="O19" s="95">
        <v>8.294351943722955E-4</v>
      </c>
    </row>
    <row r="20" spans="2:15">
      <c r="B20" s="87" t="s">
        <v>1532</v>
      </c>
      <c r="C20" s="84" t="s">
        <v>1533</v>
      </c>
      <c r="D20" s="97" t="s">
        <v>28</v>
      </c>
      <c r="E20" s="84"/>
      <c r="F20" s="97" t="s">
        <v>1371</v>
      </c>
      <c r="G20" s="84" t="s">
        <v>1531</v>
      </c>
      <c r="H20" s="84"/>
      <c r="I20" s="97" t="s">
        <v>167</v>
      </c>
      <c r="J20" s="94">
        <v>210.99999999999997</v>
      </c>
      <c r="K20" s="96">
        <v>172741</v>
      </c>
      <c r="L20" s="94">
        <v>1536.5166799999997</v>
      </c>
      <c r="M20" s="95">
        <v>1.7629582514136198E-4</v>
      </c>
      <c r="N20" s="95">
        <v>5.8470208836803143E-2</v>
      </c>
      <c r="O20" s="95">
        <v>3.3266342801817526E-3</v>
      </c>
    </row>
    <row r="21" spans="2:15">
      <c r="B21" s="87" t="s">
        <v>1534</v>
      </c>
      <c r="C21" s="84" t="s">
        <v>1535</v>
      </c>
      <c r="D21" s="97" t="s">
        <v>141</v>
      </c>
      <c r="E21" s="84"/>
      <c r="F21" s="97" t="s">
        <v>1371</v>
      </c>
      <c r="G21" s="84" t="s">
        <v>1531</v>
      </c>
      <c r="H21" s="84"/>
      <c r="I21" s="97" t="s">
        <v>167</v>
      </c>
      <c r="J21" s="94">
        <v>1908.9999999999993</v>
      </c>
      <c r="K21" s="96">
        <v>3788</v>
      </c>
      <c r="L21" s="94">
        <v>304.8423499999999</v>
      </c>
      <c r="M21" s="95">
        <v>1.0166299811082402E-4</v>
      </c>
      <c r="N21" s="95">
        <v>1.1600392041824E-2</v>
      </c>
      <c r="O21" s="95">
        <v>6.5999870015154261E-4</v>
      </c>
    </row>
    <row r="22" spans="2:15">
      <c r="B22" s="87" t="s">
        <v>1536</v>
      </c>
      <c r="C22" s="84" t="s">
        <v>1537</v>
      </c>
      <c r="D22" s="97" t="s">
        <v>141</v>
      </c>
      <c r="E22" s="84"/>
      <c r="F22" s="97" t="s">
        <v>1371</v>
      </c>
      <c r="G22" s="84" t="s">
        <v>1531</v>
      </c>
      <c r="H22" s="84"/>
      <c r="I22" s="97" t="s">
        <v>167</v>
      </c>
      <c r="J22" s="94">
        <v>3137.9999999999995</v>
      </c>
      <c r="K22" s="96">
        <v>2653</v>
      </c>
      <c r="L22" s="94">
        <v>350.95350999999994</v>
      </c>
      <c r="M22" s="95">
        <v>2.7954100499773807E-5</v>
      </c>
      <c r="N22" s="95">
        <v>1.3355094213301402E-2</v>
      </c>
      <c r="O22" s="95">
        <v>7.5983163236217487E-4</v>
      </c>
    </row>
    <row r="23" spans="2:15">
      <c r="B23" s="87" t="s">
        <v>1538</v>
      </c>
      <c r="C23" s="84" t="s">
        <v>1539</v>
      </c>
      <c r="D23" s="97" t="s">
        <v>28</v>
      </c>
      <c r="E23" s="84"/>
      <c r="F23" s="97" t="s">
        <v>1371</v>
      </c>
      <c r="G23" s="84" t="s">
        <v>1531</v>
      </c>
      <c r="H23" s="84"/>
      <c r="I23" s="97" t="s">
        <v>167</v>
      </c>
      <c r="J23" s="94">
        <v>800.99999999999989</v>
      </c>
      <c r="K23" s="96">
        <v>126223</v>
      </c>
      <c r="L23" s="94">
        <v>4262.1664899999996</v>
      </c>
      <c r="M23" s="95">
        <v>5.7327115374023678E-4</v>
      </c>
      <c r="N23" s="95">
        <v>0.16219138263277708</v>
      </c>
      <c r="O23" s="95">
        <v>9.2278003473909177E-3</v>
      </c>
    </row>
    <row r="24" spans="2:15">
      <c r="B24" s="87" t="s">
        <v>1540</v>
      </c>
      <c r="C24" s="84" t="s">
        <v>1541</v>
      </c>
      <c r="D24" s="97" t="s">
        <v>141</v>
      </c>
      <c r="E24" s="84"/>
      <c r="F24" s="97" t="s">
        <v>1371</v>
      </c>
      <c r="G24" s="84" t="s">
        <v>1531</v>
      </c>
      <c r="H24" s="84"/>
      <c r="I24" s="97" t="s">
        <v>165</v>
      </c>
      <c r="J24" s="94">
        <v>5346</v>
      </c>
      <c r="K24" s="96">
        <v>2092</v>
      </c>
      <c r="L24" s="94">
        <v>405.63759000009992</v>
      </c>
      <c r="M24" s="95">
        <v>5.4104312458262757E-5</v>
      </c>
      <c r="N24" s="95">
        <v>1.5436028067956529E-2</v>
      </c>
      <c r="O24" s="95">
        <v>8.7822535855884337E-4</v>
      </c>
    </row>
    <row r="25" spans="2:15">
      <c r="B25" s="87" t="s">
        <v>1542</v>
      </c>
      <c r="C25" s="84" t="s">
        <v>1543</v>
      </c>
      <c r="D25" s="97" t="s">
        <v>28</v>
      </c>
      <c r="E25" s="84"/>
      <c r="F25" s="97" t="s">
        <v>1371</v>
      </c>
      <c r="G25" s="84" t="s">
        <v>1531</v>
      </c>
      <c r="H25" s="84"/>
      <c r="I25" s="97" t="s">
        <v>167</v>
      </c>
      <c r="J25" s="94">
        <v>266.99999999999994</v>
      </c>
      <c r="K25" s="96">
        <v>29451</v>
      </c>
      <c r="L25" s="94">
        <v>331.49020999999999</v>
      </c>
      <c r="M25" s="95">
        <v>4.4850569171792765E-5</v>
      </c>
      <c r="N25" s="95">
        <v>1.2614442822746144E-2</v>
      </c>
      <c r="O25" s="95">
        <v>7.1769262936387268E-4</v>
      </c>
    </row>
    <row r="26" spans="2:15">
      <c r="B26" s="87" t="s">
        <v>1544</v>
      </c>
      <c r="C26" s="84" t="s">
        <v>1545</v>
      </c>
      <c r="D26" s="97" t="s">
        <v>141</v>
      </c>
      <c r="E26" s="84"/>
      <c r="F26" s="97" t="s">
        <v>1371</v>
      </c>
      <c r="G26" s="84" t="s">
        <v>1531</v>
      </c>
      <c r="H26" s="84"/>
      <c r="I26" s="97" t="s">
        <v>165</v>
      </c>
      <c r="J26" s="94">
        <v>112552.99999999999</v>
      </c>
      <c r="K26" s="96">
        <v>958.2</v>
      </c>
      <c r="L26" s="94">
        <v>3911.6572999999994</v>
      </c>
      <c r="M26" s="95">
        <v>9.6778733541602976E-5</v>
      </c>
      <c r="N26" s="95">
        <v>0.14885319645798153</v>
      </c>
      <c r="O26" s="95">
        <v>8.4689306897099206E-3</v>
      </c>
    </row>
    <row r="27" spans="2:15">
      <c r="B27" s="87" t="s">
        <v>1546</v>
      </c>
      <c r="C27" s="84" t="s">
        <v>1547</v>
      </c>
      <c r="D27" s="97" t="s">
        <v>28</v>
      </c>
      <c r="E27" s="84"/>
      <c r="F27" s="97" t="s">
        <v>1371</v>
      </c>
      <c r="G27" s="84" t="s">
        <v>1531</v>
      </c>
      <c r="H27" s="84"/>
      <c r="I27" s="97" t="s">
        <v>165</v>
      </c>
      <c r="J27" s="94">
        <v>2817.55</v>
      </c>
      <c r="K27" s="96">
        <v>1490.44</v>
      </c>
      <c r="L27" s="94">
        <v>152.31183999999996</v>
      </c>
      <c r="M27" s="95">
        <v>2.1317766866171773E-5</v>
      </c>
      <c r="N27" s="95">
        <v>5.7960354150647722E-3</v>
      </c>
      <c r="O27" s="95">
        <v>3.2976263441641143E-4</v>
      </c>
    </row>
    <row r="28" spans="2:15">
      <c r="B28" s="87" t="s">
        <v>1548</v>
      </c>
      <c r="C28" s="84" t="s">
        <v>1549</v>
      </c>
      <c r="D28" s="97" t="s">
        <v>28</v>
      </c>
      <c r="E28" s="84"/>
      <c r="F28" s="97" t="s">
        <v>1371</v>
      </c>
      <c r="G28" s="84" t="s">
        <v>1531</v>
      </c>
      <c r="H28" s="84"/>
      <c r="I28" s="97" t="s">
        <v>165</v>
      </c>
      <c r="J28" s="94">
        <v>83.999999999999986</v>
      </c>
      <c r="K28" s="96">
        <v>94061.68</v>
      </c>
      <c r="L28" s="94">
        <v>286.57582999999994</v>
      </c>
      <c r="M28" s="95">
        <v>1.0322336504555195E-3</v>
      </c>
      <c r="N28" s="95">
        <v>1.09052826082436E-2</v>
      </c>
      <c r="O28" s="95">
        <v>6.2045078479039894E-4</v>
      </c>
    </row>
    <row r="29" spans="2:15">
      <c r="B29" s="87" t="s">
        <v>1550</v>
      </c>
      <c r="C29" s="84" t="s">
        <v>1551</v>
      </c>
      <c r="D29" s="97" t="s">
        <v>28</v>
      </c>
      <c r="E29" s="84"/>
      <c r="F29" s="97" t="s">
        <v>1371</v>
      </c>
      <c r="G29" s="84" t="s">
        <v>1531</v>
      </c>
      <c r="H29" s="84"/>
      <c r="I29" s="97" t="s">
        <v>165</v>
      </c>
      <c r="J29" s="94">
        <v>9923.3099999999977</v>
      </c>
      <c r="K29" s="96">
        <v>1776</v>
      </c>
      <c r="L29" s="94">
        <v>639.21518999999978</v>
      </c>
      <c r="M29" s="95">
        <v>2.173267129248862E-4</v>
      </c>
      <c r="N29" s="95">
        <v>2.4324529721966179E-2</v>
      </c>
      <c r="O29" s="95">
        <v>1.3839323654246903E-3</v>
      </c>
    </row>
    <row r="30" spans="2:15">
      <c r="B30" s="87" t="s">
        <v>1552</v>
      </c>
      <c r="C30" s="84" t="s">
        <v>1553</v>
      </c>
      <c r="D30" s="97" t="s">
        <v>28</v>
      </c>
      <c r="E30" s="84"/>
      <c r="F30" s="97" t="s">
        <v>1371</v>
      </c>
      <c r="G30" s="84" t="s">
        <v>1531</v>
      </c>
      <c r="H30" s="84"/>
      <c r="I30" s="97" t="s">
        <v>165</v>
      </c>
      <c r="J30" s="94">
        <v>146.99999999999997</v>
      </c>
      <c r="K30" s="96">
        <v>45123.93</v>
      </c>
      <c r="L30" s="94">
        <v>240.58681999999996</v>
      </c>
      <c r="M30" s="95">
        <v>5.3567133058006328E-5</v>
      </c>
      <c r="N30" s="95">
        <v>9.1552287013131339E-3</v>
      </c>
      <c r="O30" s="95">
        <v>5.2088231334521985E-4</v>
      </c>
    </row>
    <row r="31" spans="2:15">
      <c r="B31" s="87" t="s">
        <v>1554</v>
      </c>
      <c r="C31" s="84" t="s">
        <v>1555</v>
      </c>
      <c r="D31" s="97" t="s">
        <v>28</v>
      </c>
      <c r="E31" s="84"/>
      <c r="F31" s="97" t="s">
        <v>1371</v>
      </c>
      <c r="G31" s="84" t="s">
        <v>1531</v>
      </c>
      <c r="H31" s="84"/>
      <c r="I31" s="97" t="s">
        <v>165</v>
      </c>
      <c r="J31" s="94">
        <v>7564.8899999999985</v>
      </c>
      <c r="K31" s="96">
        <v>2333.14</v>
      </c>
      <c r="L31" s="94">
        <v>640.1635799999998</v>
      </c>
      <c r="M31" s="95">
        <v>2.709879168764564E-5</v>
      </c>
      <c r="N31" s="95">
        <v>2.4360619510043674E-2</v>
      </c>
      <c r="O31" s="95">
        <v>1.3859856764795247E-3</v>
      </c>
    </row>
    <row r="32" spans="2:15">
      <c r="B32" s="87" t="s">
        <v>1556</v>
      </c>
      <c r="C32" s="84" t="s">
        <v>1557</v>
      </c>
      <c r="D32" s="97" t="s">
        <v>28</v>
      </c>
      <c r="E32" s="84"/>
      <c r="F32" s="97" t="s">
        <v>1371</v>
      </c>
      <c r="G32" s="84" t="s">
        <v>1531</v>
      </c>
      <c r="H32" s="84"/>
      <c r="I32" s="97" t="s">
        <v>167</v>
      </c>
      <c r="J32" s="94">
        <v>7961.9999999999991</v>
      </c>
      <c r="K32" s="96">
        <v>1358.9</v>
      </c>
      <c r="L32" s="94">
        <v>456.10944999999998</v>
      </c>
      <c r="M32" s="95">
        <v>4.0033811311941621E-4</v>
      </c>
      <c r="N32" s="95">
        <v>1.7356671190799845E-2</v>
      </c>
      <c r="O32" s="95">
        <v>9.8749942101822503E-4</v>
      </c>
    </row>
    <row r="33" spans="2:59">
      <c r="B33" s="87" t="s">
        <v>1558</v>
      </c>
      <c r="C33" s="84" t="s">
        <v>1559</v>
      </c>
      <c r="D33" s="97" t="s">
        <v>28</v>
      </c>
      <c r="E33" s="84"/>
      <c r="F33" s="97" t="s">
        <v>1371</v>
      </c>
      <c r="G33" s="84" t="s">
        <v>1531</v>
      </c>
      <c r="H33" s="84"/>
      <c r="I33" s="97" t="s">
        <v>175</v>
      </c>
      <c r="J33" s="94">
        <v>1026.9999999999998</v>
      </c>
      <c r="K33" s="96">
        <v>10389</v>
      </c>
      <c r="L33" s="94">
        <v>341.0186599999999</v>
      </c>
      <c r="M33" s="95">
        <v>7.1217856422938289E-4</v>
      </c>
      <c r="N33" s="95">
        <v>1.2977035997713195E-2</v>
      </c>
      <c r="O33" s="95">
        <v>7.3832219285614633E-4</v>
      </c>
    </row>
    <row r="34" spans="2:59">
      <c r="B34" s="87" t="s">
        <v>1560</v>
      </c>
      <c r="C34" s="84" t="s">
        <v>1561</v>
      </c>
      <c r="D34" s="97" t="s">
        <v>28</v>
      </c>
      <c r="E34" s="84"/>
      <c r="F34" s="97" t="s">
        <v>1371</v>
      </c>
      <c r="G34" s="84" t="s">
        <v>1531</v>
      </c>
      <c r="H34" s="84"/>
      <c r="I34" s="97" t="s">
        <v>175</v>
      </c>
      <c r="J34" s="94">
        <v>5098.4999999999991</v>
      </c>
      <c r="K34" s="96">
        <v>11663.82</v>
      </c>
      <c r="L34" s="94">
        <v>1900.7157599999998</v>
      </c>
      <c r="M34" s="95">
        <v>6.1776884433378647E-4</v>
      </c>
      <c r="N34" s="95">
        <v>7.232934654936711E-2</v>
      </c>
      <c r="O34" s="95">
        <v>4.1151432238911417E-3</v>
      </c>
    </row>
    <row r="35" spans="2:59">
      <c r="B35" s="87" t="s">
        <v>1562</v>
      </c>
      <c r="C35" s="84" t="s">
        <v>1563</v>
      </c>
      <c r="D35" s="97" t="s">
        <v>141</v>
      </c>
      <c r="E35" s="84"/>
      <c r="F35" s="97" t="s">
        <v>1371</v>
      </c>
      <c r="G35" s="84" t="s">
        <v>1531</v>
      </c>
      <c r="H35" s="84"/>
      <c r="I35" s="97" t="s">
        <v>165</v>
      </c>
      <c r="J35" s="94">
        <v>5011.1099999999988</v>
      </c>
      <c r="K35" s="96">
        <v>18550.97</v>
      </c>
      <c r="L35" s="94">
        <v>3371.6920999999998</v>
      </c>
      <c r="M35" s="95">
        <v>1.0020094651648361E-4</v>
      </c>
      <c r="N35" s="95">
        <v>0.12830550021780393</v>
      </c>
      <c r="O35" s="95">
        <v>7.2998794403442485E-3</v>
      </c>
    </row>
    <row r="36" spans="2:59">
      <c r="B36" s="83"/>
      <c r="C36" s="84"/>
      <c r="D36" s="84"/>
      <c r="E36" s="84"/>
      <c r="F36" s="84"/>
      <c r="G36" s="84"/>
      <c r="H36" s="84"/>
      <c r="I36" s="84"/>
      <c r="J36" s="94"/>
      <c r="K36" s="96"/>
      <c r="L36" s="84"/>
      <c r="M36" s="84"/>
      <c r="N36" s="95"/>
      <c r="O36" s="84"/>
    </row>
    <row r="37" spans="2:59" ht="20.25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BG37" s="145"/>
    </row>
    <row r="38" spans="2:59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BG38" s="151"/>
    </row>
    <row r="39" spans="2:59">
      <c r="B39" s="147" t="s">
        <v>253</v>
      </c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</row>
    <row r="40" spans="2:59">
      <c r="B40" s="147" t="s">
        <v>116</v>
      </c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</row>
    <row r="41" spans="2:59">
      <c r="B41" s="147" t="s">
        <v>236</v>
      </c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</row>
    <row r="42" spans="2:59">
      <c r="B42" s="147" t="s">
        <v>244</v>
      </c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</row>
    <row r="43" spans="2:59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</row>
    <row r="44" spans="2:59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</row>
    <row r="45" spans="2:59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</row>
    <row r="46" spans="2:59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</row>
    <row r="47" spans="2:59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</row>
    <row r="48" spans="2:59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</row>
    <row r="49" spans="2:15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</row>
    <row r="50" spans="2:15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</row>
    <row r="51" spans="2:15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</row>
    <row r="52" spans="2:15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</row>
    <row r="53" spans="2:15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</row>
    <row r="54" spans="2:15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</row>
    <row r="55" spans="2:15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</row>
    <row r="56" spans="2:15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</row>
    <row r="57" spans="2:15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</row>
    <row r="58" spans="2:15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</row>
    <row r="59" spans="2:15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</row>
    <row r="60" spans="2:15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</row>
    <row r="61" spans="2:15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</row>
    <row r="62" spans="2:15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</row>
    <row r="63" spans="2:15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</row>
    <row r="64" spans="2:15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</row>
    <row r="65" spans="2:15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</row>
    <row r="66" spans="2:15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</row>
    <row r="67" spans="2:15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</row>
    <row r="68" spans="2:15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</row>
    <row r="69" spans="2:15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</row>
    <row r="70" spans="2:15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</row>
    <row r="71" spans="2:15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</row>
    <row r="72" spans="2:15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</row>
    <row r="73" spans="2:15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</row>
    <row r="74" spans="2:15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</row>
    <row r="75" spans="2:15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</row>
    <row r="76" spans="2:15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</row>
    <row r="77" spans="2:15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</row>
    <row r="78" spans="2:15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</row>
    <row r="79" spans="2:15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</row>
    <row r="80" spans="2:15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</row>
    <row r="81" spans="2:15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</row>
    <row r="82" spans="2:15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</row>
    <row r="83" spans="2:15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</row>
    <row r="84" spans="2:15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</row>
    <row r="85" spans="2:15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</row>
    <row r="86" spans="2:15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</row>
    <row r="87" spans="2:15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</row>
    <row r="88" spans="2:15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</row>
    <row r="89" spans="2:15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</row>
    <row r="90" spans="2:15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</row>
    <row r="91" spans="2:15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</row>
    <row r="92" spans="2:15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</row>
    <row r="93" spans="2:15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</row>
    <row r="94" spans="2:15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</row>
    <row r="95" spans="2:15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</row>
    <row r="96" spans="2:15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</row>
    <row r="97" spans="2:15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</row>
    <row r="98" spans="2:15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</row>
    <row r="99" spans="2:15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</row>
    <row r="100" spans="2:15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</row>
    <row r="101" spans="2:15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</row>
    <row r="102" spans="2:15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</row>
    <row r="103" spans="2:15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</row>
    <row r="104" spans="2:15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</row>
    <row r="105" spans="2:15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</row>
    <row r="106" spans="2:15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</row>
    <row r="107" spans="2:15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</row>
    <row r="108" spans="2:15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</row>
    <row r="109" spans="2:15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</row>
    <row r="110" spans="2:15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</row>
    <row r="111" spans="2:15">
      <c r="B111" s="100"/>
      <c r="C111" s="100"/>
      <c r="D111" s="100"/>
      <c r="E111" s="100"/>
      <c r="F111" s="100"/>
      <c r="G111" s="100"/>
      <c r="H111" s="100"/>
      <c r="I111" s="100"/>
      <c r="J111" s="100"/>
      <c r="K111" s="100"/>
      <c r="L111" s="100"/>
      <c r="M111" s="100"/>
      <c r="N111" s="100"/>
      <c r="O111" s="100"/>
    </row>
    <row r="112" spans="2:15">
      <c r="B112" s="100"/>
      <c r="C112" s="100"/>
      <c r="D112" s="100"/>
      <c r="E112" s="100"/>
      <c r="F112" s="100"/>
      <c r="G112" s="100"/>
      <c r="H112" s="100"/>
      <c r="I112" s="100"/>
      <c r="J112" s="100"/>
      <c r="K112" s="100"/>
      <c r="L112" s="100"/>
      <c r="M112" s="100"/>
      <c r="N112" s="100"/>
      <c r="O112" s="100"/>
    </row>
    <row r="113" spans="2:15">
      <c r="B113" s="100"/>
      <c r="C113" s="100"/>
      <c r="D113" s="100"/>
      <c r="E113" s="100"/>
      <c r="F113" s="100"/>
      <c r="G113" s="100"/>
      <c r="H113" s="100"/>
      <c r="I113" s="100"/>
      <c r="J113" s="100"/>
      <c r="K113" s="100"/>
      <c r="L113" s="100"/>
      <c r="M113" s="100"/>
      <c r="N113" s="100"/>
      <c r="O113" s="100"/>
    </row>
    <row r="114" spans="2:15">
      <c r="B114" s="100"/>
      <c r="C114" s="100"/>
      <c r="D114" s="100"/>
      <c r="E114" s="100"/>
      <c r="F114" s="100"/>
      <c r="G114" s="100"/>
      <c r="H114" s="100"/>
      <c r="I114" s="100"/>
      <c r="J114" s="100"/>
      <c r="K114" s="100"/>
      <c r="L114" s="100"/>
      <c r="M114" s="100"/>
      <c r="N114" s="100"/>
      <c r="O114" s="100"/>
    </row>
    <row r="115" spans="2:15">
      <c r="B115" s="100"/>
      <c r="C115" s="100"/>
      <c r="D115" s="100"/>
      <c r="E115" s="100"/>
      <c r="F115" s="100"/>
      <c r="G115" s="100"/>
      <c r="H115" s="100"/>
      <c r="I115" s="100"/>
      <c r="J115" s="100"/>
      <c r="K115" s="100"/>
      <c r="L115" s="100"/>
      <c r="M115" s="100"/>
      <c r="N115" s="100"/>
      <c r="O115" s="100"/>
    </row>
    <row r="116" spans="2:15">
      <c r="B116" s="100"/>
      <c r="C116" s="100"/>
      <c r="D116" s="100"/>
      <c r="E116" s="100"/>
      <c r="F116" s="100"/>
      <c r="G116" s="100"/>
      <c r="H116" s="100"/>
      <c r="I116" s="100"/>
      <c r="J116" s="100"/>
      <c r="K116" s="100"/>
      <c r="L116" s="100"/>
      <c r="M116" s="100"/>
      <c r="N116" s="100"/>
      <c r="O116" s="100"/>
    </row>
    <row r="117" spans="2:15">
      <c r="B117" s="100"/>
      <c r="C117" s="100"/>
      <c r="D117" s="100"/>
      <c r="E117" s="100"/>
      <c r="F117" s="100"/>
      <c r="G117" s="100"/>
      <c r="H117" s="100"/>
      <c r="I117" s="100"/>
      <c r="J117" s="100"/>
      <c r="K117" s="100"/>
      <c r="L117" s="100"/>
      <c r="M117" s="100"/>
      <c r="N117" s="100"/>
      <c r="O117" s="100"/>
    </row>
    <row r="118" spans="2:15">
      <c r="B118" s="100"/>
      <c r="C118" s="100"/>
      <c r="D118" s="100"/>
      <c r="E118" s="100"/>
      <c r="F118" s="100"/>
      <c r="G118" s="100"/>
      <c r="H118" s="100"/>
      <c r="I118" s="100"/>
      <c r="J118" s="100"/>
      <c r="K118" s="100"/>
      <c r="L118" s="100"/>
      <c r="M118" s="100"/>
      <c r="N118" s="100"/>
      <c r="O118" s="100"/>
    </row>
    <row r="119" spans="2:15">
      <c r="B119" s="100"/>
      <c r="C119" s="100"/>
      <c r="D119" s="100"/>
      <c r="E119" s="100"/>
      <c r="F119" s="100"/>
      <c r="G119" s="100"/>
      <c r="H119" s="100"/>
      <c r="I119" s="100"/>
      <c r="J119" s="100"/>
      <c r="K119" s="100"/>
      <c r="L119" s="100"/>
      <c r="M119" s="100"/>
      <c r="N119" s="100"/>
      <c r="O119" s="100"/>
    </row>
    <row r="120" spans="2:15">
      <c r="B120" s="100"/>
      <c r="C120" s="100"/>
      <c r="D120" s="100"/>
      <c r="E120" s="100"/>
      <c r="F120" s="100"/>
      <c r="G120" s="100"/>
      <c r="H120" s="100"/>
      <c r="I120" s="100"/>
      <c r="J120" s="100"/>
      <c r="K120" s="100"/>
      <c r="L120" s="100"/>
      <c r="M120" s="100"/>
      <c r="N120" s="100"/>
      <c r="O120" s="100"/>
    </row>
    <row r="121" spans="2:15">
      <c r="B121" s="100"/>
      <c r="C121" s="100"/>
      <c r="D121" s="100"/>
      <c r="E121" s="100"/>
      <c r="F121" s="100"/>
      <c r="G121" s="100"/>
      <c r="H121" s="100"/>
      <c r="I121" s="100"/>
      <c r="J121" s="100"/>
      <c r="K121" s="100"/>
      <c r="L121" s="100"/>
      <c r="M121" s="100"/>
      <c r="N121" s="100"/>
      <c r="O121" s="100"/>
    </row>
    <row r="122" spans="2:15">
      <c r="B122" s="100"/>
      <c r="C122" s="100"/>
      <c r="D122" s="100"/>
      <c r="E122" s="100"/>
      <c r="F122" s="100"/>
      <c r="G122" s="100"/>
      <c r="H122" s="100"/>
      <c r="I122" s="100"/>
      <c r="J122" s="100"/>
      <c r="K122" s="100"/>
      <c r="L122" s="100"/>
      <c r="M122" s="100"/>
      <c r="N122" s="100"/>
      <c r="O122" s="100"/>
    </row>
    <row r="123" spans="2:15">
      <c r="B123" s="100"/>
      <c r="C123" s="100"/>
      <c r="D123" s="100"/>
      <c r="E123" s="100"/>
      <c r="F123" s="100"/>
      <c r="G123" s="100"/>
      <c r="H123" s="100"/>
      <c r="I123" s="100"/>
      <c r="J123" s="100"/>
      <c r="K123" s="100"/>
      <c r="L123" s="100"/>
      <c r="M123" s="100"/>
      <c r="N123" s="100"/>
      <c r="O123" s="100"/>
    </row>
    <row r="124" spans="2:15">
      <c r="B124" s="100"/>
      <c r="C124" s="100"/>
      <c r="D124" s="100"/>
      <c r="E124" s="100"/>
      <c r="F124" s="100"/>
      <c r="G124" s="100"/>
      <c r="H124" s="100"/>
      <c r="I124" s="100"/>
      <c r="J124" s="100"/>
      <c r="K124" s="100"/>
      <c r="L124" s="100"/>
      <c r="M124" s="100"/>
      <c r="N124" s="100"/>
      <c r="O124" s="100"/>
    </row>
    <row r="125" spans="2:15">
      <c r="B125" s="100"/>
      <c r="C125" s="100"/>
      <c r="D125" s="100"/>
      <c r="E125" s="100"/>
      <c r="F125" s="100"/>
      <c r="G125" s="100"/>
      <c r="H125" s="100"/>
      <c r="I125" s="100"/>
      <c r="J125" s="100"/>
      <c r="K125" s="100"/>
      <c r="L125" s="100"/>
      <c r="M125" s="100"/>
      <c r="N125" s="100"/>
      <c r="O125" s="100"/>
    </row>
    <row r="126" spans="2:15">
      <c r="B126" s="100"/>
      <c r="C126" s="100"/>
      <c r="D126" s="100"/>
      <c r="E126" s="100"/>
      <c r="F126" s="100"/>
      <c r="G126" s="100"/>
      <c r="H126" s="100"/>
      <c r="I126" s="100"/>
      <c r="J126" s="100"/>
      <c r="K126" s="100"/>
      <c r="L126" s="100"/>
      <c r="M126" s="100"/>
      <c r="N126" s="100"/>
      <c r="O126" s="100"/>
    </row>
    <row r="127" spans="2:15">
      <c r="B127" s="100"/>
      <c r="C127" s="100"/>
      <c r="D127" s="100"/>
      <c r="E127" s="100"/>
      <c r="F127" s="100"/>
      <c r="G127" s="100"/>
      <c r="H127" s="100"/>
      <c r="I127" s="100"/>
      <c r="J127" s="100"/>
      <c r="K127" s="100"/>
      <c r="L127" s="100"/>
      <c r="M127" s="100"/>
      <c r="N127" s="100"/>
      <c r="O127" s="100"/>
    </row>
    <row r="128" spans="2:15">
      <c r="B128" s="100"/>
      <c r="C128" s="100"/>
      <c r="D128" s="100"/>
      <c r="E128" s="100"/>
      <c r="F128" s="100"/>
      <c r="G128" s="100"/>
      <c r="H128" s="100"/>
      <c r="I128" s="100"/>
      <c r="J128" s="100"/>
      <c r="K128" s="100"/>
      <c r="L128" s="100"/>
      <c r="M128" s="100"/>
      <c r="N128" s="100"/>
      <c r="O128" s="100"/>
    </row>
    <row r="129" spans="2:15">
      <c r="B129" s="100"/>
      <c r="C129" s="100"/>
      <c r="D129" s="100"/>
      <c r="E129" s="100"/>
      <c r="F129" s="100"/>
      <c r="G129" s="100"/>
      <c r="H129" s="100"/>
      <c r="I129" s="100"/>
      <c r="J129" s="100"/>
      <c r="K129" s="100"/>
      <c r="L129" s="100"/>
      <c r="M129" s="100"/>
      <c r="N129" s="100"/>
      <c r="O129" s="100"/>
    </row>
    <row r="130" spans="2:15">
      <c r="B130" s="100"/>
      <c r="C130" s="100"/>
      <c r="D130" s="100"/>
      <c r="E130" s="100"/>
      <c r="F130" s="100"/>
      <c r="G130" s="100"/>
      <c r="H130" s="100"/>
      <c r="I130" s="100"/>
      <c r="J130" s="100"/>
      <c r="K130" s="100"/>
      <c r="L130" s="100"/>
      <c r="M130" s="100"/>
      <c r="N130" s="100"/>
      <c r="O130" s="100"/>
    </row>
    <row r="131" spans="2:15">
      <c r="B131" s="100"/>
      <c r="C131" s="100"/>
      <c r="D131" s="100"/>
      <c r="E131" s="100"/>
      <c r="F131" s="100"/>
      <c r="G131" s="100"/>
      <c r="H131" s="100"/>
      <c r="I131" s="100"/>
      <c r="J131" s="100"/>
      <c r="K131" s="100"/>
      <c r="L131" s="100"/>
      <c r="M131" s="100"/>
      <c r="N131" s="100"/>
      <c r="O131" s="100"/>
    </row>
    <row r="132" spans="2:15">
      <c r="B132" s="100"/>
      <c r="C132" s="100"/>
      <c r="D132" s="100"/>
      <c r="E132" s="100"/>
      <c r="F132" s="100"/>
      <c r="G132" s="100"/>
      <c r="H132" s="100"/>
      <c r="I132" s="100"/>
      <c r="J132" s="100"/>
      <c r="K132" s="100"/>
      <c r="L132" s="100"/>
      <c r="M132" s="100"/>
      <c r="N132" s="100"/>
      <c r="O132" s="100"/>
    </row>
    <row r="133" spans="2:15">
      <c r="B133" s="100"/>
      <c r="C133" s="100"/>
      <c r="D133" s="100"/>
      <c r="E133" s="100"/>
      <c r="F133" s="100"/>
      <c r="G133" s="100"/>
      <c r="H133" s="100"/>
      <c r="I133" s="100"/>
      <c r="J133" s="100"/>
      <c r="K133" s="100"/>
      <c r="L133" s="100"/>
      <c r="M133" s="100"/>
      <c r="N133" s="100"/>
      <c r="O133" s="100"/>
    </row>
    <row r="134" spans="2:15">
      <c r="B134" s="100"/>
      <c r="C134" s="100"/>
      <c r="D134" s="100"/>
      <c r="E134" s="100"/>
      <c r="F134" s="100"/>
      <c r="G134" s="100"/>
      <c r="H134" s="100"/>
      <c r="I134" s="100"/>
      <c r="J134" s="100"/>
      <c r="K134" s="100"/>
      <c r="L134" s="100"/>
      <c r="M134" s="100"/>
      <c r="N134" s="100"/>
      <c r="O134" s="100"/>
    </row>
    <row r="135" spans="2:15">
      <c r="B135" s="100"/>
      <c r="C135" s="100"/>
      <c r="D135" s="100"/>
      <c r="E135" s="100"/>
      <c r="F135" s="100"/>
      <c r="G135" s="100"/>
      <c r="H135" s="100"/>
      <c r="I135" s="100"/>
      <c r="J135" s="100"/>
      <c r="K135" s="100"/>
      <c r="L135" s="100"/>
      <c r="M135" s="100"/>
      <c r="N135" s="100"/>
      <c r="O135" s="100"/>
    </row>
    <row r="136" spans="2:15">
      <c r="C136" s="146"/>
      <c r="D136" s="146"/>
      <c r="E136" s="146"/>
    </row>
    <row r="137" spans="2:15">
      <c r="C137" s="146"/>
      <c r="D137" s="146"/>
      <c r="E137" s="146"/>
    </row>
    <row r="138" spans="2:15">
      <c r="C138" s="146"/>
      <c r="D138" s="146"/>
      <c r="E138" s="146"/>
    </row>
    <row r="139" spans="2:15">
      <c r="C139" s="146"/>
      <c r="D139" s="146"/>
      <c r="E139" s="146"/>
    </row>
    <row r="140" spans="2:15">
      <c r="C140" s="146"/>
      <c r="D140" s="146"/>
      <c r="E140" s="146"/>
    </row>
    <row r="141" spans="2:15">
      <c r="C141" s="146"/>
      <c r="D141" s="146"/>
      <c r="E141" s="146"/>
    </row>
    <row r="142" spans="2:15">
      <c r="C142" s="146"/>
      <c r="D142" s="146"/>
      <c r="E142" s="146"/>
    </row>
    <row r="143" spans="2:15">
      <c r="C143" s="146"/>
      <c r="D143" s="146"/>
      <c r="E143" s="146"/>
    </row>
    <row r="144" spans="2:15">
      <c r="C144" s="146"/>
      <c r="D144" s="146"/>
      <c r="E144" s="146"/>
    </row>
    <row r="145" spans="2:2" s="146" customFormat="1">
      <c r="B145" s="149"/>
    </row>
    <row r="146" spans="2:2" s="146" customFormat="1">
      <c r="B146" s="149"/>
    </row>
    <row r="147" spans="2:2" s="146" customFormat="1">
      <c r="B147" s="149"/>
    </row>
    <row r="148" spans="2:2" s="146" customFormat="1">
      <c r="B148" s="149"/>
    </row>
    <row r="149" spans="2:2" s="146" customFormat="1">
      <c r="B149" s="149"/>
    </row>
    <row r="150" spans="2:2" s="146" customFormat="1">
      <c r="B150" s="149"/>
    </row>
    <row r="151" spans="2:2" s="146" customFormat="1">
      <c r="B151" s="149"/>
    </row>
    <row r="152" spans="2:2" s="146" customFormat="1">
      <c r="B152" s="149"/>
    </row>
    <row r="153" spans="2:2" s="146" customFormat="1">
      <c r="B153" s="149"/>
    </row>
    <row r="154" spans="2:2" s="146" customFormat="1">
      <c r="B154" s="149"/>
    </row>
    <row r="155" spans="2:2" s="146" customFormat="1">
      <c r="B155" s="149"/>
    </row>
    <row r="156" spans="2:2" s="146" customFormat="1">
      <c r="B156" s="149"/>
    </row>
    <row r="157" spans="2:2" s="146" customFormat="1">
      <c r="B157" s="149"/>
    </row>
    <row r="158" spans="2:2" s="146" customFormat="1">
      <c r="B158" s="149"/>
    </row>
    <row r="159" spans="2:2" s="146" customFormat="1">
      <c r="B159" s="149"/>
    </row>
    <row r="160" spans="2:2" s="146" customFormat="1">
      <c r="B160" s="149"/>
    </row>
    <row r="161" spans="2:2" s="146" customFormat="1">
      <c r="B161" s="149"/>
    </row>
    <row r="162" spans="2:2" s="146" customFormat="1">
      <c r="B162" s="149"/>
    </row>
    <row r="163" spans="2:2" s="146" customFormat="1">
      <c r="B163" s="149"/>
    </row>
    <row r="164" spans="2:2" s="146" customFormat="1">
      <c r="B164" s="149"/>
    </row>
    <row r="165" spans="2:2" s="146" customFormat="1">
      <c r="B165" s="149"/>
    </row>
    <row r="166" spans="2:2" s="146" customFormat="1">
      <c r="B166" s="149"/>
    </row>
    <row r="167" spans="2:2" s="146" customFormat="1">
      <c r="B167" s="149"/>
    </row>
    <row r="168" spans="2:2" s="146" customFormat="1">
      <c r="B168" s="149"/>
    </row>
    <row r="169" spans="2:2" s="146" customFormat="1">
      <c r="B169" s="149"/>
    </row>
    <row r="170" spans="2:2" s="146" customFormat="1">
      <c r="B170" s="149"/>
    </row>
    <row r="171" spans="2:2" s="146" customFormat="1">
      <c r="B171" s="149"/>
    </row>
    <row r="172" spans="2:2" s="146" customFormat="1">
      <c r="B172" s="149"/>
    </row>
    <row r="173" spans="2:2" s="146" customFormat="1">
      <c r="B173" s="149"/>
    </row>
    <row r="174" spans="2:2" s="146" customFormat="1">
      <c r="B174" s="149"/>
    </row>
    <row r="175" spans="2:2" s="146" customFormat="1">
      <c r="B175" s="149"/>
    </row>
    <row r="176" spans="2:2" s="146" customFormat="1">
      <c r="B176" s="149"/>
    </row>
    <row r="177" spans="2:2" s="146" customFormat="1">
      <c r="B177" s="149"/>
    </row>
    <row r="178" spans="2:2" s="146" customFormat="1">
      <c r="B178" s="149"/>
    </row>
    <row r="179" spans="2:2" s="146" customFormat="1">
      <c r="B179" s="149"/>
    </row>
    <row r="180" spans="2:2" s="146" customFormat="1">
      <c r="B180" s="149"/>
    </row>
    <row r="181" spans="2:2" s="146" customFormat="1">
      <c r="B181" s="149"/>
    </row>
    <row r="182" spans="2:2" s="146" customFormat="1">
      <c r="B182" s="149"/>
    </row>
    <row r="183" spans="2:2" s="146" customFormat="1">
      <c r="B183" s="149"/>
    </row>
    <row r="184" spans="2:2" s="146" customFormat="1">
      <c r="B184" s="149"/>
    </row>
    <row r="185" spans="2:2" s="146" customFormat="1">
      <c r="B185" s="149"/>
    </row>
    <row r="186" spans="2:2" s="146" customFormat="1">
      <c r="B186" s="149"/>
    </row>
    <row r="187" spans="2:2" s="146" customFormat="1">
      <c r="B187" s="149"/>
    </row>
    <row r="188" spans="2:2" s="146" customFormat="1">
      <c r="B188" s="149"/>
    </row>
    <row r="189" spans="2:2" s="146" customFormat="1">
      <c r="B189" s="149"/>
    </row>
    <row r="190" spans="2:2" s="146" customFormat="1">
      <c r="B190" s="149"/>
    </row>
    <row r="191" spans="2:2" s="146" customFormat="1">
      <c r="B191" s="149"/>
    </row>
    <row r="192" spans="2:2" s="146" customFormat="1">
      <c r="B192" s="149"/>
    </row>
    <row r="193" spans="2:2" s="146" customFormat="1">
      <c r="B193" s="149"/>
    </row>
    <row r="194" spans="2:2" s="146" customFormat="1">
      <c r="B194" s="149"/>
    </row>
    <row r="195" spans="2:2" s="146" customFormat="1">
      <c r="B195" s="149"/>
    </row>
    <row r="196" spans="2:2" s="146" customFormat="1">
      <c r="B196" s="149"/>
    </row>
    <row r="197" spans="2:2" s="146" customFormat="1">
      <c r="B197" s="149"/>
    </row>
    <row r="198" spans="2:2" s="146" customFormat="1">
      <c r="B198" s="149"/>
    </row>
    <row r="199" spans="2:2" s="146" customFormat="1">
      <c r="B199" s="149"/>
    </row>
    <row r="200" spans="2:2" s="146" customFormat="1">
      <c r="B200" s="149"/>
    </row>
    <row r="201" spans="2:2" s="146" customFormat="1">
      <c r="B201" s="149"/>
    </row>
    <row r="202" spans="2:2" s="146" customFormat="1">
      <c r="B202" s="149"/>
    </row>
    <row r="203" spans="2:2" s="146" customFormat="1">
      <c r="B203" s="149"/>
    </row>
    <row r="204" spans="2:2" s="146" customFormat="1">
      <c r="B204" s="149"/>
    </row>
    <row r="205" spans="2:2" s="146" customFormat="1">
      <c r="B205" s="149"/>
    </row>
    <row r="206" spans="2:2" s="146" customFormat="1">
      <c r="B206" s="149"/>
    </row>
    <row r="207" spans="2:2" s="146" customFormat="1">
      <c r="B207" s="149"/>
    </row>
    <row r="208" spans="2:2" s="146" customFormat="1">
      <c r="B208" s="149"/>
    </row>
    <row r="209" spans="2:2" s="146" customFormat="1">
      <c r="B209" s="149"/>
    </row>
    <row r="210" spans="2:2" s="146" customFormat="1">
      <c r="B210" s="149"/>
    </row>
    <row r="211" spans="2:2" s="146" customFormat="1">
      <c r="B211" s="149"/>
    </row>
    <row r="212" spans="2:2" s="146" customFormat="1">
      <c r="B212" s="149"/>
    </row>
    <row r="213" spans="2:2" s="146" customFormat="1">
      <c r="B213" s="149"/>
    </row>
    <row r="214" spans="2:2" s="146" customFormat="1">
      <c r="B214" s="149"/>
    </row>
    <row r="215" spans="2:2" s="146" customFormat="1">
      <c r="B215" s="149"/>
    </row>
    <row r="216" spans="2:2" s="146" customFormat="1">
      <c r="B216" s="149"/>
    </row>
    <row r="217" spans="2:2" s="146" customFormat="1">
      <c r="B217" s="149"/>
    </row>
    <row r="218" spans="2:2" s="146" customFormat="1">
      <c r="B218" s="149"/>
    </row>
    <row r="219" spans="2:2" s="146" customFormat="1">
      <c r="B219" s="149"/>
    </row>
    <row r="220" spans="2:2" s="146" customFormat="1">
      <c r="B220" s="149"/>
    </row>
    <row r="221" spans="2:2" s="146" customFormat="1">
      <c r="B221" s="149"/>
    </row>
    <row r="222" spans="2:2" s="146" customFormat="1">
      <c r="B222" s="149"/>
    </row>
    <row r="223" spans="2:2" s="146" customFormat="1">
      <c r="B223" s="149"/>
    </row>
    <row r="224" spans="2:2" s="146" customFormat="1">
      <c r="B224" s="149"/>
    </row>
    <row r="225" spans="2:2" s="146" customFormat="1">
      <c r="B225" s="149"/>
    </row>
    <row r="226" spans="2:2" s="146" customFormat="1">
      <c r="B226" s="149"/>
    </row>
    <row r="227" spans="2:2" s="146" customFormat="1">
      <c r="B227" s="149"/>
    </row>
    <row r="228" spans="2:2" s="146" customFormat="1">
      <c r="B228" s="149"/>
    </row>
    <row r="229" spans="2:2" s="146" customFormat="1">
      <c r="B229" s="149"/>
    </row>
    <row r="230" spans="2:2" s="146" customFormat="1">
      <c r="B230" s="149"/>
    </row>
    <row r="231" spans="2:2" s="146" customFormat="1">
      <c r="B231" s="149"/>
    </row>
    <row r="232" spans="2:2" s="146" customFormat="1">
      <c r="B232" s="149"/>
    </row>
    <row r="233" spans="2:2" s="146" customFormat="1">
      <c r="B233" s="149"/>
    </row>
    <row r="234" spans="2:2" s="146" customFormat="1">
      <c r="B234" s="149"/>
    </row>
    <row r="235" spans="2:2" s="146" customFormat="1">
      <c r="B235" s="149"/>
    </row>
    <row r="236" spans="2:2" s="146" customFormat="1">
      <c r="B236" s="149"/>
    </row>
    <row r="237" spans="2:2" s="146" customFormat="1">
      <c r="B237" s="149"/>
    </row>
    <row r="238" spans="2:2" s="146" customFormat="1">
      <c r="B238" s="149"/>
    </row>
    <row r="239" spans="2:2" s="146" customFormat="1">
      <c r="B239" s="149"/>
    </row>
    <row r="240" spans="2:2" s="146" customFormat="1">
      <c r="B240" s="149"/>
    </row>
    <row r="241" spans="2:2" s="146" customFormat="1">
      <c r="B241" s="149"/>
    </row>
    <row r="242" spans="2:2" s="146" customFormat="1">
      <c r="B242" s="149"/>
    </row>
    <row r="243" spans="2:2" s="146" customFormat="1">
      <c r="B243" s="149"/>
    </row>
    <row r="244" spans="2:2" s="146" customFormat="1">
      <c r="B244" s="149"/>
    </row>
    <row r="245" spans="2:2" s="146" customFormat="1">
      <c r="B245" s="149"/>
    </row>
    <row r="246" spans="2:2" s="146" customFormat="1">
      <c r="B246" s="149"/>
    </row>
    <row r="247" spans="2:2" s="146" customFormat="1">
      <c r="B247" s="149"/>
    </row>
    <row r="248" spans="2:2" s="146" customFormat="1">
      <c r="B248" s="149"/>
    </row>
    <row r="249" spans="2:2" s="146" customFormat="1">
      <c r="B249" s="149"/>
    </row>
    <row r="250" spans="2:2" s="146" customFormat="1">
      <c r="B250" s="149"/>
    </row>
    <row r="251" spans="2:2" s="146" customFormat="1">
      <c r="B251" s="149"/>
    </row>
    <row r="252" spans="2:2" s="146" customFormat="1">
      <c r="B252" s="149"/>
    </row>
    <row r="253" spans="2:2" s="146" customFormat="1">
      <c r="B253" s="149"/>
    </row>
    <row r="254" spans="2:2" s="146" customFormat="1">
      <c r="B254" s="149"/>
    </row>
    <row r="255" spans="2:2" s="146" customFormat="1">
      <c r="B255" s="149"/>
    </row>
    <row r="256" spans="2:2" s="146" customFormat="1">
      <c r="B256" s="149"/>
    </row>
    <row r="257" spans="2:2" s="146" customFormat="1">
      <c r="B257" s="149"/>
    </row>
    <row r="258" spans="2:2" s="146" customFormat="1">
      <c r="B258" s="149"/>
    </row>
    <row r="259" spans="2:2" s="146" customFormat="1">
      <c r="B259" s="149"/>
    </row>
    <row r="260" spans="2:2" s="146" customFormat="1">
      <c r="B260" s="149"/>
    </row>
    <row r="261" spans="2:2" s="146" customFormat="1">
      <c r="B261" s="149"/>
    </row>
    <row r="262" spans="2:2" s="146" customFormat="1">
      <c r="B262" s="149"/>
    </row>
    <row r="263" spans="2:2" s="146" customFormat="1">
      <c r="B263" s="149"/>
    </row>
    <row r="264" spans="2:2" s="146" customFormat="1">
      <c r="B264" s="149"/>
    </row>
    <row r="265" spans="2:2" s="146" customFormat="1">
      <c r="B265" s="149"/>
    </row>
    <row r="266" spans="2:2" s="146" customFormat="1">
      <c r="B266" s="149"/>
    </row>
    <row r="267" spans="2:2" s="146" customFormat="1">
      <c r="B267" s="149"/>
    </row>
    <row r="268" spans="2:2" s="146" customFormat="1">
      <c r="B268" s="149"/>
    </row>
    <row r="269" spans="2:2" s="146" customFormat="1">
      <c r="B269" s="149"/>
    </row>
    <row r="270" spans="2:2" s="146" customFormat="1">
      <c r="B270" s="149"/>
    </row>
    <row r="271" spans="2:2" s="146" customFormat="1">
      <c r="B271" s="149"/>
    </row>
    <row r="272" spans="2:2" s="146" customFormat="1">
      <c r="B272" s="149"/>
    </row>
    <row r="273" spans="2:2" s="146" customFormat="1">
      <c r="B273" s="149"/>
    </row>
    <row r="274" spans="2:2" s="146" customFormat="1">
      <c r="B274" s="149"/>
    </row>
    <row r="275" spans="2:2" s="146" customFormat="1">
      <c r="B275" s="149"/>
    </row>
    <row r="276" spans="2:2" s="146" customFormat="1">
      <c r="B276" s="149"/>
    </row>
    <row r="277" spans="2:2" s="146" customFormat="1">
      <c r="B277" s="149"/>
    </row>
    <row r="278" spans="2:2" s="146" customFormat="1">
      <c r="B278" s="149"/>
    </row>
    <row r="279" spans="2:2" s="146" customFormat="1">
      <c r="B279" s="149"/>
    </row>
    <row r="280" spans="2:2" s="146" customFormat="1">
      <c r="B280" s="149"/>
    </row>
    <row r="281" spans="2:2" s="146" customFormat="1">
      <c r="B281" s="149"/>
    </row>
    <row r="282" spans="2:2" s="146" customFormat="1">
      <c r="B282" s="149"/>
    </row>
    <row r="283" spans="2:2" s="146" customFormat="1">
      <c r="B283" s="149"/>
    </row>
    <row r="284" spans="2:2" s="146" customFormat="1">
      <c r="B284" s="149"/>
    </row>
    <row r="285" spans="2:2" s="146" customFormat="1">
      <c r="B285" s="149"/>
    </row>
    <row r="286" spans="2:2" s="146" customFormat="1">
      <c r="B286" s="149"/>
    </row>
    <row r="287" spans="2:2" s="146" customFormat="1">
      <c r="B287" s="149"/>
    </row>
    <row r="288" spans="2:2" s="146" customFormat="1">
      <c r="B288" s="149"/>
    </row>
    <row r="289" spans="2:2" s="146" customFormat="1">
      <c r="B289" s="149"/>
    </row>
    <row r="290" spans="2:2" s="146" customFormat="1">
      <c r="B290" s="149"/>
    </row>
    <row r="291" spans="2:2" s="146" customFormat="1">
      <c r="B291" s="149"/>
    </row>
    <row r="292" spans="2:2" s="146" customFormat="1">
      <c r="B292" s="149"/>
    </row>
    <row r="293" spans="2:2" s="146" customFormat="1">
      <c r="B293" s="149"/>
    </row>
    <row r="294" spans="2:2" s="146" customFormat="1">
      <c r="B294" s="149"/>
    </row>
    <row r="295" spans="2:2" s="146" customFormat="1">
      <c r="B295" s="149"/>
    </row>
    <row r="296" spans="2:2" s="146" customFormat="1">
      <c r="B296" s="149"/>
    </row>
    <row r="297" spans="2:2" s="146" customFormat="1">
      <c r="B297" s="149"/>
    </row>
    <row r="298" spans="2:2" s="146" customFormat="1">
      <c r="B298" s="149"/>
    </row>
    <row r="299" spans="2:2" s="146" customFormat="1">
      <c r="B299" s="149"/>
    </row>
    <row r="300" spans="2:2" s="146" customFormat="1">
      <c r="B300" s="149"/>
    </row>
    <row r="301" spans="2:2" s="146" customFormat="1">
      <c r="B301" s="149"/>
    </row>
    <row r="302" spans="2:2" s="146" customFormat="1">
      <c r="B302" s="149"/>
    </row>
    <row r="303" spans="2:2" s="146" customFormat="1">
      <c r="B303" s="149"/>
    </row>
    <row r="304" spans="2:2" s="146" customFormat="1">
      <c r="B304" s="149"/>
    </row>
    <row r="305" spans="2:2" s="146" customFormat="1">
      <c r="B305" s="149"/>
    </row>
    <row r="306" spans="2:2" s="146" customFormat="1">
      <c r="B306" s="149"/>
    </row>
    <row r="307" spans="2:2" s="146" customFormat="1">
      <c r="B307" s="149"/>
    </row>
    <row r="308" spans="2:2" s="146" customFormat="1">
      <c r="B308" s="149"/>
    </row>
    <row r="309" spans="2:2" s="146" customFormat="1">
      <c r="B309" s="149"/>
    </row>
    <row r="310" spans="2:2" s="146" customFormat="1">
      <c r="B310" s="149"/>
    </row>
    <row r="311" spans="2:2" s="146" customFormat="1">
      <c r="B311" s="149"/>
    </row>
    <row r="312" spans="2:2" s="146" customFormat="1">
      <c r="B312" s="149"/>
    </row>
    <row r="313" spans="2:2" s="146" customFormat="1">
      <c r="B313" s="149"/>
    </row>
    <row r="314" spans="2:2" s="146" customFormat="1">
      <c r="B314" s="149"/>
    </row>
    <row r="315" spans="2:2" s="146" customFormat="1">
      <c r="B315" s="149"/>
    </row>
    <row r="316" spans="2:2" s="146" customFormat="1">
      <c r="B316" s="149"/>
    </row>
    <row r="317" spans="2:2" s="146" customFormat="1">
      <c r="B317" s="149"/>
    </row>
    <row r="318" spans="2:2" s="146" customFormat="1">
      <c r="B318" s="149"/>
    </row>
    <row r="319" spans="2:2" s="146" customFormat="1">
      <c r="B319" s="149"/>
    </row>
    <row r="320" spans="2:2" s="146" customFormat="1">
      <c r="B320" s="149"/>
    </row>
    <row r="321" spans="2:2" s="146" customFormat="1">
      <c r="B321" s="149"/>
    </row>
    <row r="322" spans="2:2" s="146" customFormat="1">
      <c r="B322" s="149"/>
    </row>
    <row r="323" spans="2:2" s="146" customFormat="1">
      <c r="B323" s="149"/>
    </row>
    <row r="324" spans="2:2" s="146" customFormat="1">
      <c r="B324" s="149"/>
    </row>
    <row r="325" spans="2:2" s="146" customFormat="1">
      <c r="B325" s="154"/>
    </row>
    <row r="326" spans="2:2" s="146" customFormat="1">
      <c r="B326" s="154"/>
    </row>
    <row r="327" spans="2:2" s="146" customFormat="1">
      <c r="B327" s="151"/>
    </row>
  </sheetData>
  <mergeCells count="2">
    <mergeCell ref="B6:O6"/>
    <mergeCell ref="B7:O7"/>
  </mergeCells>
  <phoneticPr fontId="3" type="noConversion"/>
  <dataValidations count="1">
    <dataValidation allowBlank="1" showInputMessage="1" showErrorMessage="1" sqref="A1:A1048576 B1:B37 C5:C1048576 D1:AF1048576 AH1:XFD1048576 AG1:AG37 B40:B1048576 AG42:AG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_x05ea__x05d0__x05d5__x05e8_ xmlns="d087cd01-dfd5-4019-89f3-0e9ecf9b2861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6B3DBD555E47234C8ABAD7861BDF694B" ma:contentTypeVersion="2" ma:contentTypeDescription="צור מסמך חדש." ma:contentTypeScope="" ma:versionID="bdc378b29f8742e92dc6ee4c7e600667">
  <xsd:schema xmlns:xsd="http://www.w3.org/2001/XMLSchema" xmlns:p="http://schemas.microsoft.com/office/2006/metadata/properties" xmlns:ns1="http://schemas.microsoft.com/sharepoint/v3" xmlns:ns2="d087cd01-dfd5-4019-89f3-0e9ecf9b2861" targetNamespace="http://schemas.microsoft.com/office/2006/metadata/properties" ma:root="true" ma:fieldsID="06adad04984312095ffc7121087fef62" ns1:_="" ns2:_="">
    <xsd:import namespace="http://schemas.microsoft.com/sharepoint/v3"/>
    <xsd:import namespace="d087cd01-dfd5-4019-89f3-0e9ecf9b2861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_x05ea__x05d0__x05d5__x05e8_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d087cd01-dfd5-4019-89f3-0e9ecf9b2861" elementFormDefault="qualified">
    <xsd:import namespace="http://schemas.microsoft.com/office/2006/documentManagement/types"/>
    <xsd:element name="_x05ea__x05d0__x05d5__x05e8_" ma:index="10" nillable="true" ma:displayName="תאור" ma:internalName="_x05ea__x05d0__x05d5__x05e8_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AC070A1-B1B4-443C-95AE-F1F3DD5ABB3F}"/>
</file>

<file path=customXml/itemProps2.xml><?xml version="1.0" encoding="utf-8"?>
<ds:datastoreItem xmlns:ds="http://schemas.openxmlformats.org/officeDocument/2006/customXml" ds:itemID="{D343379C-934C-47E9-99BB-CCC19D05E2BB}"/>
</file>

<file path=customXml/itemProps3.xml><?xml version="1.0" encoding="utf-8"?>
<ds:datastoreItem xmlns:ds="http://schemas.openxmlformats.org/officeDocument/2006/customXml" ds:itemID="{7495CB48-1474-4B79-B270-E719A008727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31</vt:i4>
      </vt:variant>
      <vt:variant>
        <vt:lpstr>טווחים בעלי שם</vt:lpstr>
      </vt:variant>
      <vt:variant>
        <vt:i4>30</vt:i4>
      </vt:variant>
    </vt:vector>
  </HeadingPairs>
  <TitlesOfParts>
    <vt:vector size="61" baseType="lpstr">
      <vt:lpstr>סכום נכסי הקרן</vt:lpstr>
      <vt:lpstr>Sheet1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'תעודות התחייבות ממשלתיות'!adi_1212</vt:lpstr>
      <vt:lpstr>'לא סחיר - אופציות'!print_adi</vt:lpstr>
      <vt:lpstr>Sheet1!Print_Area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סחיר- תעודות התחייבות ממשלתי'!Print_Area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ב- עמיתים או מבוטחים-תאריך עדכון 3.9.2017- החל מדיווח בגין רבעון רביעי 2017</dc:title>
  <dc:creator>גיא</dc:creator>
  <cp:lastModifiedBy>user</cp:lastModifiedBy>
  <cp:lastPrinted>2017-05-01T10:11:51Z</cp:lastPrinted>
  <dcterms:created xsi:type="dcterms:W3CDTF">2005-07-19T07:39:38Z</dcterms:created>
  <dcterms:modified xsi:type="dcterms:W3CDTF">2018-12-05T12:15:17Z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0x0101006B3DBD555E47234C8ABAD7861BDF694B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  <property fmtid="{D5CDD505-2E9C-101B-9397-08002B2CF9AE}" pid="20" name="kb4cc1381c4248d7a2dfa3f1be0c86c0">
    <vt:lpwstr/>
  </property>
  <property fmtid="{D5CDD505-2E9C-101B-9397-08002B2CF9AE}" pid="22" name="aa1c885e8039426686f6c49672b09953">
    <vt:lpwstr/>
  </property>
  <property fmtid="{D5CDD505-2E9C-101B-9397-08002B2CF9AE}" pid="23" name="e09eddfac2354f9ab04a226e27f86f1f">
    <vt:lpwstr/>
  </property>
  <property fmtid="{D5CDD505-2E9C-101B-9397-08002B2CF9AE}" pid="24" name="b76e59bb9f5947a781773f53cc6e9460">
    <vt:lpwstr/>
  </property>
  <property fmtid="{D5CDD505-2E9C-101B-9397-08002B2CF9AE}" pid="25" name="n612d9597dc7466f957352ce79be86f3">
    <vt:lpwstr/>
  </property>
  <property fmtid="{D5CDD505-2E9C-101B-9397-08002B2CF9AE}" pid="26" name="ia53b9f18d984e01914f4b79710425b7">
    <vt:lpwstr/>
  </property>
  <property fmtid="{D5CDD505-2E9C-101B-9397-08002B2CF9AE}" pid="27" name="xd_Signature">
    <vt:bool>false</vt:bool>
  </property>
  <property fmtid="{D5CDD505-2E9C-101B-9397-08002B2CF9AE}" pid="28" name="xd_ProgID">
    <vt:lpwstr/>
  </property>
  <property fmtid="{D5CDD505-2E9C-101B-9397-08002B2CF9AE}" pid="29" name="_SourceUrl">
    <vt:lpwstr/>
  </property>
  <property fmtid="{D5CDD505-2E9C-101B-9397-08002B2CF9AE}" pid="30" name="_SharedFileIndex">
    <vt:lpwstr/>
  </property>
  <property fmtid="{D5CDD505-2E9C-101B-9397-08002B2CF9AE}" pid="31" name="TemplateUrl">
    <vt:lpwstr/>
  </property>
</Properties>
</file>