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להשקעה'!$B$6:$D$9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מזומנים!$B$6:$K$32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80930]}"/>
    <s v="{[Medida].[Medida].&amp;[2]}"/>
    <s v="{[Keren].[Keren].[All]}"/>
    <s v="{[Cheshbon KM].[Hie Peilut].[Peilut 4].&amp;[Kod_Peilut_L4_235]&amp;[Kod_Peilut_L3_35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0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3" si="29">
        <n x="1" s="1"/>
        <n x="27"/>
        <n x="28"/>
      </t>
    </mdx>
    <mdx n="0" f="v">
      <t c="3" si="29">
        <n x="1" s="1"/>
        <n x="30"/>
        <n x="28"/>
      </t>
    </mdx>
    <mdx n="0" f="v">
      <t c="3" si="29">
        <n x="1" s="1"/>
        <n x="31"/>
        <n x="28"/>
      </t>
    </mdx>
    <mdx n="0" f="v">
      <t c="3" si="29">
        <n x="1" s="1"/>
        <n x="32"/>
        <n x="28"/>
      </t>
    </mdx>
    <mdx n="0" f="v">
      <t c="3" si="29">
        <n x="1" s="1"/>
        <n x="33"/>
        <n x="28"/>
      </t>
    </mdx>
    <mdx n="0" f="v">
      <t c="3" si="29">
        <n x="1" s="1"/>
        <n x="34"/>
        <n x="28"/>
      </t>
    </mdx>
    <mdx n="0" f="v">
      <t c="3" si="29">
        <n x="1" s="1"/>
        <n x="35"/>
        <n x="28"/>
      </t>
    </mdx>
    <mdx n="0" f="v">
      <t c="3" si="29">
        <n x="1" s="1"/>
        <n x="36"/>
        <n x="28"/>
      </t>
    </mdx>
    <mdx n="0" f="v">
      <t c="3" si="29">
        <n x="1" s="1"/>
        <n x="37"/>
        <n x="28"/>
      </t>
    </mdx>
    <mdx n="0" f="v">
      <t c="3" si="29">
        <n x="1" s="1"/>
        <n x="38"/>
        <n x="28"/>
      </t>
    </mdx>
    <mdx n="0" f="v">
      <t c="3" si="29">
        <n x="1" s="1"/>
        <n x="39"/>
        <n x="28"/>
      </t>
    </mdx>
  </mdxMetadata>
  <valueMetadata count="5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</valueMetadata>
</metadata>
</file>

<file path=xl/sharedStrings.xml><?xml version="1.0" encoding="utf-8"?>
<sst xmlns="http://schemas.openxmlformats.org/spreadsheetml/2006/main" count="4062" uniqueCount="1188">
  <si>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</si>
  <si>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</si>
  <si>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</si>
  <si>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</si>
  <si>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</si>
  <si>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</si>
  <si>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</si>
  <si>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</si>
  <si>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</si>
  <si>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</si>
  <si>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</si>
  <si>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</si>
  <si>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</si>
  <si>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</si>
  <si>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</si>
  <si>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</si>
  <si>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</si>
  <si>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</si>
  <si>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</si>
  <si>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</si>
  <si>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</si>
  <si>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</si>
  <si>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</si>
  <si>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</si>
  <si>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</si>
  <si>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</si>
  <si>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</si>
  <si>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</si>
  <si>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</si>
  <si>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</si>
  <si>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</si>
  <si>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</si>
  <si>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</si>
  <si>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חוזים עתידיים בישראל</t>
  </si>
  <si>
    <t>שיעור ריבית ממוצע</t>
  </si>
  <si>
    <t>סה"כ  פקדונות מעל 3 חודשים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</si>
  <si>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</si>
  <si>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</si>
  <si>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</si>
  <si>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</si>
  <si>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</si>
  <si>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כתבי אופציה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</si>
  <si>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</si>
  <si>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</si>
  <si>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</si>
  <si>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</si>
  <si>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</si>
  <si>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</si>
  <si>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</si>
  <si>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</si>
  <si>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</si>
  <si>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</si>
  <si>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</si>
  <si>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</si>
  <si>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</si>
  <si>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</si>
  <si>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</si>
  <si>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</si>
  <si>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</si>
  <si>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</si>
  <si>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</si>
  <si>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</si>
  <si>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</si>
  <si>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</si>
  <si>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</si>
  <si>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</si>
  <si>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</si>
  <si>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</si>
  <si>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</si>
  <si>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</si>
  <si>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</si>
  <si>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</si>
  <si>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</si>
  <si>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</si>
  <si>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</si>
  <si>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</si>
  <si>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</si>
  <si>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</si>
  <si>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</si>
  <si>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</si>
  <si>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</si>
  <si>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</si>
  <si>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</si>
  <si>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</si>
  <si>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</si>
  <si>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</si>
  <si>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</si>
  <si>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</si>
  <si>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</si>
  <si>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</si>
  <si>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</si>
  <si>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</si>
  <si>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</si>
  <si>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</si>
  <si>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</si>
  <si>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</si>
  <si>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</si>
  <si>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</si>
  <si>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</si>
  <si>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</si>
  <si>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</si>
  <si>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</si>
  <si>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</si>
  <si>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</si>
  <si>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</si>
  <si>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</si>
  <si>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</si>
  <si>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</si>
  <si>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</si>
  <si>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</si>
  <si>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</si>
  <si>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</si>
  <si>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</si>
  <si>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</si>
  <si>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</si>
  <si>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</si>
  <si>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</si>
  <si>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</si>
  <si>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</si>
  <si>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</si>
  <si>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</si>
  <si>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</si>
  <si>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</si>
  <si>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</si>
  <si>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</si>
  <si>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</si>
  <si>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</si>
  <si>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</si>
  <si>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</si>
  <si>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</si>
  <si>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</si>
  <si>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</si>
  <si>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</si>
  <si>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</si>
  <si>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</si>
  <si>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</si>
  <si>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</si>
  <si>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</si>
  <si>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</si>
  <si>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</si>
  <si>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</si>
  <si>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</si>
  <si>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</si>
  <si>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</si>
  <si>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</si>
  <si>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</si>
  <si>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</si>
  <si>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</si>
  <si>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</si>
  <si>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</si>
  <si>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</si>
  <si>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</si>
  <si>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</si>
  <si>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</si>
  <si>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</si>
  <si>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</si>
  <si>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</si>
  <si>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</si>
  <si>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</si>
  <si>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</si>
  <si>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</si>
  <si>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</si>
  <si>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</si>
  <si>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</si>
  <si>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</si>
  <si>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</si>
  <si>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</si>
  <si>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</si>
  <si>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</si>
  <si>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</si>
  <si>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</si>
  <si>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</si>
  <si>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</si>
  <si>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</si>
  <si>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</si>
  <si>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</si>
  <si>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</si>
  <si>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</si>
  <si>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</si>
  <si>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</si>
  <si>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</si>
  <si>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</si>
  <si>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</si>
  <si>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</si>
  <si>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</si>
  <si>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</si>
  <si>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</si>
  <si>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</si>
  <si>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</si>
  <si>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</si>
  <si>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</si>
  <si>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</si>
  <si>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</si>
  <si>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</si>
  <si>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</si>
  <si>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</si>
  <si>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</si>
  <si>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</si>
  <si>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</si>
  <si>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</si>
  <si>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</si>
  <si>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</si>
  <si>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</si>
  <si>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</si>
  <si>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</si>
  <si>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</si>
  <si>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</si>
  <si>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</si>
  <si>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</si>
  <si>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</si>
  <si>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</si>
  <si>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</si>
  <si>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</si>
  <si>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</si>
  <si>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</si>
  <si>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</si>
  <si>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</si>
  <si>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</si>
  <si>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</si>
  <si>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</si>
  <si>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</si>
  <si>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</si>
  <si>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</si>
  <si>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</si>
  <si>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</si>
  <si>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</si>
  <si>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</si>
  <si>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</si>
  <si>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</si>
  <si>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</si>
  <si>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</si>
  <si>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</si>
  <si>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</si>
  <si>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</si>
  <si>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</si>
  <si>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</si>
  <si>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</si>
  <si>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</si>
  <si>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</si>
  <si>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</si>
  <si>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</si>
  <si>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</si>
  <si>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חברה לביטוח</t>
  </si>
  <si>
    <t>מגדל משתתף מסלול מנייתי</t>
  </si>
  <si>
    <t>5904 גליל</t>
  </si>
  <si>
    <t>9590431</t>
  </si>
  <si>
    <t>RF</t>
  </si>
  <si>
    <t>ממשלתי  שיקלית 219</t>
  </si>
  <si>
    <t>1110907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</si>
  <si>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</si>
  <si>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</si>
  <si>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</si>
  <si>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</si>
  <si>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</si>
  <si>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</si>
  <si>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</si>
  <si>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</si>
  <si>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825</t>
  </si>
  <si>
    <t>1135557</t>
  </si>
  <si>
    <t>ממשק0120</t>
  </si>
  <si>
    <t>1115773</t>
  </si>
  <si>
    <t>סה"כ תל אביב 35</t>
  </si>
  <si>
    <t>אורמת טכנולוגיות*</t>
  </si>
  <si>
    <t>1134402</t>
  </si>
  <si>
    <t>מגמה</t>
  </si>
  <si>
    <t>520036716</t>
  </si>
  <si>
    <t>איירפורט סיטי</t>
  </si>
  <si>
    <t>1095835</t>
  </si>
  <si>
    <t>511659401</t>
  </si>
  <si>
    <t>נדלן ובינוי</t>
  </si>
  <si>
    <t>אלביט מערכות</t>
  </si>
  <si>
    <t>1081124</t>
  </si>
  <si>
    <t>520043027</t>
  </si>
  <si>
    <t>ביטחוניות</t>
  </si>
  <si>
    <t>אמות</t>
  </si>
  <si>
    <t>1097278</t>
  </si>
  <si>
    <t>520026683</t>
  </si>
  <si>
    <t>בזק</t>
  </si>
  <si>
    <t>230011</t>
  </si>
  <si>
    <t>520031931</t>
  </si>
  <si>
    <t>תקשורת מדיה</t>
  </si>
  <si>
    <t>בינלאומי 5</t>
  </si>
  <si>
    <t>593038</t>
  </si>
  <si>
    <t>513141879</t>
  </si>
  <si>
    <t>בנקים</t>
  </si>
  <si>
    <t>בתי זיקוק לנפט</t>
  </si>
  <si>
    <t>2590248</t>
  </si>
  <si>
    <t>520036658</t>
  </si>
  <si>
    <t>כימיה גומי ופלסטיק</t>
  </si>
  <si>
    <t>דיסקונט</t>
  </si>
  <si>
    <t>691212</t>
  </si>
  <si>
    <t>520007030</t>
  </si>
  <si>
    <t>דלק קדוחים*</t>
  </si>
  <si>
    <t>475020</t>
  </si>
  <si>
    <t>550013098</t>
  </si>
  <si>
    <t>חיפוש נפט וגז</t>
  </si>
  <si>
    <t>הפניקס 1</t>
  </si>
  <si>
    <t>767012</t>
  </si>
  <si>
    <t>520017450</t>
  </si>
  <si>
    <t>ביטוח</t>
  </si>
  <si>
    <t>הראל השקעות</t>
  </si>
  <si>
    <t>585018</t>
  </si>
  <si>
    <t>520033986</t>
  </si>
  <si>
    <t>חברה לישראל</t>
  </si>
  <si>
    <t>576017</t>
  </si>
  <si>
    <t>520028010</t>
  </si>
  <si>
    <t>השקעה ואחזקות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</si>
  <si>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</si>
  <si>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</si>
  <si>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</si>
  <si>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</si>
  <si>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</si>
  <si>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</si>
  <si>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</si>
  <si>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</si>
  <si>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</si>
  <si>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</si>
  <si>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</si>
  <si>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</si>
  <si>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</si>
  <si>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</si>
  <si>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</si>
  <si>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520018078</t>
  </si>
  <si>
    <t>מזור</t>
  </si>
  <si>
    <t>1106855</t>
  </si>
  <si>
    <t>513009043</t>
  </si>
  <si>
    <t>מכשור רפואי</t>
  </si>
  <si>
    <t>מזרחי</t>
  </si>
  <si>
    <t>695437</t>
  </si>
  <si>
    <t>520000522</t>
  </si>
  <si>
    <t>מליסרון*</t>
  </si>
  <si>
    <t>323014</t>
  </si>
  <si>
    <t>520037789</t>
  </si>
  <si>
    <t>נייס</t>
  </si>
  <si>
    <t>273011</t>
  </si>
  <si>
    <t>520036872</t>
  </si>
  <si>
    <t>סלקום CEL</t>
  </si>
  <si>
    <t>1101534</t>
  </si>
  <si>
    <t>511930125</t>
  </si>
  <si>
    <t>פועלים</t>
  </si>
  <si>
    <t>662577</t>
  </si>
  <si>
    <t>520000118</t>
  </si>
  <si>
    <t>פז נפט*</t>
  </si>
  <si>
    <t>1100007</t>
  </si>
  <si>
    <t>510216054</t>
  </si>
  <si>
    <t>פרוטרום</t>
  </si>
  <si>
    <t>1081082</t>
  </si>
  <si>
    <t>520042805</t>
  </si>
  <si>
    <t>מזון</t>
  </si>
  <si>
    <t>פרטנר</t>
  </si>
  <si>
    <t>1083484</t>
  </si>
  <si>
    <t>520044314</t>
  </si>
  <si>
    <t>פריגו</t>
  </si>
  <si>
    <t>1130699</t>
  </si>
  <si>
    <t>529592</t>
  </si>
  <si>
    <t>קבוצת עזריאלי</t>
  </si>
  <si>
    <t>1119478</t>
  </si>
  <si>
    <t>510960719</t>
  </si>
  <si>
    <t>שופרסל</t>
  </si>
  <si>
    <t>777037</t>
  </si>
  <si>
    <t>520022732</t>
  </si>
  <si>
    <t>שטראוס גרופ*</t>
  </si>
  <si>
    <t>746016</t>
  </si>
  <si>
    <t>520003781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</si>
  <si>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</si>
  <si>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</si>
  <si>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</si>
  <si>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</si>
  <si>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</si>
  <si>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</si>
  <si>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</si>
  <si>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514401702</t>
  </si>
  <si>
    <t>אזורים*</t>
  </si>
  <si>
    <t>715011</t>
  </si>
  <si>
    <t>520025990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</si>
  <si>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</si>
  <si>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</si>
  <si>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</si>
  <si>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</si>
  <si>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</si>
  <si>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</si>
  <si>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</si>
  <si>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</si>
  <si>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</si>
  <si>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</si>
  <si>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</si>
  <si>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</si>
  <si>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</si>
  <si>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אנלייט אנרגיה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</si>
  <si>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</si>
  <si>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</si>
  <si>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</si>
  <si>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</si>
  <si>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</si>
  <si>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</si>
  <si>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</si>
  <si>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</si>
  <si>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</si>
  <si>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</si>
  <si>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</si>
  <si>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</si>
  <si>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</si>
  <si>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גב ים 1*</t>
  </si>
  <si>
    <t>759019</t>
  </si>
  <si>
    <t>520001736</t>
  </si>
  <si>
    <t>דמרי</t>
  </si>
  <si>
    <t>1090315</t>
  </si>
  <si>
    <t>511399388</t>
  </si>
  <si>
    <t>דנאל כא*</t>
  </si>
  <si>
    <t>314013</t>
  </si>
  <si>
    <t>520037565</t>
  </si>
  <si>
    <t>שרותים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</si>
  <si>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</si>
  <si>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</si>
  <si>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</si>
  <si>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</si>
  <si>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</si>
  <si>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</si>
  <si>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</si>
  <si>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</si>
  <si>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</si>
  <si>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</si>
  <si>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</si>
  <si>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</si>
  <si>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</si>
  <si>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</si>
  <si>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</si>
  <si>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520017807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</si>
  <si>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</si>
  <si>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</si>
  <si>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</si>
  <si>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</si>
  <si>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</si>
  <si>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</si>
  <si>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</si>
  <si>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</si>
  <si>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</si>
  <si>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</si>
  <si>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</si>
  <si>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520007469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</si>
  <si>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</si>
  <si>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</si>
  <si>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</si>
  <si>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</si>
  <si>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</si>
  <si>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</si>
  <si>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</si>
  <si>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</si>
  <si>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</si>
  <si>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</si>
  <si>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</si>
  <si>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</si>
  <si>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</si>
  <si>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</si>
  <si>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</si>
  <si>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</si>
  <si>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</si>
  <si>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</si>
  <si>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</si>
  <si>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</si>
  <si>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</si>
  <si>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</si>
  <si>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</si>
  <si>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</si>
  <si>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</si>
  <si>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</si>
  <si>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</si>
  <si>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513821488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</si>
  <si>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</si>
  <si>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</si>
  <si>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</si>
  <si>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</si>
  <si>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</si>
  <si>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</si>
  <si>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</si>
  <si>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</si>
  <si>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</si>
  <si>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</si>
  <si>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</si>
  <si>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</si>
  <si>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</si>
  <si>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</si>
  <si>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</si>
  <si>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</si>
  <si>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</si>
  <si>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</si>
  <si>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</si>
  <si>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</si>
  <si>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</si>
  <si>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</si>
  <si>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</si>
  <si>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</si>
  <si>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</si>
  <si>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</si>
  <si>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</si>
  <si>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</si>
  <si>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</si>
  <si>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</si>
  <si>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אירונאוטיקס*</t>
  </si>
  <si>
    <t>1141142</t>
  </si>
  <si>
    <t>510422249</t>
  </si>
  <si>
    <t>איתמר מדיקל*</t>
  </si>
  <si>
    <t>1102458</t>
  </si>
  <si>
    <t>512434218</t>
  </si>
  <si>
    <t>אלוט תקשורת*</t>
  </si>
  <si>
    <t>1099654</t>
  </si>
  <si>
    <t>512394776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</si>
  <si>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</si>
  <si>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</si>
  <si>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</si>
  <si>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</si>
  <si>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</si>
  <si>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</si>
  <si>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</si>
  <si>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</si>
  <si>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</si>
  <si>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</si>
  <si>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</si>
  <si>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</si>
  <si>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</si>
  <si>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</si>
  <si>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</si>
  <si>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</si>
  <si>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</si>
  <si>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</si>
  <si>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</si>
  <si>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</si>
  <si>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</si>
  <si>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</si>
  <si>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</si>
  <si>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</si>
  <si>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</si>
  <si>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</si>
  <si>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</si>
  <si>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</si>
  <si>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</si>
  <si>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</si>
  <si>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</si>
  <si>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</si>
  <si>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</si>
  <si>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</si>
  <si>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</si>
  <si>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</si>
  <si>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</si>
  <si>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</si>
  <si>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</si>
  <si>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</si>
  <si>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</si>
  <si>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</si>
  <si>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</si>
  <si>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</si>
  <si>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</si>
  <si>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</si>
  <si>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</si>
  <si>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</si>
  <si>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נובולוג</t>
  </si>
  <si>
    <t>1140151</t>
  </si>
  <si>
    <t>510475312</t>
  </si>
  <si>
    <t>על בד*</t>
  </si>
  <si>
    <t>625012</t>
  </si>
  <si>
    <t>520040205</t>
  </si>
  <si>
    <t>פלסטופיל*</t>
  </si>
  <si>
    <t>1092840</t>
  </si>
  <si>
    <t>513681247</t>
  </si>
  <si>
    <t>פלרם*</t>
  </si>
  <si>
    <t>644013</t>
  </si>
  <si>
    <t>520039843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</si>
  <si>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</si>
  <si>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</si>
  <si>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</si>
  <si>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</si>
  <si>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</si>
  <si>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</si>
  <si>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</si>
  <si>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</si>
  <si>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</si>
  <si>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</si>
  <si>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</si>
  <si>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</si>
  <si>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</si>
  <si>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</si>
  <si>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</si>
  <si>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</si>
  <si>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</si>
  <si>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</si>
  <si>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</si>
  <si>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</si>
  <si>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</si>
  <si>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</si>
  <si>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</si>
  <si>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</si>
  <si>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</si>
  <si>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</si>
  <si>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</si>
  <si>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</si>
  <si>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</si>
  <si>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</si>
  <si>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</si>
  <si>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</si>
  <si>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</si>
  <si>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</si>
  <si>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</si>
  <si>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</si>
  <si>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</si>
  <si>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</si>
  <si>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</si>
  <si>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</si>
  <si>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</si>
  <si>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</si>
  <si>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</si>
  <si>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</si>
  <si>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</si>
  <si>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INSTRUMENTS*</t>
  </si>
  <si>
    <t>IL0010845571</t>
  </si>
  <si>
    <t>ORMAT TECHNOLOGIES INC*</t>
  </si>
  <si>
    <t>US6866881021</t>
  </si>
  <si>
    <t>PERRIGO CO</t>
  </si>
  <si>
    <t>IE00BGH1M568</t>
  </si>
  <si>
    <t>SAPIENS INTERNATIONAL CORP*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</si>
  <si>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</si>
  <si>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</si>
  <si>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</si>
  <si>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</si>
  <si>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</si>
  <si>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</si>
  <si>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</si>
  <si>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</si>
  <si>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</si>
  <si>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VASCULAR BIOGENICS</t>
  </si>
  <si>
    <t>IL0011327454</t>
  </si>
  <si>
    <t>512899766</t>
  </si>
  <si>
    <t>Pharmaceuticals&amp; Biotechnology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</si>
  <si>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</si>
  <si>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</si>
  <si>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</si>
  <si>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</si>
  <si>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</si>
  <si>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</si>
  <si>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</si>
  <si>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</si>
  <si>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</si>
  <si>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</si>
  <si>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</si>
  <si>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</si>
  <si>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</si>
  <si>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AIRBUS</t>
  </si>
  <si>
    <t>NL0000235190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</si>
  <si>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</si>
  <si>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</si>
  <si>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</si>
  <si>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</si>
  <si>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</si>
  <si>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</si>
  <si>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</si>
  <si>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</si>
  <si>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</si>
  <si>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</si>
  <si>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AMERICAN EXPRESS</t>
  </si>
  <si>
    <t>US0258161092</t>
  </si>
  <si>
    <t>Diversified Financial Services</t>
  </si>
  <si>
    <t>APPLE INC</t>
  </si>
  <si>
    <t>US0378331005</t>
  </si>
  <si>
    <t>Technology Hardware &amp; Equipment</t>
  </si>
  <si>
    <t>APTIV PLC</t>
  </si>
  <si>
    <t>JE00B783TY65</t>
  </si>
  <si>
    <t>Automobiles &amp; Components</t>
  </si>
  <si>
    <t>ASML HOLDING NV</t>
  </si>
  <si>
    <t>NL0010273215</t>
  </si>
  <si>
    <t>ASOS</t>
  </si>
  <si>
    <t>GB0030927254</t>
  </si>
  <si>
    <t>BAE SYSTEMS</t>
  </si>
  <si>
    <t>GB0002634946</t>
  </si>
  <si>
    <t>BANCO BRADESCO ADR</t>
  </si>
  <si>
    <t>US0594603039</t>
  </si>
  <si>
    <t>Banks</t>
  </si>
  <si>
    <t>BANK OF AMERICA CORP</t>
  </si>
  <si>
    <t>US0605051046</t>
  </si>
  <si>
    <t>BECTON DICKINSON AND CO</t>
  </si>
  <si>
    <t>US0758871091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</si>
  <si>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</si>
  <si>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</si>
  <si>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</si>
  <si>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</si>
  <si>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</si>
  <si>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</si>
  <si>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</si>
  <si>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</si>
  <si>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</si>
  <si>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</si>
  <si>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ENERGY</t>
  </si>
  <si>
    <t>BRITISH LAND CO PLC</t>
  </si>
  <si>
    <t>GB0001367019</t>
  </si>
  <si>
    <t>CARREFOUR SA</t>
  </si>
  <si>
    <t>FR0000120172</t>
  </si>
  <si>
    <t>Food &amp; Staples Retailing</t>
  </si>
  <si>
    <t>CF INDUSTRIES HOLDINGS INC</t>
  </si>
  <si>
    <t>US1252691001</t>
  </si>
  <si>
    <t>CHENIERE ENERGY</t>
  </si>
  <si>
    <t>US16411R2085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</si>
  <si>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</si>
  <si>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</si>
  <si>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</si>
  <si>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</si>
  <si>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</si>
  <si>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</si>
  <si>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</si>
  <si>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</si>
  <si>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</si>
  <si>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</si>
  <si>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</si>
  <si>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</si>
  <si>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</si>
  <si>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</si>
  <si>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</si>
  <si>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</si>
  <si>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</si>
  <si>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Commercial &amp; Professional Sevi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</si>
  <si>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</si>
  <si>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</si>
  <si>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</si>
  <si>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</si>
  <si>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</si>
  <si>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</si>
  <si>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</si>
  <si>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</si>
  <si>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</si>
  <si>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</si>
  <si>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DEUTSCHE WOHNEN AG BR</t>
  </si>
  <si>
    <t>DE000A0HN5C6</t>
  </si>
  <si>
    <t>EIFFAGE</t>
  </si>
  <si>
    <t>FR0000130452</t>
  </si>
  <si>
    <t>ENERGEAN OIL &amp; GAS</t>
  </si>
  <si>
    <t>GB00BG12Y042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</si>
  <si>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</si>
  <si>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</si>
  <si>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</si>
  <si>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</si>
  <si>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</si>
  <si>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</si>
  <si>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</si>
  <si>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</si>
  <si>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</si>
  <si>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</si>
  <si>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GECINA</t>
  </si>
  <si>
    <t>FR0010040865</t>
  </si>
  <si>
    <t>GENERAL DYNAMICS CORP</t>
  </si>
  <si>
    <t>US3695501086</t>
  </si>
  <si>
    <t>GOLDMAN SACHS GROUP INC</t>
  </si>
  <si>
    <t>US38141G1040</t>
  </si>
  <si>
    <t>INPEX</t>
  </si>
  <si>
    <t>JP3294460005</t>
  </si>
  <si>
    <t>JPMORGAN CHASE</t>
  </si>
  <si>
    <t>US46625H1005</t>
  </si>
  <si>
    <t>JUST EAT PLC</t>
  </si>
  <si>
    <t>GB00BKX5CN86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</si>
  <si>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</si>
  <si>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</si>
  <si>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</si>
  <si>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</si>
  <si>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</si>
  <si>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</si>
  <si>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</si>
  <si>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</si>
  <si>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</si>
  <si>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</si>
  <si>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</si>
  <si>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</si>
  <si>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</si>
  <si>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</si>
  <si>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</si>
  <si>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</si>
  <si>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</si>
  <si>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</si>
  <si>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</si>
  <si>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</si>
  <si>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</si>
  <si>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</si>
  <si>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</si>
  <si>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</si>
  <si>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</si>
  <si>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</si>
  <si>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</si>
  <si>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</si>
  <si>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</si>
  <si>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</si>
  <si>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</si>
  <si>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</si>
  <si>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</si>
  <si>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</si>
  <si>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</si>
  <si>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</si>
  <si>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</si>
  <si>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</si>
  <si>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</si>
  <si>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Media</t>
  </si>
  <si>
    <t>RAYTHEON COMPANY</t>
  </si>
  <si>
    <t>US7551115071</t>
  </si>
  <si>
    <t>ROYAL DUTCH SHELL PLC A SHS</t>
  </si>
  <si>
    <t>GB00B03MLX29</t>
  </si>
  <si>
    <t>S&amp;P GLOBAL</t>
  </si>
  <si>
    <t>US78409V1044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</si>
  <si>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</si>
  <si>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</si>
  <si>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</si>
  <si>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</si>
  <si>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</si>
  <si>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</si>
  <si>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</si>
  <si>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</si>
  <si>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SOCIETE GENERALE</t>
  </si>
  <si>
    <t>FR0000130809</t>
  </si>
  <si>
    <t>SOUTHWEST AIRLINES</t>
  </si>
  <si>
    <t>US8447411088</t>
  </si>
  <si>
    <t>THALES SA</t>
  </si>
  <si>
    <t>FR0000121329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</si>
  <si>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</si>
  <si>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</si>
  <si>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</si>
  <si>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</si>
  <si>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</si>
  <si>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</si>
  <si>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</si>
  <si>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</si>
  <si>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</si>
  <si>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</si>
  <si>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</si>
  <si>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</si>
  <si>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</si>
  <si>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</si>
  <si>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</si>
  <si>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</si>
  <si>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</si>
  <si>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</si>
  <si>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 MART STORES INC</t>
  </si>
  <si>
    <t>US9311421039</t>
  </si>
  <si>
    <t>WELLS FARGO &amp; CO</t>
  </si>
  <si>
    <t>US9497461015</t>
  </si>
  <si>
    <t>WOODSIDE PETROLEUM</t>
  </si>
  <si>
    <t>AU000000WPL2</t>
  </si>
  <si>
    <t>WPP</t>
  </si>
  <si>
    <t>JE00B8KF9B49</t>
  </si>
  <si>
    <t>ZALANDO</t>
  </si>
  <si>
    <t>DE000ZAL1111</t>
  </si>
  <si>
    <t>הראל סל תא 125</t>
  </si>
  <si>
    <t>1113232</t>
  </si>
  <si>
    <t>514103811</t>
  </si>
  <si>
    <t>מניות</t>
  </si>
  <si>
    <t>הראל סל תא צמיחה</t>
  </si>
  <si>
    <t>1116417</t>
  </si>
  <si>
    <t>פסגות מדד יתר 125 סדרה 2</t>
  </si>
  <si>
    <t>1108364</t>
  </si>
  <si>
    <t>513464289</t>
  </si>
  <si>
    <t>תכלית תא 125</t>
  </si>
  <si>
    <t>1091818</t>
  </si>
  <si>
    <t>513540310</t>
  </si>
  <si>
    <t>תכלית תא צמיחה</t>
  </si>
  <si>
    <t>1108679</t>
  </si>
  <si>
    <t>AMUNDI ETF MSCI EM ASIA UCIT</t>
  </si>
  <si>
    <t>LU1681044563</t>
  </si>
  <si>
    <t>AMUNDI EURO STOXX 50 ETF DR</t>
  </si>
  <si>
    <t>LU1681047236</t>
  </si>
  <si>
    <t>AMUNDI MSCI EM LATIN AME ETF</t>
  </si>
  <si>
    <t>LU1681045024</t>
  </si>
  <si>
    <t>COMM SERV SELECT SECTOR SPDR</t>
  </si>
  <si>
    <t>US81369Y8527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</si>
  <si>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</si>
  <si>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</si>
  <si>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</si>
  <si>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</si>
  <si>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</si>
  <si>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</si>
  <si>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</si>
  <si>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</si>
  <si>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</si>
  <si>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</si>
  <si>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</si>
  <si>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</si>
  <si>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</si>
  <si>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</si>
  <si>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</si>
  <si>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</si>
  <si>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</si>
  <si>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</si>
  <si>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</si>
  <si>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</si>
  <si>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</si>
  <si>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</si>
  <si>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</si>
  <si>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</si>
  <si>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</si>
  <si>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</si>
  <si>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MSCI EMERGING</t>
  </si>
  <si>
    <t>US46434G1031</t>
  </si>
  <si>
    <t>ISHARES CORE S&amp;P 500 ETF</t>
  </si>
  <si>
    <t>US4642872000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</si>
  <si>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</si>
  <si>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</si>
  <si>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</si>
  <si>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</si>
  <si>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</si>
  <si>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</si>
  <si>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</si>
  <si>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</si>
  <si>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</si>
  <si>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</si>
  <si>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</si>
  <si>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</si>
  <si>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</si>
  <si>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</si>
  <si>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</si>
  <si>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</si>
  <si>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</si>
  <si>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</si>
  <si>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</si>
  <si>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</si>
  <si>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</si>
  <si>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</si>
  <si>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</si>
  <si>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</si>
  <si>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</si>
  <si>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</si>
  <si>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</si>
  <si>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</si>
  <si>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</si>
  <si>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</si>
  <si>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</si>
  <si>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</si>
  <si>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</si>
  <si>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</si>
  <si>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</si>
  <si>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</si>
  <si>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S&amp;P 500</t>
  </si>
  <si>
    <t>LU0496786657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</si>
  <si>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</si>
  <si>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</si>
  <si>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</si>
  <si>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</si>
  <si>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</si>
  <si>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</si>
  <si>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</si>
  <si>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</si>
  <si>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</si>
  <si>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</si>
  <si>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</si>
  <si>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</si>
  <si>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</si>
  <si>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</si>
  <si>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</si>
  <si>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</si>
  <si>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</si>
  <si>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</si>
  <si>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</si>
  <si>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</si>
  <si>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</si>
  <si>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</si>
  <si>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</si>
  <si>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</si>
  <si>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</si>
  <si>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</si>
  <si>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</si>
  <si>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</si>
  <si>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SPDR S&amp;P 500 ETF TRUST</t>
  </si>
  <si>
    <t>US78462F1030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</si>
  <si>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</si>
  <si>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</si>
  <si>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</si>
  <si>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</si>
  <si>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</si>
  <si>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</si>
  <si>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</si>
  <si>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</si>
  <si>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</si>
  <si>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</si>
  <si>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</si>
  <si>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</si>
  <si>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</si>
  <si>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</si>
  <si>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</si>
  <si>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</si>
  <si>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</si>
  <si>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</si>
  <si>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</si>
  <si>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</si>
  <si>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</si>
  <si>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</si>
  <si>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ABERDEEN GL NOR AM SM CP I2A</t>
  </si>
  <si>
    <t>LU0566484704</t>
  </si>
  <si>
    <t>NR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</si>
  <si>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</si>
  <si>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</si>
  <si>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</si>
  <si>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</si>
  <si>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</si>
  <si>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</si>
  <si>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</si>
  <si>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</si>
  <si>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</si>
  <si>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</si>
  <si>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</si>
  <si>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</si>
  <si>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</si>
  <si>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</si>
  <si>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</si>
  <si>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</si>
  <si>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</si>
  <si>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</si>
  <si>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</si>
  <si>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</si>
  <si>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</si>
  <si>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</si>
  <si>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</si>
  <si>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</si>
  <si>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</si>
  <si>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</si>
  <si>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</si>
  <si>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</si>
  <si>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</si>
  <si>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</si>
  <si>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</si>
  <si>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</si>
  <si>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</si>
  <si>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</si>
  <si>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</si>
  <si>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</si>
  <si>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</si>
  <si>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E MINI RUSS 2000 DEC18</t>
  </si>
  <si>
    <t>RTYZ8</t>
  </si>
  <si>
    <t>ל.ר.</t>
  </si>
  <si>
    <t>EURO STOXX 50 DEC18</t>
  </si>
  <si>
    <t>VGZ8</t>
  </si>
  <si>
    <t>FTSE 100 FUT DEC18</t>
  </si>
  <si>
    <t>Z Z8</t>
  </si>
  <si>
    <t>S&amp;P500 EMINI DEC18</t>
  </si>
  <si>
    <t>ESZ8</t>
  </si>
  <si>
    <t>SPI200 FUTURE DEC18</t>
  </si>
  <si>
    <t>XPZ8</t>
  </si>
  <si>
    <t>SX5E DIVIDEND FUT DEC20</t>
  </si>
  <si>
    <t>DEDZ0</t>
  </si>
  <si>
    <t>TOPIX FUT DEC18</t>
  </si>
  <si>
    <t>TPZ8</t>
  </si>
  <si>
    <t>₪ / מט"ח</t>
  </si>
  <si>
    <t>+ILS/-EUR 4.2763 30-10-18 (20) +63</t>
  </si>
  <si>
    <t>10000976</t>
  </si>
  <si>
    <t>+ILS/-USD 3.338 22-01-19 (20) --663</t>
  </si>
  <si>
    <t>10000845</t>
  </si>
  <si>
    <t>+ILS/-USD 3.3395 07-02-19 (20) --705</t>
  </si>
  <si>
    <t>10000857</t>
  </si>
  <si>
    <t>+ILS/-USD 3.346 24-01-19 (20) --668</t>
  </si>
  <si>
    <t>10000848</t>
  </si>
  <si>
    <t>+ILS/-USD 3.39 03-01-19 (20) --651</t>
  </si>
  <si>
    <t>10000835</t>
  </si>
  <si>
    <t>+ILS/-USD 3.495 29-05-19 (20) --927</t>
  </si>
  <si>
    <t>10000995</t>
  </si>
  <si>
    <t>+ILS/-USD 3.5 01-08-19 (20) --870</t>
  </si>
  <si>
    <t>10001113</t>
  </si>
  <si>
    <t>+ILS/-USD 3.501 11-06-19 (20) --939</t>
  </si>
  <si>
    <t>10001014</t>
  </si>
  <si>
    <t>+ILS/-USD 3.52 19-11-18 (20) --448</t>
  </si>
  <si>
    <t>10000982</t>
  </si>
  <si>
    <t>+ILS/-USD 3.525 26-03-19 (20) --504</t>
  </si>
  <si>
    <t>10001115</t>
  </si>
  <si>
    <t>+ILS/-USD 3.5411 14-03-19 (10) --489</t>
  </si>
  <si>
    <t>10001108</t>
  </si>
  <si>
    <t>+ILS/-USD 3.5448 18-07-19 (10) --967</t>
  </si>
  <si>
    <t>10001059</t>
  </si>
  <si>
    <t>+ILS/-USD 3.546 20-06-19 (20) --940</t>
  </si>
  <si>
    <t>10001022</t>
  </si>
  <si>
    <t>+ILS/-USD 3.56 20-06-19 (20) --920</t>
  </si>
  <si>
    <t>10001056</t>
  </si>
  <si>
    <t>+ILS/-USD 3.56 26-03-19 (20) --671</t>
  </si>
  <si>
    <t>10001052</t>
  </si>
  <si>
    <t>+ILS/-USD 3.5619 23-10-18 (20) --381</t>
  </si>
  <si>
    <t>10000955</t>
  </si>
  <si>
    <t>+ILS/-USD 3.5635 17-10-18 (20) --365</t>
  </si>
  <si>
    <t>10000953</t>
  </si>
  <si>
    <t>+ILS/-USD 3.567 24-01-19 (20) --560</t>
  </si>
  <si>
    <t>10001025</t>
  </si>
  <si>
    <t>+ILS/-USD 3.5701 18-07-19 (10) --954</t>
  </si>
  <si>
    <t>10001062</t>
  </si>
  <si>
    <t>+ILS/-USD 3.5744 12-03-19 (20) --656</t>
  </si>
  <si>
    <t>10001045</t>
  </si>
  <si>
    <t>+ILS/-USD 3.5798 01-08-19 (20) --985</t>
  </si>
  <si>
    <t>10001064</t>
  </si>
  <si>
    <t>+ILS/-USD 3.585 08-08-19 (20) --995</t>
  </si>
  <si>
    <t>10001066</t>
  </si>
  <si>
    <t>+ILS/-USD 3.59 03-09-19 (10) --1030</t>
  </si>
  <si>
    <t>10001082</t>
  </si>
  <si>
    <t>+ILS/-USD 3.5965 05-03-19 (10) -635</t>
  </si>
  <si>
    <t>10001036</t>
  </si>
  <si>
    <t>+ILS/-USD 3.6008 21-11-18 (20) --392</t>
  </si>
  <si>
    <t>10001020</t>
  </si>
  <si>
    <t>+ILS/-USD 3.6121 06-06-19 (10) --799</t>
  </si>
  <si>
    <t>10001084</t>
  </si>
  <si>
    <t>+USD/-ILS 3.5205 06-06-19 (10) --690</t>
  </si>
  <si>
    <t>10001110</t>
  </si>
  <si>
    <t>+USD/-ILS 3.5355 17-10-18 (20) --345</t>
  </si>
  <si>
    <t>10001000</t>
  </si>
  <si>
    <t>+USD/-ILS 3.6234 23-10-18 (20) --141</t>
  </si>
  <si>
    <t>10001092</t>
  </si>
  <si>
    <t>+CAD/-USD 1.30445 14-11-18 (20) --21.5</t>
  </si>
  <si>
    <t>10001078</t>
  </si>
  <si>
    <t>+EUR/-USD 1.16712 15-11-18 (20) +131.2</t>
  </si>
  <si>
    <t>10001027</t>
  </si>
  <si>
    <t>+EUR/-USD 1.184 31-10-18 (20) +136</t>
  </si>
  <si>
    <t>10001003</t>
  </si>
  <si>
    <t>+GBP/-USD 1.3471 15-10-18 (20) +80</t>
  </si>
  <si>
    <t>10001010</t>
  </si>
  <si>
    <t>+JPY/-USD 109.18 16-01-19 (20) --121</t>
  </si>
  <si>
    <t>10001086</t>
  </si>
  <si>
    <t>+JPY/-USD 109.665 16-01-19 (20) --136.5</t>
  </si>
  <si>
    <t>10001076</t>
  </si>
  <si>
    <t>+JPY/-USD 110.86 16-01-19 (10) --106</t>
  </si>
  <si>
    <t>10001109</t>
  </si>
  <si>
    <t>+USD/-CAD 1.28065 14-11-18 (20) --43.5</t>
  </si>
  <si>
    <t>10000997</t>
  </si>
  <si>
    <t>+USD/-CAD 1.29417 12-12-18 (20) --48.3</t>
  </si>
  <si>
    <t>10001012</t>
  </si>
  <si>
    <t>+USD/-CAD 1.3168 12-12-18 (20) --22</t>
  </si>
  <si>
    <t>10001099</t>
  </si>
  <si>
    <t>+USD/-EUR 1.1691 15-11-18 (20) +74</t>
  </si>
  <si>
    <t>10001088</t>
  </si>
  <si>
    <t>+USD/-EUR 1.17305 11-02-19 (20) +160.5</t>
  </si>
  <si>
    <t>10001090</t>
  </si>
  <si>
    <t>+USD/-EUR 1.175 11-02-19 (10) +175</t>
  </si>
  <si>
    <t>10001068</t>
  </si>
  <si>
    <t>+USD/-EUR 1.17548 11-02-19 (20) +174.8</t>
  </si>
  <si>
    <t>10001070</t>
  </si>
  <si>
    <t>+USD/-EUR 1.182 11-02-19 (20) +158</t>
  </si>
  <si>
    <t>10001097</t>
  </si>
  <si>
    <t>+USD/-EUR 1.1848 06-03-19 (20) +160</t>
  </si>
  <si>
    <t>10001120</t>
  </si>
  <si>
    <t>+USD/-EUR 1.19034 15-11-18 (20) +163.4</t>
  </si>
  <si>
    <t>10000979</t>
  </si>
  <si>
    <t>+USD/-EUR 1.2017 31-10-18 (10) +157</t>
  </si>
  <si>
    <t>10000963</t>
  </si>
  <si>
    <t>+USD/-EUR 1.2022 31-10-18 (20) +157</t>
  </si>
  <si>
    <t>10000965</t>
  </si>
  <si>
    <t>+USD/-GBP 1.31196 23-01-19 (20) +109.6</t>
  </si>
  <si>
    <t>10001054</t>
  </si>
  <si>
    <t>+USD/-GBP 1.4029 15-10-18 (20) +109</t>
  </si>
  <si>
    <t>10000941</t>
  </si>
  <si>
    <t>+USD/-JPY 109.027 16-01-19 (20) --157.3</t>
  </si>
  <si>
    <t>10001042</t>
  </si>
  <si>
    <t>+USD/-JPY 109.077 16-01-19 (10) --157.3</t>
  </si>
  <si>
    <t>10001040</t>
  </si>
  <si>
    <t>+USD/-JPY 111 16-01-19 (20) -1</t>
  </si>
  <si>
    <t>10001117</t>
  </si>
  <si>
    <t>+USD/-SEK 8.461 13-11-18 (20) --1215</t>
  </si>
  <si>
    <t>10000967</t>
  </si>
  <si>
    <t/>
  </si>
  <si>
    <t>דולר ניו-זילנד</t>
  </si>
  <si>
    <t>כתר נורבגי</t>
  </si>
  <si>
    <t>רובל רוסי</t>
  </si>
  <si>
    <t>בנק לאומי לישראל בע"מ</t>
  </si>
  <si>
    <t>30110000</t>
  </si>
  <si>
    <t>AAA.IL</t>
  </si>
  <si>
    <t>מעלות S&amp;P</t>
  </si>
  <si>
    <t>בנק מזרחי טפחות בע"מ</t>
  </si>
  <si>
    <t>30020000</t>
  </si>
  <si>
    <t>31210000</t>
  </si>
  <si>
    <t>30210000</t>
  </si>
  <si>
    <t>34010000</t>
  </si>
  <si>
    <t>31710000</t>
  </si>
  <si>
    <t>32010000</t>
  </si>
  <si>
    <t>30720000</t>
  </si>
  <si>
    <t>31220000</t>
  </si>
  <si>
    <t>31020000</t>
  </si>
  <si>
    <t>31720000</t>
  </si>
  <si>
    <t>32620000</t>
  </si>
  <si>
    <t>30220000</t>
  </si>
  <si>
    <t>31120000</t>
  </si>
  <si>
    <t>34020000</t>
  </si>
  <si>
    <t>30820000</t>
  </si>
  <si>
    <t>32020000</t>
  </si>
  <si>
    <t>מזרחי 0.5 7.12.17</t>
  </si>
  <si>
    <t>491453</t>
  </si>
  <si>
    <t>מזרחי 1018</t>
  </si>
  <si>
    <t>482569</t>
  </si>
  <si>
    <t>מזרחי 11.2.18</t>
  </si>
  <si>
    <t>501504</t>
  </si>
  <si>
    <t>מזרחי 3.1.18</t>
  </si>
  <si>
    <t>494679</t>
  </si>
  <si>
    <t>מזרחי 5.3.18</t>
  </si>
  <si>
    <t>505054</t>
  </si>
  <si>
    <t>מזרחי11/17  0.42% 2.11.18</t>
  </si>
  <si>
    <t>486979</t>
  </si>
  <si>
    <t>פקדון לאומי 4/11/18</t>
  </si>
  <si>
    <t>485398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</si>
</sst>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5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27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27" xfId="0" applyNumberFormat="1" applyFont="1" applyFill="1" applyBorder="1" applyAlignment="1">
      <alignment horizontal="right"/>
    </xf>
    <xf numFmtId="4" fontId="28" fillId="0" borderId="27" xfId="0" applyNumberFormat="1" applyFont="1" applyFill="1" applyBorder="1" applyAlignment="1">
      <alignment horizontal="right"/>
    </xf>
    <xf numFmtId="2" fontId="28" fillId="0" borderId="27" xfId="0" applyNumberFormat="1" applyFont="1" applyFill="1" applyBorder="1" applyAlignment="1">
      <alignment horizontal="right"/>
    </xf>
    <xf numFmtId="10" fontId="28" fillId="0" borderId="27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6" fillId="0" borderId="0" xfId="0" applyFont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2" fontId="5" fillId="0" borderId="28" xfId="7" applyNumberFormat="1" applyFont="1" applyBorder="1" applyAlignment="1">
      <alignment horizontal="right"/>
    </xf>
    <xf numFmtId="167" fontId="5" fillId="0" borderId="28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3" fontId="5" fillId="0" borderId="28" xfId="13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10" fontId="5" fillId="0" borderId="28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16" xfId="7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5" fillId="0" borderId="0" xfId="0" applyFont="1" applyAlignment="1">
      <alignment horizontal="right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6" fillId="0" borderId="0" xfId="0" applyFont="1" applyFill="1" applyAlignment="1">
      <alignment horizontal="center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3" width="5.7109375" style="9" customWidth="1"/>
    <col min="14" max="16384" width="9.140625" style="9"/>
  </cols>
  <sheetData>
    <row r="1" spans="1:4">
      <c r="B1" s="57" t="s">
        <v>171</v>
      </c>
      <c r="C1" s="78" t="s" vm="1">
        <v>241</v>
      </c>
    </row>
    <row r="2" spans="1:4">
      <c r="B2" s="57" t="s">
        <v>170</v>
      </c>
      <c r="C2" s="78" t="s">
        <v>242</v>
      </c>
    </row>
    <row r="3" spans="1:4">
      <c r="B3" s="57" t="s">
        <v>172</v>
      </c>
      <c r="C3" s="78" t="s">
        <v>243</v>
      </c>
    </row>
    <row r="4" spans="1:4">
      <c r="B4" s="57" t="s">
        <v>173</v>
      </c>
      <c r="C4" s="78">
        <v>76</v>
      </c>
    </row>
    <row r="6" spans="1:4" ht="26.25" customHeight="1">
      <c r="B6" s="128" t="s">
        <v>187</v>
      </c>
      <c r="C6" s="129"/>
      <c r="D6" s="130"/>
    </row>
    <row r="7" spans="1:4" s="10" customFormat="1">
      <c r="B7" s="23"/>
      <c r="C7" s="24" t="s">
        <v>102</v>
      </c>
      <c r="D7" s="25" t="s">
        <v>100</v>
      </c>
    </row>
    <row r="8" spans="1:4" s="10" customFormat="1">
      <c r="B8" s="23"/>
      <c r="C8" s="26" t="s">
        <v>228</v>
      </c>
      <c r="D8" s="27" t="s">
        <v>20</v>
      </c>
    </row>
    <row r="9" spans="1:4" s="11" customFormat="1" ht="18" customHeight="1">
      <c r="B9" s="37"/>
      <c r="C9" s="20" t="s">
        <v>1</v>
      </c>
      <c r="D9" s="28" t="s">
        <v>2</v>
      </c>
    </row>
    <row r="10" spans="1:4" s="11" customFormat="1" ht="18" customHeight="1">
      <c r="B10" s="67" t="s">
        <v>186</v>
      </c>
      <c r="C10" s="115">
        <v>1351461.9480200009</v>
      </c>
      <c r="D10" s="117">
        <v>1</v>
      </c>
    </row>
    <row r="11" spans="1:4">
      <c r="A11" s="45" t="s">
        <v>133</v>
      </c>
      <c r="B11" s="29" t="s">
        <v>188</v>
      </c>
      <c r="C11" s="115">
        <v>121263.40926999999</v>
      </c>
      <c r="D11" s="117">
        <v>8.9727579416986558E-2</v>
      </c>
    </row>
    <row r="12" spans="1:4">
      <c r="B12" s="29" t="s">
        <v>189</v>
      </c>
      <c r="C12" s="115">
        <v>1201289.4310500009</v>
      </c>
      <c r="D12" s="117">
        <v>0.88888143155638633</v>
      </c>
    </row>
    <row r="13" spans="1:4">
      <c r="A13" s="55" t="s">
        <v>133</v>
      </c>
      <c r="B13" s="30" t="s">
        <v>59</v>
      </c>
      <c r="C13" s="115">
        <v>67010.046979999985</v>
      </c>
      <c r="D13" s="117">
        <v>4.9583376785543261E-2</v>
      </c>
    </row>
    <row r="14" spans="1:4">
      <c r="A14" s="55" t="s">
        <v>133</v>
      </c>
      <c r="B14" s="30" t="s">
        <v>60</v>
      </c>
      <c r="C14" s="115" t="s" vm="2">
        <v>1149</v>
      </c>
      <c r="D14" s="117" t="s" vm="3">
        <v>1149</v>
      </c>
    </row>
    <row r="15" spans="1:4">
      <c r="A15" s="55" t="s">
        <v>133</v>
      </c>
      <c r="B15" s="30" t="s">
        <v>61</v>
      </c>
      <c r="C15" s="115" t="s" vm="4">
        <v>1149</v>
      </c>
      <c r="D15" s="117" t="s" vm="5">
        <v>1149</v>
      </c>
    </row>
    <row r="16" spans="1:4">
      <c r="A16" s="55" t="s">
        <v>133</v>
      </c>
      <c r="B16" s="30" t="s">
        <v>62</v>
      </c>
      <c r="C16" s="115">
        <v>553121.41867000004</v>
      </c>
      <c r="D16" s="117">
        <v>0.40927635401083018</v>
      </c>
    </row>
    <row r="17" spans="1:4">
      <c r="A17" s="55" t="s">
        <v>133</v>
      </c>
      <c r="B17" s="30" t="s">
        <v>63</v>
      </c>
      <c r="C17" s="115">
        <v>513505.61462000059</v>
      </c>
      <c r="D17" s="117">
        <v>0.3799630580589613</v>
      </c>
    </row>
    <row r="18" spans="1:4">
      <c r="A18" s="55" t="s">
        <v>133</v>
      </c>
      <c r="B18" s="30" t="s">
        <v>64</v>
      </c>
      <c r="C18" s="115">
        <v>65505.885210000153</v>
      </c>
      <c r="D18" s="117">
        <v>4.8470388164440353E-2</v>
      </c>
    </row>
    <row r="19" spans="1:4">
      <c r="A19" s="55" t="s">
        <v>133</v>
      </c>
      <c r="B19" s="30" t="s">
        <v>65</v>
      </c>
      <c r="C19" s="115">
        <v>65.93759</v>
      </c>
      <c r="D19" s="117">
        <v>4.8789823565956707E-5</v>
      </c>
    </row>
    <row r="20" spans="1:4">
      <c r="A20" s="55" t="s">
        <v>133</v>
      </c>
      <c r="B20" s="30" t="s">
        <v>66</v>
      </c>
      <c r="C20" s="115" t="s" vm="6">
        <v>1149</v>
      </c>
      <c r="D20" s="117" t="s" vm="7">
        <v>1149</v>
      </c>
    </row>
    <row r="21" spans="1:4">
      <c r="A21" s="55" t="s">
        <v>133</v>
      </c>
      <c r="B21" s="30" t="s">
        <v>67</v>
      </c>
      <c r="C21" s="115">
        <v>2080.5279799999998</v>
      </c>
      <c r="D21" s="117">
        <v>1.5394647130451127E-3</v>
      </c>
    </row>
    <row r="22" spans="1:4">
      <c r="A22" s="55" t="s">
        <v>133</v>
      </c>
      <c r="B22" s="30" t="s">
        <v>68</v>
      </c>
      <c r="C22" s="115" t="s" vm="8">
        <v>1149</v>
      </c>
      <c r="D22" s="117" t="s" vm="9">
        <v>1149</v>
      </c>
    </row>
    <row r="23" spans="1:4">
      <c r="B23" s="29" t="s">
        <v>190</v>
      </c>
      <c r="C23" s="115">
        <v>-3215.012470000001</v>
      </c>
      <c r="D23" s="117">
        <v>-2.3789145337833962E-3</v>
      </c>
    </row>
    <row r="24" spans="1:4">
      <c r="A24" s="55" t="s">
        <v>133</v>
      </c>
      <c r="B24" s="30" t="s">
        <v>69</v>
      </c>
      <c r="C24" s="115" t="s" vm="10">
        <v>1149</v>
      </c>
      <c r="D24" s="117" t="s" vm="11">
        <v>1149</v>
      </c>
    </row>
    <row r="25" spans="1:4">
      <c r="A25" s="55" t="s">
        <v>133</v>
      </c>
      <c r="B25" s="30" t="s">
        <v>70</v>
      </c>
      <c r="C25" s="115" t="s" vm="12">
        <v>1149</v>
      </c>
      <c r="D25" s="117" t="s" vm="13">
        <v>1149</v>
      </c>
    </row>
    <row r="26" spans="1:4">
      <c r="A26" s="55" t="s">
        <v>133</v>
      </c>
      <c r="B26" s="30" t="s">
        <v>61</v>
      </c>
      <c r="C26" s="115" t="s" vm="14">
        <v>1149</v>
      </c>
      <c r="D26" s="117" t="s" vm="15">
        <v>1149</v>
      </c>
    </row>
    <row r="27" spans="1:4">
      <c r="A27" s="55" t="s">
        <v>133</v>
      </c>
      <c r="B27" s="30" t="s">
        <v>71</v>
      </c>
      <c r="C27" s="115" t="s" vm="16">
        <v>1149</v>
      </c>
      <c r="D27" s="117" t="s" vm="17">
        <v>1149</v>
      </c>
    </row>
    <row r="28" spans="1:4">
      <c r="A28" s="55" t="s">
        <v>133</v>
      </c>
      <c r="B28" s="30" t="s">
        <v>72</v>
      </c>
      <c r="C28" s="115" t="s" vm="18">
        <v>1149</v>
      </c>
      <c r="D28" s="117" t="s" vm="19">
        <v>1149</v>
      </c>
    </row>
    <row r="29" spans="1:4">
      <c r="A29" s="55" t="s">
        <v>133</v>
      </c>
      <c r="B29" s="30" t="s">
        <v>73</v>
      </c>
      <c r="C29" s="115" t="s" vm="20">
        <v>1149</v>
      </c>
      <c r="D29" s="117" t="s" vm="21">
        <v>1149</v>
      </c>
    </row>
    <row r="30" spans="1:4">
      <c r="A30" s="55" t="s">
        <v>133</v>
      </c>
      <c r="B30" s="30" t="s">
        <v>213</v>
      </c>
      <c r="C30" s="115" t="s" vm="22">
        <v>1149</v>
      </c>
      <c r="D30" s="117" t="s" vm="23">
        <v>1149</v>
      </c>
    </row>
    <row r="31" spans="1:4">
      <c r="A31" s="55" t="s">
        <v>133</v>
      </c>
      <c r="B31" s="30" t="s">
        <v>96</v>
      </c>
      <c r="C31" s="115">
        <v>-3215.012470000001</v>
      </c>
      <c r="D31" s="117">
        <v>-2.3789145337833962E-3</v>
      </c>
    </row>
    <row r="32" spans="1:4">
      <c r="A32" s="55" t="s">
        <v>133</v>
      </c>
      <c r="B32" s="30" t="s">
        <v>74</v>
      </c>
      <c r="C32" s="115" t="s" vm="24">
        <v>1149</v>
      </c>
      <c r="D32" s="117" t="s" vm="25">
        <v>1149</v>
      </c>
    </row>
    <row r="33" spans="1:4">
      <c r="A33" s="55" t="s">
        <v>133</v>
      </c>
      <c r="B33" s="29" t="s">
        <v>191</v>
      </c>
      <c r="C33" s="115" t="s" vm="26">
        <v>1149</v>
      </c>
      <c r="D33" s="117" t="s" vm="27">
        <v>1149</v>
      </c>
    </row>
    <row r="34" spans="1:4">
      <c r="A34" s="55" t="s">
        <v>133</v>
      </c>
      <c r="B34" s="29" t="s">
        <v>192</v>
      </c>
      <c r="C34" s="115">
        <v>32124.120169999995</v>
      </c>
      <c r="D34" s="117">
        <v>2.3769903560410546E-2</v>
      </c>
    </row>
    <row r="35" spans="1:4">
      <c r="A35" s="55" t="s">
        <v>133</v>
      </c>
      <c r="B35" s="29" t="s">
        <v>193</v>
      </c>
      <c r="C35" s="115" t="s" vm="28">
        <v>1149</v>
      </c>
      <c r="D35" s="117" t="s" vm="29">
        <v>1149</v>
      </c>
    </row>
    <row r="36" spans="1:4">
      <c r="A36" s="55" t="s">
        <v>133</v>
      </c>
      <c r="B36" s="56" t="s">
        <v>194</v>
      </c>
      <c r="C36" s="115" t="s" vm="30">
        <v>1149</v>
      </c>
      <c r="D36" s="117" t="s" vm="31">
        <v>1149</v>
      </c>
    </row>
    <row r="37" spans="1:4">
      <c r="A37" s="55" t="s">
        <v>133</v>
      </c>
      <c r="B37" s="29" t="s">
        <v>195</v>
      </c>
      <c r="C37" s="115" t="s" vm="32">
        <v>1149</v>
      </c>
      <c r="D37" s="117" t="s" vm="33">
        <v>1149</v>
      </c>
    </row>
    <row r="38" spans="1:4">
      <c r="A38" s="55"/>
      <c r="B38" s="68" t="s">
        <v>197</v>
      </c>
      <c r="C38" s="115">
        <v>0</v>
      </c>
      <c r="D38" s="117">
        <v>0</v>
      </c>
    </row>
    <row r="39" spans="1:4">
      <c r="A39" s="55" t="s">
        <v>133</v>
      </c>
      <c r="B39" s="69" t="s">
        <v>198</v>
      </c>
      <c r="C39" s="115" t="s" vm="34">
        <v>1149</v>
      </c>
      <c r="D39" s="117" t="s" vm="35">
        <v>1149</v>
      </c>
    </row>
    <row r="40" spans="1:4">
      <c r="A40" s="55" t="s">
        <v>133</v>
      </c>
      <c r="B40" s="69" t="s">
        <v>226</v>
      </c>
      <c r="C40" s="115" t="s" vm="36">
        <v>1149</v>
      </c>
      <c r="D40" s="117" t="s" vm="37">
        <v>1149</v>
      </c>
    </row>
    <row r="41" spans="1:4">
      <c r="A41" s="55" t="s">
        <v>133</v>
      </c>
      <c r="B41" s="69" t="s">
        <v>199</v>
      </c>
      <c r="C41" s="115" t="s" vm="38">
        <v>1149</v>
      </c>
      <c r="D41" s="117" t="s" vm="39">
        <v>1149</v>
      </c>
    </row>
    <row r="42" spans="1:4">
      <c r="B42" s="69" t="s">
        <v>75</v>
      </c>
      <c r="C42" s="115">
        <v>1351461.9480200009</v>
      </c>
      <c r="D42" s="117">
        <v>1</v>
      </c>
    </row>
    <row r="43" spans="1:4">
      <c r="A43" s="55" t="s">
        <v>133</v>
      </c>
      <c r="B43" s="69" t="s">
        <v>196</v>
      </c>
      <c r="C43" s="115"/>
      <c r="D43" s="117"/>
    </row>
    <row r="44" spans="1:4">
      <c r="B44" s="6" t="s">
        <v>101</v>
      </c>
    </row>
    <row r="45" spans="1:4">
      <c r="C45" s="75" t="s">
        <v>178</v>
      </c>
      <c r="D45" s="36" t="s">
        <v>95</v>
      </c>
    </row>
    <row r="46" spans="1:4">
      <c r="C46" s="76" t="s">
        <v>1</v>
      </c>
      <c r="D46" s="25" t="s">
        <v>2</v>
      </c>
    </row>
    <row r="47" spans="1:4">
      <c r="C47" s="106" t="s">
        <v>159</v>
      </c>
      <c r="D47" s="107" vm="40">
        <v>2.6166</v>
      </c>
    </row>
    <row r="48" spans="1:4">
      <c r="C48" s="106" t="s">
        <v>168</v>
      </c>
      <c r="D48" s="107">
        <v>0.89746127579551627</v>
      </c>
    </row>
    <row r="49" spans="2:4">
      <c r="C49" s="106" t="s">
        <v>164</v>
      </c>
      <c r="D49" s="107" vm="41">
        <v>2.7869000000000002</v>
      </c>
    </row>
    <row r="50" spans="2:4">
      <c r="B50" s="12"/>
      <c r="C50" s="106" t="s">
        <v>641</v>
      </c>
      <c r="D50" s="107" vm="42">
        <v>3.7168999999999999</v>
      </c>
    </row>
    <row r="51" spans="2:4">
      <c r="C51" s="106" t="s">
        <v>157</v>
      </c>
      <c r="D51" s="107" vm="43">
        <v>4.2156000000000002</v>
      </c>
    </row>
    <row r="52" spans="2:4">
      <c r="C52" s="106" t="s">
        <v>158</v>
      </c>
      <c r="D52" s="107" vm="44">
        <v>4.7385000000000002</v>
      </c>
    </row>
    <row r="53" spans="2:4">
      <c r="C53" s="106" t="s">
        <v>160</v>
      </c>
      <c r="D53" s="107">
        <v>0.46333673990802243</v>
      </c>
    </row>
    <row r="54" spans="2:4">
      <c r="C54" s="106" t="s">
        <v>165</v>
      </c>
      <c r="D54" s="107" vm="45">
        <v>3.1962000000000002</v>
      </c>
    </row>
    <row r="55" spans="2:4">
      <c r="C55" s="106" t="s">
        <v>166</v>
      </c>
      <c r="D55" s="107">
        <v>0.19397900298964052</v>
      </c>
    </row>
    <row r="56" spans="2:4">
      <c r="C56" s="106" t="s">
        <v>163</v>
      </c>
      <c r="D56" s="107" vm="46">
        <v>0.56530000000000002</v>
      </c>
    </row>
    <row r="57" spans="2:4">
      <c r="C57" s="106" t="s">
        <v>1150</v>
      </c>
      <c r="D57" s="107">
        <v>2.4036128999999997</v>
      </c>
    </row>
    <row r="58" spans="2:4">
      <c r="C58" s="106" t="s">
        <v>162</v>
      </c>
      <c r="D58" s="107" vm="47">
        <v>0.40939999999999999</v>
      </c>
    </row>
    <row r="59" spans="2:4">
      <c r="C59" s="106" t="s">
        <v>155</v>
      </c>
      <c r="D59" s="107" vm="48">
        <v>3.6269999999999998</v>
      </c>
    </row>
    <row r="60" spans="2:4">
      <c r="C60" s="106" t="s">
        <v>169</v>
      </c>
      <c r="D60" s="107" vm="49">
        <v>0.25629999999999997</v>
      </c>
    </row>
    <row r="61" spans="2:4">
      <c r="C61" s="106" t="s">
        <v>1151</v>
      </c>
      <c r="D61" s="107" vm="50">
        <v>0.4446</v>
      </c>
    </row>
    <row r="62" spans="2:4">
      <c r="C62" s="106" t="s">
        <v>1152</v>
      </c>
      <c r="D62" s="107">
        <v>5.5312821685920159E-2</v>
      </c>
    </row>
    <row r="63" spans="2:4">
      <c r="C63" s="106" t="s">
        <v>156</v>
      </c>
      <c r="D63" s="10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7.425781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171</v>
      </c>
      <c r="C1" s="78" t="s" vm="1">
        <v>241</v>
      </c>
    </row>
    <row r="2" spans="2:60">
      <c r="B2" s="57" t="s">
        <v>170</v>
      </c>
      <c r="C2" s="78" t="s">
        <v>242</v>
      </c>
    </row>
    <row r="3" spans="2:60">
      <c r="B3" s="57" t="s">
        <v>172</v>
      </c>
      <c r="C3" s="78" t="s">
        <v>243</v>
      </c>
    </row>
    <row r="4" spans="2:60">
      <c r="B4" s="57" t="s">
        <v>173</v>
      </c>
      <c r="C4" s="78">
        <v>76</v>
      </c>
    </row>
    <row r="6" spans="2:60" ht="26.25" customHeight="1">
      <c r="B6" s="137" t="s">
        <v>201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60" ht="26.25" customHeight="1">
      <c r="B7" s="137" t="s">
        <v>84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H7" s="3"/>
    </row>
    <row r="8" spans="2:60" s="3" customFormat="1" ht="78.75">
      <c r="B8" s="23" t="s">
        <v>108</v>
      </c>
      <c r="C8" s="31" t="s">
        <v>39</v>
      </c>
      <c r="D8" s="31" t="s">
        <v>111</v>
      </c>
      <c r="E8" s="31" t="s">
        <v>55</v>
      </c>
      <c r="F8" s="31" t="s">
        <v>93</v>
      </c>
      <c r="G8" s="31" t="s">
        <v>225</v>
      </c>
      <c r="H8" s="31" t="s">
        <v>224</v>
      </c>
      <c r="I8" s="31" t="s">
        <v>52</v>
      </c>
      <c r="J8" s="31" t="s">
        <v>50</v>
      </c>
      <c r="K8" s="31" t="s">
        <v>174</v>
      </c>
      <c r="L8" s="31" t="s">
        <v>176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232</v>
      </c>
      <c r="H9" s="17"/>
      <c r="I9" s="17" t="s">
        <v>228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118" customFormat="1" ht="18" customHeight="1">
      <c r="B11" s="112" t="s">
        <v>41</v>
      </c>
      <c r="C11" s="109"/>
      <c r="D11" s="109"/>
      <c r="E11" s="109"/>
      <c r="F11" s="109"/>
      <c r="G11" s="110"/>
      <c r="H11" s="113"/>
      <c r="I11" s="110">
        <v>65.93759</v>
      </c>
      <c r="J11" s="109"/>
      <c r="K11" s="111">
        <v>1</v>
      </c>
      <c r="L11" s="111">
        <v>4.8789823565956707E-5</v>
      </c>
      <c r="BC11" s="119"/>
      <c r="BD11" s="125"/>
      <c r="BE11" s="119"/>
      <c r="BG11" s="119"/>
    </row>
    <row r="12" spans="2:60" s="118" customFormat="1" ht="18" customHeight="1">
      <c r="B12" s="114" t="s">
        <v>26</v>
      </c>
      <c r="C12" s="109"/>
      <c r="D12" s="109"/>
      <c r="E12" s="109"/>
      <c r="F12" s="109"/>
      <c r="G12" s="110"/>
      <c r="H12" s="113"/>
      <c r="I12" s="110">
        <v>65.93759</v>
      </c>
      <c r="J12" s="109"/>
      <c r="K12" s="111">
        <v>1</v>
      </c>
      <c r="L12" s="111">
        <v>4.8789823565956707E-5</v>
      </c>
      <c r="BC12" s="119"/>
      <c r="BD12" s="125"/>
      <c r="BE12" s="119"/>
      <c r="BG12" s="119"/>
    </row>
    <row r="13" spans="2:60" s="119" customFormat="1">
      <c r="B13" s="98" t="s">
        <v>1020</v>
      </c>
      <c r="C13" s="82"/>
      <c r="D13" s="82"/>
      <c r="E13" s="82"/>
      <c r="F13" s="82"/>
      <c r="G13" s="90"/>
      <c r="H13" s="92"/>
      <c r="I13" s="90">
        <v>65.93759</v>
      </c>
      <c r="J13" s="82"/>
      <c r="K13" s="91">
        <v>1</v>
      </c>
      <c r="L13" s="91">
        <v>4.8789823565956707E-5</v>
      </c>
      <c r="BD13" s="125"/>
    </row>
    <row r="14" spans="2:60" s="119" customFormat="1" ht="20.25">
      <c r="B14" s="86" t="s">
        <v>1021</v>
      </c>
      <c r="C14" s="80" t="s">
        <v>1022</v>
      </c>
      <c r="D14" s="93" t="s">
        <v>112</v>
      </c>
      <c r="E14" s="93" t="s">
        <v>326</v>
      </c>
      <c r="F14" s="93" t="s">
        <v>156</v>
      </c>
      <c r="G14" s="87">
        <v>36016.999999999993</v>
      </c>
      <c r="H14" s="89">
        <v>127</v>
      </c>
      <c r="I14" s="87">
        <v>45.741589999999988</v>
      </c>
      <c r="J14" s="88">
        <v>5.5943071862857531E-3</v>
      </c>
      <c r="K14" s="88">
        <v>0.6937103706702048</v>
      </c>
      <c r="L14" s="88">
        <v>3.3846006590873722E-5</v>
      </c>
      <c r="BD14" s="118"/>
    </row>
    <row r="15" spans="2:60" s="119" customFormat="1">
      <c r="B15" s="86" t="s">
        <v>1023</v>
      </c>
      <c r="C15" s="80" t="s">
        <v>1024</v>
      </c>
      <c r="D15" s="93" t="s">
        <v>112</v>
      </c>
      <c r="E15" s="93" t="s">
        <v>182</v>
      </c>
      <c r="F15" s="93" t="s">
        <v>156</v>
      </c>
      <c r="G15" s="87">
        <v>12374.999999999998</v>
      </c>
      <c r="H15" s="89">
        <v>163.19999999999999</v>
      </c>
      <c r="I15" s="87">
        <v>20.195999999999998</v>
      </c>
      <c r="J15" s="88">
        <v>1.031713411273897E-2</v>
      </c>
      <c r="K15" s="88">
        <v>0.30628962932979503</v>
      </c>
      <c r="L15" s="88">
        <v>1.4943816975082976E-5</v>
      </c>
    </row>
    <row r="16" spans="2:60" s="119" customFormat="1">
      <c r="B16" s="83"/>
      <c r="C16" s="80"/>
      <c r="D16" s="80"/>
      <c r="E16" s="80"/>
      <c r="F16" s="80"/>
      <c r="G16" s="87"/>
      <c r="H16" s="89"/>
      <c r="I16" s="80"/>
      <c r="J16" s="80"/>
      <c r="K16" s="88"/>
      <c r="L16" s="80"/>
    </row>
    <row r="17" spans="2:56" s="119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116" t="s">
        <v>240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116" t="s">
        <v>104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116" t="s">
        <v>223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116" t="s">
        <v>231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171</v>
      </c>
      <c r="C1" s="78" t="s" vm="1">
        <v>241</v>
      </c>
    </row>
    <row r="2" spans="2:61">
      <c r="B2" s="57" t="s">
        <v>170</v>
      </c>
      <c r="C2" s="78" t="s">
        <v>242</v>
      </c>
    </row>
    <row r="3" spans="2:61">
      <c r="B3" s="57" t="s">
        <v>172</v>
      </c>
      <c r="C3" s="78" t="s">
        <v>243</v>
      </c>
    </row>
    <row r="4" spans="2:61">
      <c r="B4" s="57" t="s">
        <v>173</v>
      </c>
      <c r="C4" s="78">
        <v>76</v>
      </c>
    </row>
    <row r="6" spans="2:61" ht="26.25" customHeight="1">
      <c r="B6" s="137" t="s">
        <v>201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61" ht="26.25" customHeight="1">
      <c r="B7" s="137" t="s">
        <v>85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I7" s="3"/>
    </row>
    <row r="8" spans="2:61" s="3" customFormat="1" ht="78.75">
      <c r="B8" s="23" t="s">
        <v>108</v>
      </c>
      <c r="C8" s="31" t="s">
        <v>39</v>
      </c>
      <c r="D8" s="31" t="s">
        <v>111</v>
      </c>
      <c r="E8" s="31" t="s">
        <v>55</v>
      </c>
      <c r="F8" s="31" t="s">
        <v>93</v>
      </c>
      <c r="G8" s="31" t="s">
        <v>225</v>
      </c>
      <c r="H8" s="31" t="s">
        <v>224</v>
      </c>
      <c r="I8" s="31" t="s">
        <v>52</v>
      </c>
      <c r="J8" s="31" t="s">
        <v>50</v>
      </c>
      <c r="K8" s="31" t="s">
        <v>174</v>
      </c>
      <c r="L8" s="32" t="s">
        <v>176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232</v>
      </c>
      <c r="H9" s="17"/>
      <c r="I9" s="17" t="s">
        <v>228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95" t="s">
        <v>240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95" t="s">
        <v>104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95" t="s">
        <v>223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95" t="s">
        <v>231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7.425781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171</v>
      </c>
      <c r="C1" s="78" t="s" vm="1">
        <v>241</v>
      </c>
    </row>
    <row r="2" spans="1:60">
      <c r="B2" s="57" t="s">
        <v>170</v>
      </c>
      <c r="C2" s="78" t="s">
        <v>242</v>
      </c>
    </row>
    <row r="3" spans="1:60">
      <c r="B3" s="57" t="s">
        <v>172</v>
      </c>
      <c r="C3" s="78" t="s">
        <v>243</v>
      </c>
    </row>
    <row r="4" spans="1:60">
      <c r="B4" s="57" t="s">
        <v>173</v>
      </c>
      <c r="C4" s="78">
        <v>76</v>
      </c>
    </row>
    <row r="6" spans="1:60" ht="26.25" customHeight="1">
      <c r="B6" s="137" t="s">
        <v>201</v>
      </c>
      <c r="C6" s="138"/>
      <c r="D6" s="138"/>
      <c r="E6" s="138"/>
      <c r="F6" s="138"/>
      <c r="G6" s="138"/>
      <c r="H6" s="138"/>
      <c r="I6" s="138"/>
      <c r="J6" s="138"/>
      <c r="K6" s="139"/>
      <c r="BD6" s="1" t="s">
        <v>112</v>
      </c>
      <c r="BF6" s="1" t="s">
        <v>179</v>
      </c>
      <c r="BH6" s="3" t="s">
        <v>156</v>
      </c>
    </row>
    <row r="7" spans="1:60" ht="26.25" customHeight="1">
      <c r="B7" s="137" t="s">
        <v>86</v>
      </c>
      <c r="C7" s="138"/>
      <c r="D7" s="138"/>
      <c r="E7" s="138"/>
      <c r="F7" s="138"/>
      <c r="G7" s="138"/>
      <c r="H7" s="138"/>
      <c r="I7" s="138"/>
      <c r="J7" s="138"/>
      <c r="K7" s="139"/>
      <c r="BD7" s="3" t="s">
        <v>114</v>
      </c>
      <c r="BF7" s="1" t="s">
        <v>134</v>
      </c>
      <c r="BH7" s="3" t="s">
        <v>155</v>
      </c>
    </row>
    <row r="8" spans="1:60" s="3" customFormat="1" ht="78.75">
      <c r="A8" s="2"/>
      <c r="B8" s="23" t="s">
        <v>108</v>
      </c>
      <c r="C8" s="31" t="s">
        <v>39</v>
      </c>
      <c r="D8" s="31" t="s">
        <v>111</v>
      </c>
      <c r="E8" s="31" t="s">
        <v>55</v>
      </c>
      <c r="F8" s="31" t="s">
        <v>93</v>
      </c>
      <c r="G8" s="31" t="s">
        <v>225</v>
      </c>
      <c r="H8" s="31" t="s">
        <v>224</v>
      </c>
      <c r="I8" s="31" t="s">
        <v>52</v>
      </c>
      <c r="J8" s="31" t="s">
        <v>174</v>
      </c>
      <c r="K8" s="31" t="s">
        <v>176</v>
      </c>
      <c r="BC8" s="1" t="s">
        <v>127</v>
      </c>
      <c r="BD8" s="1" t="s">
        <v>128</v>
      </c>
      <c r="BE8" s="1" t="s">
        <v>135</v>
      </c>
      <c r="BG8" s="4" t="s">
        <v>157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232</v>
      </c>
      <c r="H9" s="17"/>
      <c r="I9" s="17" t="s">
        <v>228</v>
      </c>
      <c r="J9" s="33" t="s">
        <v>20</v>
      </c>
      <c r="K9" s="58" t="s">
        <v>20</v>
      </c>
      <c r="BC9" s="1" t="s">
        <v>124</v>
      </c>
      <c r="BE9" s="1" t="s">
        <v>136</v>
      </c>
      <c r="BG9" s="4" t="s">
        <v>158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120</v>
      </c>
      <c r="BD10" s="3"/>
      <c r="BE10" s="1" t="s">
        <v>180</v>
      </c>
      <c r="BG10" s="1" t="s">
        <v>164</v>
      </c>
    </row>
    <row r="11" spans="1:60" s="118" customFormat="1" ht="18" customHeight="1">
      <c r="A11" s="121"/>
      <c r="B11" s="112" t="s">
        <v>42</v>
      </c>
      <c r="C11" s="109"/>
      <c r="D11" s="109"/>
      <c r="E11" s="109"/>
      <c r="F11" s="109"/>
      <c r="G11" s="110"/>
      <c r="H11" s="113"/>
      <c r="I11" s="110">
        <v>2080.5279799999998</v>
      </c>
      <c r="J11" s="111">
        <v>1</v>
      </c>
      <c r="K11" s="111">
        <v>1.5394647130451127E-3</v>
      </c>
      <c r="L11" s="125"/>
      <c r="M11" s="125"/>
      <c r="N11" s="125"/>
      <c r="O11" s="125"/>
      <c r="BC11" s="119" t="s">
        <v>119</v>
      </c>
      <c r="BD11" s="125"/>
      <c r="BE11" s="119" t="s">
        <v>137</v>
      </c>
      <c r="BG11" s="119" t="s">
        <v>159</v>
      </c>
    </row>
    <row r="12" spans="1:60" s="119" customFormat="1" ht="20.25">
      <c r="A12" s="121"/>
      <c r="B12" s="114" t="s">
        <v>222</v>
      </c>
      <c r="C12" s="109"/>
      <c r="D12" s="109"/>
      <c r="E12" s="109"/>
      <c r="F12" s="109"/>
      <c r="G12" s="110"/>
      <c r="H12" s="113"/>
      <c r="I12" s="110">
        <v>2080.5279799999998</v>
      </c>
      <c r="J12" s="111">
        <v>1</v>
      </c>
      <c r="K12" s="111">
        <v>1.5394647130451127E-3</v>
      </c>
      <c r="L12" s="125"/>
      <c r="M12" s="125"/>
      <c r="N12" s="125"/>
      <c r="O12" s="125"/>
      <c r="BC12" s="119" t="s">
        <v>117</v>
      </c>
      <c r="BD12" s="118"/>
      <c r="BE12" s="119" t="s">
        <v>138</v>
      </c>
      <c r="BG12" s="119" t="s">
        <v>160</v>
      </c>
    </row>
    <row r="13" spans="1:60" s="119" customFormat="1">
      <c r="A13" s="121"/>
      <c r="B13" s="83" t="s">
        <v>1025</v>
      </c>
      <c r="C13" s="80" t="s">
        <v>1026</v>
      </c>
      <c r="D13" s="93" t="s">
        <v>28</v>
      </c>
      <c r="E13" s="93" t="s">
        <v>1027</v>
      </c>
      <c r="F13" s="93" t="s">
        <v>155</v>
      </c>
      <c r="G13" s="87">
        <v>29.999999999999996</v>
      </c>
      <c r="H13" s="89">
        <v>170080</v>
      </c>
      <c r="I13" s="87">
        <v>-114.02199999999999</v>
      </c>
      <c r="J13" s="88">
        <v>-5.4804357882271788E-2</v>
      </c>
      <c r="K13" s="88">
        <v>-8.4369375080853195E-5</v>
      </c>
      <c r="L13" s="125"/>
      <c r="M13" s="125"/>
      <c r="N13" s="125"/>
      <c r="O13" s="125"/>
      <c r="BC13" s="119" t="s">
        <v>121</v>
      </c>
      <c r="BE13" s="119" t="s">
        <v>139</v>
      </c>
      <c r="BG13" s="119" t="s">
        <v>161</v>
      </c>
    </row>
    <row r="14" spans="1:60" s="119" customFormat="1">
      <c r="A14" s="121"/>
      <c r="B14" s="83" t="s">
        <v>1028</v>
      </c>
      <c r="C14" s="80" t="s">
        <v>1029</v>
      </c>
      <c r="D14" s="93" t="s">
        <v>28</v>
      </c>
      <c r="E14" s="93" t="s">
        <v>1027</v>
      </c>
      <c r="F14" s="93" t="s">
        <v>157</v>
      </c>
      <c r="G14" s="87">
        <v>112.99999999999999</v>
      </c>
      <c r="H14" s="89">
        <v>338700</v>
      </c>
      <c r="I14" s="87">
        <v>333.32158999999996</v>
      </c>
      <c r="J14" s="88">
        <v>0.16021009724656526</v>
      </c>
      <c r="K14" s="88">
        <v>2.4663779138461319E-4</v>
      </c>
      <c r="L14" s="125"/>
      <c r="M14" s="125"/>
      <c r="N14" s="125"/>
      <c r="O14" s="125"/>
      <c r="BC14" s="119" t="s">
        <v>118</v>
      </c>
      <c r="BE14" s="119" t="s">
        <v>140</v>
      </c>
      <c r="BG14" s="119" t="s">
        <v>163</v>
      </c>
    </row>
    <row r="15" spans="1:60" s="119" customFormat="1">
      <c r="A15" s="121"/>
      <c r="B15" s="83" t="s">
        <v>1030</v>
      </c>
      <c r="C15" s="80" t="s">
        <v>1031</v>
      </c>
      <c r="D15" s="93" t="s">
        <v>28</v>
      </c>
      <c r="E15" s="93" t="s">
        <v>1027</v>
      </c>
      <c r="F15" s="93" t="s">
        <v>158</v>
      </c>
      <c r="G15" s="87">
        <v>7.9999999999999991</v>
      </c>
      <c r="H15" s="89">
        <v>748650</v>
      </c>
      <c r="I15" s="87">
        <v>47.529949999999992</v>
      </c>
      <c r="J15" s="88">
        <v>2.2845138569104941E-2</v>
      </c>
      <c r="K15" s="88">
        <v>3.5169284691762977E-5</v>
      </c>
      <c r="L15" s="125"/>
      <c r="M15" s="125"/>
      <c r="N15" s="125"/>
      <c r="O15" s="125"/>
      <c r="BC15" s="119" t="s">
        <v>129</v>
      </c>
      <c r="BE15" s="119" t="s">
        <v>181</v>
      </c>
      <c r="BG15" s="119" t="s">
        <v>165</v>
      </c>
    </row>
    <row r="16" spans="1:60" s="119" customFormat="1" ht="20.25">
      <c r="A16" s="121"/>
      <c r="B16" s="83" t="s">
        <v>1032</v>
      </c>
      <c r="C16" s="80" t="s">
        <v>1033</v>
      </c>
      <c r="D16" s="93" t="s">
        <v>28</v>
      </c>
      <c r="E16" s="93" t="s">
        <v>1027</v>
      </c>
      <c r="F16" s="93" t="s">
        <v>155</v>
      </c>
      <c r="G16" s="87">
        <v>258.99999999999994</v>
      </c>
      <c r="H16" s="89">
        <v>291900</v>
      </c>
      <c r="I16" s="87">
        <v>1201.2607699999999</v>
      </c>
      <c r="J16" s="88">
        <v>0.57738265553150603</v>
      </c>
      <c r="K16" s="88">
        <v>8.8886022411503501E-4</v>
      </c>
      <c r="L16" s="125"/>
      <c r="M16" s="125"/>
      <c r="N16" s="125"/>
      <c r="O16" s="125"/>
      <c r="BC16" s="118" t="s">
        <v>115</v>
      </c>
      <c r="BD16" s="119" t="s">
        <v>130</v>
      </c>
      <c r="BE16" s="119" t="s">
        <v>141</v>
      </c>
      <c r="BG16" s="119" t="s">
        <v>166</v>
      </c>
    </row>
    <row r="17" spans="1:60" s="119" customFormat="1">
      <c r="A17" s="121"/>
      <c r="B17" s="83" t="s">
        <v>1034</v>
      </c>
      <c r="C17" s="80" t="s">
        <v>1035</v>
      </c>
      <c r="D17" s="93" t="s">
        <v>28</v>
      </c>
      <c r="E17" s="93" t="s">
        <v>1027</v>
      </c>
      <c r="F17" s="93" t="s">
        <v>159</v>
      </c>
      <c r="G17" s="87">
        <v>10.999999999999998</v>
      </c>
      <c r="H17" s="89">
        <v>619400</v>
      </c>
      <c r="I17" s="87">
        <v>22.309779999999996</v>
      </c>
      <c r="J17" s="88">
        <v>1.0723133846053827E-2</v>
      </c>
      <c r="K17" s="88">
        <v>1.6507886169259589E-5</v>
      </c>
      <c r="L17" s="125"/>
      <c r="M17" s="125"/>
      <c r="N17" s="125"/>
      <c r="O17" s="125"/>
      <c r="BC17" s="119" t="s">
        <v>125</v>
      </c>
      <c r="BE17" s="119" t="s">
        <v>142</v>
      </c>
      <c r="BG17" s="119" t="s">
        <v>167</v>
      </c>
    </row>
    <row r="18" spans="1:60" s="119" customFormat="1">
      <c r="A18" s="121"/>
      <c r="B18" s="83" t="s">
        <v>1036</v>
      </c>
      <c r="C18" s="80" t="s">
        <v>1037</v>
      </c>
      <c r="D18" s="93" t="s">
        <v>28</v>
      </c>
      <c r="E18" s="93" t="s">
        <v>1027</v>
      </c>
      <c r="F18" s="93" t="s">
        <v>157</v>
      </c>
      <c r="G18" s="87">
        <v>26.999999999999996</v>
      </c>
      <c r="H18" s="89">
        <v>12570</v>
      </c>
      <c r="I18" s="87">
        <v>-11.770589999999999</v>
      </c>
      <c r="J18" s="88">
        <v>-5.6575014194233525E-3</v>
      </c>
      <c r="K18" s="88">
        <v>-8.7095237992048895E-6</v>
      </c>
      <c r="L18" s="125"/>
      <c r="M18" s="125"/>
      <c r="N18" s="125"/>
      <c r="O18" s="125"/>
      <c r="P18" s="125"/>
      <c r="BD18" s="119" t="s">
        <v>113</v>
      </c>
      <c r="BF18" s="119" t="s">
        <v>143</v>
      </c>
      <c r="BH18" s="119" t="s">
        <v>28</v>
      </c>
    </row>
    <row r="19" spans="1:60" s="119" customFormat="1">
      <c r="A19" s="121"/>
      <c r="B19" s="83" t="s">
        <v>1038</v>
      </c>
      <c r="C19" s="80" t="s">
        <v>1039</v>
      </c>
      <c r="D19" s="93" t="s">
        <v>28</v>
      </c>
      <c r="E19" s="93" t="s">
        <v>1027</v>
      </c>
      <c r="F19" s="93" t="s">
        <v>165</v>
      </c>
      <c r="G19" s="87">
        <v>13.999999999999998</v>
      </c>
      <c r="H19" s="89">
        <v>1817.5</v>
      </c>
      <c r="I19" s="87">
        <v>601.89847999999995</v>
      </c>
      <c r="J19" s="88">
        <v>0.28930083410846508</v>
      </c>
      <c r="K19" s="88">
        <v>4.453684255645E-4</v>
      </c>
      <c r="L19" s="125"/>
      <c r="M19" s="125"/>
      <c r="N19" s="125"/>
      <c r="O19" s="125"/>
      <c r="P19" s="125"/>
      <c r="BD19" s="119" t="s">
        <v>126</v>
      </c>
      <c r="BF19" s="119" t="s">
        <v>144</v>
      </c>
    </row>
    <row r="20" spans="1:60">
      <c r="B20" s="103"/>
      <c r="C20" s="80"/>
      <c r="D20" s="80"/>
      <c r="E20" s="80"/>
      <c r="F20" s="80"/>
      <c r="G20" s="87"/>
      <c r="H20" s="89"/>
      <c r="I20" s="80"/>
      <c r="J20" s="88"/>
      <c r="K20" s="80"/>
      <c r="BD20" s="1" t="s">
        <v>131</v>
      </c>
      <c r="BF20" s="1" t="s">
        <v>145</v>
      </c>
    </row>
    <row r="21" spans="1:60">
      <c r="B21" s="79"/>
      <c r="C21" s="79"/>
      <c r="D21" s="79"/>
      <c r="E21" s="79"/>
      <c r="F21" s="79"/>
      <c r="G21" s="79"/>
      <c r="H21" s="79"/>
      <c r="I21" s="79"/>
      <c r="J21" s="79"/>
      <c r="K21" s="79"/>
      <c r="BD21" s="1" t="s">
        <v>116</v>
      </c>
      <c r="BE21" s="1" t="s">
        <v>132</v>
      </c>
      <c r="BF21" s="1" t="s">
        <v>146</v>
      </c>
    </row>
    <row r="22" spans="1:60">
      <c r="B22" s="79"/>
      <c r="C22" s="79"/>
      <c r="D22" s="79"/>
      <c r="E22" s="79"/>
      <c r="F22" s="79"/>
      <c r="G22" s="79"/>
      <c r="H22" s="79"/>
      <c r="I22" s="79"/>
      <c r="J22" s="79"/>
      <c r="K22" s="79"/>
      <c r="BD22" s="1" t="s">
        <v>122</v>
      </c>
      <c r="BF22" s="1" t="s">
        <v>147</v>
      </c>
    </row>
    <row r="23" spans="1:60">
      <c r="B23" s="116" t="s">
        <v>240</v>
      </c>
      <c r="C23" s="79"/>
      <c r="D23" s="79"/>
      <c r="E23" s="79"/>
      <c r="F23" s="79"/>
      <c r="G23" s="79"/>
      <c r="H23" s="79"/>
      <c r="I23" s="79"/>
      <c r="J23" s="79"/>
      <c r="K23" s="79"/>
      <c r="BD23" s="1" t="s">
        <v>28</v>
      </c>
      <c r="BE23" s="1" t="s">
        <v>123</v>
      </c>
      <c r="BF23" s="1" t="s">
        <v>182</v>
      </c>
    </row>
    <row r="24" spans="1:60">
      <c r="B24" s="116" t="s">
        <v>104</v>
      </c>
      <c r="C24" s="79"/>
      <c r="D24" s="79"/>
      <c r="E24" s="79"/>
      <c r="F24" s="79"/>
      <c r="G24" s="79"/>
      <c r="H24" s="79"/>
      <c r="I24" s="79"/>
      <c r="J24" s="79"/>
      <c r="K24" s="79"/>
      <c r="BF24" s="1" t="s">
        <v>185</v>
      </c>
    </row>
    <row r="25" spans="1:60">
      <c r="B25" s="116" t="s">
        <v>223</v>
      </c>
      <c r="C25" s="79"/>
      <c r="D25" s="79"/>
      <c r="E25" s="79"/>
      <c r="F25" s="79"/>
      <c r="G25" s="79"/>
      <c r="H25" s="79"/>
      <c r="I25" s="79"/>
      <c r="J25" s="79"/>
      <c r="K25" s="79"/>
      <c r="BF25" s="1" t="s">
        <v>148</v>
      </c>
    </row>
    <row r="26" spans="1:60">
      <c r="B26" s="116" t="s">
        <v>231</v>
      </c>
      <c r="C26" s="79"/>
      <c r="D26" s="79"/>
      <c r="E26" s="79"/>
      <c r="F26" s="79"/>
      <c r="G26" s="79"/>
      <c r="H26" s="79"/>
      <c r="I26" s="79"/>
      <c r="J26" s="79"/>
      <c r="K26" s="79"/>
      <c r="BF26" s="1" t="s">
        <v>149</v>
      </c>
    </row>
    <row r="27" spans="1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184</v>
      </c>
    </row>
    <row r="28" spans="1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150</v>
      </c>
    </row>
    <row r="29" spans="1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151</v>
      </c>
    </row>
    <row r="30" spans="1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183</v>
      </c>
    </row>
    <row r="31" spans="1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28</v>
      </c>
    </row>
    <row r="32" spans="1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2:11">
      <c r="B113" s="79"/>
      <c r="C113" s="79"/>
      <c r="D113" s="79"/>
      <c r="E113" s="79"/>
      <c r="F113" s="79"/>
      <c r="G113" s="79"/>
      <c r="H113" s="79"/>
      <c r="I113" s="79"/>
      <c r="J113" s="79"/>
      <c r="K113" s="79"/>
    </row>
    <row r="114" spans="2:11">
      <c r="B114" s="79"/>
      <c r="C114" s="79"/>
      <c r="D114" s="79"/>
      <c r="E114" s="79"/>
      <c r="F114" s="79"/>
      <c r="G114" s="79"/>
      <c r="H114" s="79"/>
      <c r="I114" s="79"/>
      <c r="J114" s="79"/>
      <c r="K114" s="79"/>
    </row>
    <row r="115" spans="2:11">
      <c r="B115" s="79"/>
      <c r="C115" s="79"/>
      <c r="D115" s="79"/>
      <c r="E115" s="79"/>
      <c r="F115" s="79"/>
      <c r="G115" s="79"/>
      <c r="H115" s="79"/>
      <c r="I115" s="79"/>
      <c r="J115" s="79"/>
      <c r="K115" s="79"/>
    </row>
    <row r="116" spans="2:11">
      <c r="B116" s="79"/>
      <c r="C116" s="79"/>
      <c r="D116" s="79"/>
      <c r="E116" s="79"/>
      <c r="F116" s="79"/>
      <c r="G116" s="79"/>
      <c r="H116" s="79"/>
      <c r="I116" s="79"/>
      <c r="J116" s="79"/>
      <c r="K116" s="79"/>
    </row>
    <row r="117" spans="2:11">
      <c r="B117" s="79"/>
      <c r="C117" s="79"/>
      <c r="D117" s="79"/>
      <c r="E117" s="79"/>
      <c r="F117" s="79"/>
      <c r="G117" s="79"/>
      <c r="H117" s="79"/>
      <c r="I117" s="79"/>
      <c r="J117" s="79"/>
      <c r="K117" s="79"/>
    </row>
    <row r="118" spans="2:11">
      <c r="B118" s="79"/>
      <c r="C118" s="79"/>
      <c r="D118" s="79"/>
      <c r="E118" s="79"/>
      <c r="F118" s="79"/>
      <c r="G118" s="79"/>
      <c r="H118" s="79"/>
      <c r="I118" s="79"/>
      <c r="J118" s="79"/>
      <c r="K118" s="79"/>
    </row>
    <row r="119" spans="2:11">
      <c r="B119" s="79"/>
      <c r="C119" s="79"/>
      <c r="D119" s="79"/>
      <c r="E119" s="79"/>
      <c r="F119" s="79"/>
      <c r="G119" s="79"/>
      <c r="H119" s="79"/>
      <c r="I119" s="79"/>
      <c r="J119" s="79"/>
      <c r="K119" s="79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171</v>
      </c>
      <c r="C1" s="78" t="s" vm="1">
        <v>241</v>
      </c>
    </row>
    <row r="2" spans="2:81">
      <c r="B2" s="57" t="s">
        <v>170</v>
      </c>
      <c r="C2" s="78" t="s">
        <v>242</v>
      </c>
    </row>
    <row r="3" spans="2:81">
      <c r="B3" s="57" t="s">
        <v>172</v>
      </c>
      <c r="C3" s="78" t="s">
        <v>243</v>
      </c>
      <c r="E3" s="2"/>
    </row>
    <row r="4" spans="2:81">
      <c r="B4" s="57" t="s">
        <v>173</v>
      </c>
      <c r="C4" s="78">
        <v>76</v>
      </c>
    </row>
    <row r="6" spans="2:81" ht="26.25" customHeight="1">
      <c r="B6" s="137" t="s">
        <v>201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81" ht="26.25" customHeight="1">
      <c r="B7" s="137" t="s">
        <v>87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81" s="3" customFormat="1" ht="47.25">
      <c r="B8" s="23" t="s">
        <v>108</v>
      </c>
      <c r="C8" s="31" t="s">
        <v>39</v>
      </c>
      <c r="D8" s="14" t="s">
        <v>43</v>
      </c>
      <c r="E8" s="31" t="s">
        <v>15</v>
      </c>
      <c r="F8" s="31" t="s">
        <v>56</v>
      </c>
      <c r="G8" s="31" t="s">
        <v>94</v>
      </c>
      <c r="H8" s="31" t="s">
        <v>18</v>
      </c>
      <c r="I8" s="31" t="s">
        <v>93</v>
      </c>
      <c r="J8" s="31" t="s">
        <v>17</v>
      </c>
      <c r="K8" s="31" t="s">
        <v>19</v>
      </c>
      <c r="L8" s="31" t="s">
        <v>225</v>
      </c>
      <c r="M8" s="31" t="s">
        <v>224</v>
      </c>
      <c r="N8" s="31" t="s">
        <v>52</v>
      </c>
      <c r="O8" s="31" t="s">
        <v>50</v>
      </c>
      <c r="P8" s="31" t="s">
        <v>174</v>
      </c>
      <c r="Q8" s="32" t="s">
        <v>176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232</v>
      </c>
      <c r="M9" s="33"/>
      <c r="N9" s="33" t="s">
        <v>228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5" t="s">
        <v>240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95" t="s">
        <v>104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95" t="s">
        <v>223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95" t="s">
        <v>231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42578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171</v>
      </c>
      <c r="C1" s="78" t="s" vm="1">
        <v>241</v>
      </c>
    </row>
    <row r="2" spans="2:72">
      <c r="B2" s="57" t="s">
        <v>170</v>
      </c>
      <c r="C2" s="78" t="s">
        <v>242</v>
      </c>
    </row>
    <row r="3" spans="2:72">
      <c r="B3" s="57" t="s">
        <v>172</v>
      </c>
      <c r="C3" s="78" t="s">
        <v>243</v>
      </c>
    </row>
    <row r="4" spans="2:72">
      <c r="B4" s="57" t="s">
        <v>173</v>
      </c>
      <c r="C4" s="78">
        <v>76</v>
      </c>
    </row>
    <row r="6" spans="2:72" ht="26.25" customHeight="1">
      <c r="B6" s="137" t="s">
        <v>202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72" ht="26.25" customHeight="1">
      <c r="B7" s="137" t="s">
        <v>78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9"/>
    </row>
    <row r="8" spans="2:72" s="3" customFormat="1" ht="78.75">
      <c r="B8" s="23" t="s">
        <v>108</v>
      </c>
      <c r="C8" s="31" t="s">
        <v>39</v>
      </c>
      <c r="D8" s="31" t="s">
        <v>15</v>
      </c>
      <c r="E8" s="31" t="s">
        <v>56</v>
      </c>
      <c r="F8" s="31" t="s">
        <v>94</v>
      </c>
      <c r="G8" s="31" t="s">
        <v>18</v>
      </c>
      <c r="H8" s="31" t="s">
        <v>93</v>
      </c>
      <c r="I8" s="31" t="s">
        <v>17</v>
      </c>
      <c r="J8" s="31" t="s">
        <v>19</v>
      </c>
      <c r="K8" s="31" t="s">
        <v>225</v>
      </c>
      <c r="L8" s="31" t="s">
        <v>224</v>
      </c>
      <c r="M8" s="31" t="s">
        <v>102</v>
      </c>
      <c r="N8" s="31" t="s">
        <v>50</v>
      </c>
      <c r="O8" s="31" t="s">
        <v>174</v>
      </c>
      <c r="P8" s="32" t="s">
        <v>176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232</v>
      </c>
      <c r="L9" s="33"/>
      <c r="M9" s="33" t="s">
        <v>228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5" t="s">
        <v>104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72">
      <c r="B13" s="95" t="s">
        <v>223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72">
      <c r="B14" s="95" t="s">
        <v>231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7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7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171</v>
      </c>
      <c r="C1" s="78" t="s" vm="1">
        <v>241</v>
      </c>
    </row>
    <row r="2" spans="2:65">
      <c r="B2" s="57" t="s">
        <v>170</v>
      </c>
      <c r="C2" s="78" t="s">
        <v>242</v>
      </c>
    </row>
    <row r="3" spans="2:65">
      <c r="B3" s="57" t="s">
        <v>172</v>
      </c>
      <c r="C3" s="78" t="s">
        <v>243</v>
      </c>
    </row>
    <row r="4" spans="2:65">
      <c r="B4" s="57" t="s">
        <v>173</v>
      </c>
      <c r="C4" s="78">
        <v>76</v>
      </c>
    </row>
    <row r="6" spans="2:65" ht="26.25" customHeight="1">
      <c r="B6" s="137" t="s">
        <v>202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65" ht="26.25" customHeight="1">
      <c r="B7" s="137" t="s">
        <v>79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65" s="3" customFormat="1" ht="78.75">
      <c r="B8" s="23" t="s">
        <v>108</v>
      </c>
      <c r="C8" s="31" t="s">
        <v>39</v>
      </c>
      <c r="D8" s="31" t="s">
        <v>110</v>
      </c>
      <c r="E8" s="31" t="s">
        <v>109</v>
      </c>
      <c r="F8" s="31" t="s">
        <v>55</v>
      </c>
      <c r="G8" s="31" t="s">
        <v>15</v>
      </c>
      <c r="H8" s="31" t="s">
        <v>56</v>
      </c>
      <c r="I8" s="31" t="s">
        <v>94</v>
      </c>
      <c r="J8" s="31" t="s">
        <v>18</v>
      </c>
      <c r="K8" s="31" t="s">
        <v>93</v>
      </c>
      <c r="L8" s="31" t="s">
        <v>17</v>
      </c>
      <c r="M8" s="71" t="s">
        <v>19</v>
      </c>
      <c r="N8" s="31" t="s">
        <v>225</v>
      </c>
      <c r="O8" s="31" t="s">
        <v>224</v>
      </c>
      <c r="P8" s="31" t="s">
        <v>102</v>
      </c>
      <c r="Q8" s="31" t="s">
        <v>50</v>
      </c>
      <c r="R8" s="31" t="s">
        <v>174</v>
      </c>
      <c r="S8" s="32" t="s">
        <v>176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232</v>
      </c>
      <c r="O9" s="33"/>
      <c r="P9" s="33" t="s">
        <v>228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105</v>
      </c>
      <c r="R10" s="21" t="s">
        <v>106</v>
      </c>
      <c r="S10" s="21" t="s">
        <v>177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95" t="s">
        <v>240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95" t="s">
        <v>104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95" t="s">
        <v>223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95" t="s">
        <v>231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171</v>
      </c>
      <c r="C1" s="78" t="s" vm="1">
        <v>241</v>
      </c>
    </row>
    <row r="2" spans="2:81">
      <c r="B2" s="57" t="s">
        <v>170</v>
      </c>
      <c r="C2" s="78" t="s">
        <v>242</v>
      </c>
    </row>
    <row r="3" spans="2:81">
      <c r="B3" s="57" t="s">
        <v>172</v>
      </c>
      <c r="C3" s="78" t="s">
        <v>243</v>
      </c>
    </row>
    <row r="4" spans="2:81">
      <c r="B4" s="57" t="s">
        <v>173</v>
      </c>
      <c r="C4" s="78">
        <v>76</v>
      </c>
    </row>
    <row r="6" spans="2:81" ht="26.25" customHeight="1">
      <c r="B6" s="137" t="s">
        <v>202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81" ht="26.25" customHeight="1">
      <c r="B7" s="137" t="s">
        <v>80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81" s="3" customFormat="1" ht="78.75">
      <c r="B8" s="23" t="s">
        <v>108</v>
      </c>
      <c r="C8" s="31" t="s">
        <v>39</v>
      </c>
      <c r="D8" s="31" t="s">
        <v>110</v>
      </c>
      <c r="E8" s="31" t="s">
        <v>109</v>
      </c>
      <c r="F8" s="31" t="s">
        <v>55</v>
      </c>
      <c r="G8" s="31" t="s">
        <v>15</v>
      </c>
      <c r="H8" s="31" t="s">
        <v>56</v>
      </c>
      <c r="I8" s="31" t="s">
        <v>94</v>
      </c>
      <c r="J8" s="31" t="s">
        <v>18</v>
      </c>
      <c r="K8" s="31" t="s">
        <v>93</v>
      </c>
      <c r="L8" s="31" t="s">
        <v>17</v>
      </c>
      <c r="M8" s="71" t="s">
        <v>19</v>
      </c>
      <c r="N8" s="71" t="s">
        <v>225</v>
      </c>
      <c r="O8" s="31" t="s">
        <v>224</v>
      </c>
      <c r="P8" s="31" t="s">
        <v>102</v>
      </c>
      <c r="Q8" s="31" t="s">
        <v>50</v>
      </c>
      <c r="R8" s="31" t="s">
        <v>174</v>
      </c>
      <c r="S8" s="32" t="s">
        <v>176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232</v>
      </c>
      <c r="O9" s="33"/>
      <c r="P9" s="33" t="s">
        <v>228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21" t="s">
        <v>106</v>
      </c>
      <c r="S10" s="21" t="s">
        <v>177</v>
      </c>
      <c r="T10" s="5"/>
      <c r="BZ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Z11" s="1"/>
      <c r="CC11" s="1"/>
    </row>
    <row r="12" spans="2:81" ht="17.25" customHeight="1">
      <c r="B12" s="95" t="s">
        <v>240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81">
      <c r="B13" s="95" t="s">
        <v>104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81">
      <c r="B14" s="95" t="s">
        <v>223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81">
      <c r="B15" s="95" t="s">
        <v>231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171</v>
      </c>
      <c r="C1" s="78" t="s" vm="1">
        <v>241</v>
      </c>
    </row>
    <row r="2" spans="2:98">
      <c r="B2" s="57" t="s">
        <v>170</v>
      </c>
      <c r="C2" s="78" t="s">
        <v>242</v>
      </c>
    </row>
    <row r="3" spans="2:98">
      <c r="B3" s="57" t="s">
        <v>172</v>
      </c>
      <c r="C3" s="78" t="s">
        <v>243</v>
      </c>
    </row>
    <row r="4" spans="2:98">
      <c r="B4" s="57" t="s">
        <v>173</v>
      </c>
      <c r="C4" s="78">
        <v>76</v>
      </c>
    </row>
    <row r="6" spans="2:98" ht="26.25" customHeight="1">
      <c r="B6" s="137" t="s">
        <v>202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</row>
    <row r="7" spans="2:98" ht="26.25" customHeight="1">
      <c r="B7" s="137" t="s">
        <v>81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</row>
    <row r="8" spans="2:98" s="3" customFormat="1" ht="78.75">
      <c r="B8" s="23" t="s">
        <v>108</v>
      </c>
      <c r="C8" s="31" t="s">
        <v>39</v>
      </c>
      <c r="D8" s="31" t="s">
        <v>110</v>
      </c>
      <c r="E8" s="31" t="s">
        <v>109</v>
      </c>
      <c r="F8" s="31" t="s">
        <v>55</v>
      </c>
      <c r="G8" s="31" t="s">
        <v>93</v>
      </c>
      <c r="H8" s="31" t="s">
        <v>225</v>
      </c>
      <c r="I8" s="31" t="s">
        <v>224</v>
      </c>
      <c r="J8" s="31" t="s">
        <v>102</v>
      </c>
      <c r="K8" s="31" t="s">
        <v>50</v>
      </c>
      <c r="L8" s="31" t="s">
        <v>174</v>
      </c>
      <c r="M8" s="32" t="s">
        <v>176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232</v>
      </c>
      <c r="I9" s="33"/>
      <c r="J9" s="33" t="s">
        <v>228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5" t="s">
        <v>240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2:98">
      <c r="B13" s="95" t="s">
        <v>104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2:98">
      <c r="B14" s="95" t="s">
        <v>223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</row>
    <row r="15" spans="2:98">
      <c r="B15" s="95" t="s">
        <v>231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</row>
    <row r="16" spans="2:9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2:1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</row>
    <row r="18" spans="2:1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2:1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0" spans="2:1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2:1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2:1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2:1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2:1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</row>
    <row r="25" spans="2:1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2:1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2:1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171</v>
      </c>
      <c r="C1" s="78" t="s" vm="1">
        <v>241</v>
      </c>
    </row>
    <row r="2" spans="2:55">
      <c r="B2" s="57" t="s">
        <v>170</v>
      </c>
      <c r="C2" s="78" t="s">
        <v>242</v>
      </c>
    </row>
    <row r="3" spans="2:55">
      <c r="B3" s="57" t="s">
        <v>172</v>
      </c>
      <c r="C3" s="78" t="s">
        <v>243</v>
      </c>
    </row>
    <row r="4" spans="2:55">
      <c r="B4" s="57" t="s">
        <v>173</v>
      </c>
      <c r="C4" s="78">
        <v>76</v>
      </c>
    </row>
    <row r="6" spans="2:55" ht="26.25" customHeight="1">
      <c r="B6" s="137" t="s">
        <v>202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55" ht="26.25" customHeight="1">
      <c r="B7" s="137" t="s">
        <v>88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55" s="3" customFormat="1" ht="78.75">
      <c r="B8" s="23" t="s">
        <v>108</v>
      </c>
      <c r="C8" s="31" t="s">
        <v>39</v>
      </c>
      <c r="D8" s="31" t="s">
        <v>93</v>
      </c>
      <c r="E8" s="31" t="s">
        <v>94</v>
      </c>
      <c r="F8" s="31" t="s">
        <v>225</v>
      </c>
      <c r="G8" s="31" t="s">
        <v>224</v>
      </c>
      <c r="H8" s="31" t="s">
        <v>102</v>
      </c>
      <c r="I8" s="31" t="s">
        <v>50</v>
      </c>
      <c r="J8" s="31" t="s">
        <v>174</v>
      </c>
      <c r="K8" s="32" t="s">
        <v>176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232</v>
      </c>
      <c r="G9" s="33"/>
      <c r="H9" s="33" t="s">
        <v>228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5" t="s">
        <v>104</v>
      </c>
      <c r="C12" s="79"/>
      <c r="D12" s="79"/>
      <c r="E12" s="79"/>
      <c r="F12" s="79"/>
      <c r="G12" s="79"/>
      <c r="H12" s="79"/>
      <c r="I12" s="79"/>
      <c r="J12" s="79"/>
      <c r="K12" s="79"/>
      <c r="V12" s="1"/>
    </row>
    <row r="13" spans="2:55">
      <c r="B13" s="95" t="s">
        <v>223</v>
      </c>
      <c r="C13" s="79"/>
      <c r="D13" s="79"/>
      <c r="E13" s="79"/>
      <c r="F13" s="79"/>
      <c r="G13" s="79"/>
      <c r="H13" s="79"/>
      <c r="I13" s="79"/>
      <c r="J13" s="79"/>
      <c r="K13" s="79"/>
      <c r="V13" s="1"/>
    </row>
    <row r="14" spans="2:55">
      <c r="B14" s="95" t="s">
        <v>231</v>
      </c>
      <c r="C14" s="79"/>
      <c r="D14" s="79"/>
      <c r="E14" s="79"/>
      <c r="F14" s="79"/>
      <c r="G14" s="79"/>
      <c r="H14" s="79"/>
      <c r="I14" s="79"/>
      <c r="J14" s="79"/>
      <c r="K14" s="79"/>
      <c r="V14" s="1"/>
    </row>
    <row r="15" spans="2:55">
      <c r="B15" s="79"/>
      <c r="C15" s="79"/>
      <c r="D15" s="79"/>
      <c r="E15" s="79"/>
      <c r="F15" s="79"/>
      <c r="G15" s="79"/>
      <c r="H15" s="79"/>
      <c r="I15" s="79"/>
      <c r="J15" s="79"/>
      <c r="K15" s="79"/>
      <c r="V15" s="1"/>
    </row>
    <row r="16" spans="2:55">
      <c r="B16" s="79"/>
      <c r="C16" s="79"/>
      <c r="D16" s="79"/>
      <c r="E16" s="79"/>
      <c r="F16" s="79"/>
      <c r="G16" s="79"/>
      <c r="H16" s="79"/>
      <c r="I16" s="79"/>
      <c r="J16" s="79"/>
      <c r="K16" s="79"/>
      <c r="V16" s="1"/>
    </row>
    <row r="17" spans="2:22">
      <c r="B17" s="79"/>
      <c r="C17" s="79"/>
      <c r="D17" s="79"/>
      <c r="E17" s="79"/>
      <c r="F17" s="79"/>
      <c r="G17" s="79"/>
      <c r="H17" s="79"/>
      <c r="I17" s="79"/>
      <c r="J17" s="79"/>
      <c r="K17" s="79"/>
      <c r="V17" s="1"/>
    </row>
    <row r="18" spans="2:22">
      <c r="B18" s="79"/>
      <c r="C18" s="79"/>
      <c r="D18" s="79"/>
      <c r="E18" s="79"/>
      <c r="F18" s="79"/>
      <c r="G18" s="79"/>
      <c r="H18" s="79"/>
      <c r="I18" s="79"/>
      <c r="J18" s="79"/>
      <c r="K18" s="79"/>
      <c r="V18" s="1"/>
    </row>
    <row r="19" spans="2:22">
      <c r="B19" s="79"/>
      <c r="C19" s="79"/>
      <c r="D19" s="79"/>
      <c r="E19" s="79"/>
      <c r="F19" s="79"/>
      <c r="G19" s="79"/>
      <c r="H19" s="79"/>
      <c r="I19" s="79"/>
      <c r="J19" s="79"/>
      <c r="K19" s="79"/>
      <c r="V19" s="1"/>
    </row>
    <row r="20" spans="2:22">
      <c r="B20" s="79"/>
      <c r="C20" s="79"/>
      <c r="D20" s="79"/>
      <c r="E20" s="79"/>
      <c r="F20" s="79"/>
      <c r="G20" s="79"/>
      <c r="H20" s="79"/>
      <c r="I20" s="79"/>
      <c r="J20" s="79"/>
      <c r="K20" s="79"/>
      <c r="V20" s="1"/>
    </row>
    <row r="21" spans="2:22">
      <c r="B21" s="79"/>
      <c r="C21" s="79"/>
      <c r="D21" s="79"/>
      <c r="E21" s="79"/>
      <c r="F21" s="79"/>
      <c r="G21" s="79"/>
      <c r="H21" s="79"/>
      <c r="I21" s="79"/>
      <c r="J21" s="79"/>
      <c r="K21" s="79"/>
      <c r="V21" s="1"/>
    </row>
    <row r="22" spans="2:22" ht="16.5" customHeight="1">
      <c r="B22" s="79"/>
      <c r="C22" s="79"/>
      <c r="D22" s="79"/>
      <c r="E22" s="79"/>
      <c r="F22" s="79"/>
      <c r="G22" s="79"/>
      <c r="H22" s="79"/>
      <c r="I22" s="79"/>
      <c r="J22" s="79"/>
      <c r="K22" s="79"/>
      <c r="V22" s="1"/>
    </row>
    <row r="23" spans="2:22" ht="16.5" customHeight="1">
      <c r="B23" s="79"/>
      <c r="C23" s="79"/>
      <c r="D23" s="79"/>
      <c r="E23" s="79"/>
      <c r="F23" s="79"/>
      <c r="G23" s="79"/>
      <c r="H23" s="79"/>
      <c r="I23" s="79"/>
      <c r="J23" s="79"/>
      <c r="K23" s="79"/>
      <c r="V23" s="1"/>
    </row>
    <row r="24" spans="2:22" ht="16.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V24" s="1"/>
    </row>
    <row r="25" spans="2:22">
      <c r="B25" s="79"/>
      <c r="C25" s="79"/>
      <c r="D25" s="79"/>
      <c r="E25" s="79"/>
      <c r="F25" s="79"/>
      <c r="G25" s="79"/>
      <c r="H25" s="79"/>
      <c r="I25" s="79"/>
      <c r="J25" s="79"/>
      <c r="K25" s="79"/>
      <c r="V25" s="1"/>
    </row>
    <row r="26" spans="2:22">
      <c r="B26" s="79"/>
      <c r="C26" s="79"/>
      <c r="D26" s="79"/>
      <c r="E26" s="79"/>
      <c r="F26" s="79"/>
      <c r="G26" s="79"/>
      <c r="H26" s="79"/>
      <c r="I26" s="79"/>
      <c r="J26" s="79"/>
      <c r="K26" s="79"/>
      <c r="V26" s="1"/>
    </row>
    <row r="27" spans="2:22">
      <c r="B27" s="79"/>
      <c r="C27" s="79"/>
      <c r="D27" s="79"/>
      <c r="E27" s="79"/>
      <c r="F27" s="79"/>
      <c r="G27" s="79"/>
      <c r="H27" s="79"/>
      <c r="I27" s="79"/>
      <c r="J27" s="79"/>
      <c r="K27" s="79"/>
      <c r="V27" s="1"/>
    </row>
    <row r="28" spans="2:22">
      <c r="B28" s="79"/>
      <c r="C28" s="79"/>
      <c r="D28" s="79"/>
      <c r="E28" s="79"/>
      <c r="F28" s="79"/>
      <c r="G28" s="79"/>
      <c r="H28" s="79"/>
      <c r="I28" s="79"/>
      <c r="J28" s="79"/>
      <c r="K28" s="79"/>
      <c r="V28" s="1"/>
    </row>
    <row r="29" spans="2:22">
      <c r="B29" s="79"/>
      <c r="C29" s="79"/>
      <c r="D29" s="79"/>
      <c r="E29" s="79"/>
      <c r="F29" s="79"/>
      <c r="G29" s="79"/>
      <c r="H29" s="79"/>
      <c r="I29" s="79"/>
      <c r="J29" s="79"/>
      <c r="K29" s="79"/>
      <c r="V29" s="1"/>
    </row>
    <row r="30" spans="2:22">
      <c r="B30" s="79"/>
      <c r="C30" s="79"/>
      <c r="D30" s="79"/>
      <c r="E30" s="79"/>
      <c r="F30" s="79"/>
      <c r="G30" s="79"/>
      <c r="H30" s="79"/>
      <c r="I30" s="79"/>
      <c r="J30" s="79"/>
      <c r="K30" s="79"/>
      <c r="V30" s="1"/>
    </row>
    <row r="31" spans="2:22">
      <c r="B31" s="79"/>
      <c r="C31" s="79"/>
      <c r="D31" s="79"/>
      <c r="E31" s="79"/>
      <c r="F31" s="79"/>
      <c r="G31" s="79"/>
      <c r="H31" s="79"/>
      <c r="I31" s="79"/>
      <c r="J31" s="79"/>
      <c r="K31" s="79"/>
      <c r="V31" s="1"/>
    </row>
    <row r="32" spans="2:22">
      <c r="B32" s="79"/>
      <c r="C32" s="79"/>
      <c r="D32" s="79"/>
      <c r="E32" s="79"/>
      <c r="F32" s="79"/>
      <c r="G32" s="79"/>
      <c r="H32" s="79"/>
      <c r="I32" s="79"/>
      <c r="J32" s="79"/>
      <c r="K32" s="79"/>
      <c r="V32" s="1"/>
    </row>
    <row r="33" spans="2:22">
      <c r="B33" s="79"/>
      <c r="C33" s="79"/>
      <c r="D33" s="79"/>
      <c r="E33" s="79"/>
      <c r="F33" s="79"/>
      <c r="G33" s="79"/>
      <c r="H33" s="79"/>
      <c r="I33" s="79"/>
      <c r="J33" s="79"/>
      <c r="K33" s="79"/>
      <c r="V33" s="1"/>
    </row>
    <row r="34" spans="2:22">
      <c r="B34" s="79"/>
      <c r="C34" s="79"/>
      <c r="D34" s="79"/>
      <c r="E34" s="79"/>
      <c r="F34" s="79"/>
      <c r="G34" s="79"/>
      <c r="H34" s="79"/>
      <c r="I34" s="79"/>
      <c r="J34" s="79"/>
      <c r="K34" s="79"/>
      <c r="V34" s="1"/>
    </row>
    <row r="35" spans="2:22">
      <c r="B35" s="79"/>
      <c r="C35" s="79"/>
      <c r="D35" s="79"/>
      <c r="E35" s="79"/>
      <c r="F35" s="79"/>
      <c r="G35" s="79"/>
      <c r="H35" s="79"/>
      <c r="I35" s="79"/>
      <c r="J35" s="79"/>
      <c r="K35" s="79"/>
      <c r="V35" s="1"/>
    </row>
    <row r="36" spans="2:22">
      <c r="B36" s="79"/>
      <c r="C36" s="79"/>
      <c r="D36" s="79"/>
      <c r="E36" s="79"/>
      <c r="F36" s="79"/>
      <c r="G36" s="79"/>
      <c r="H36" s="79"/>
      <c r="I36" s="79"/>
      <c r="J36" s="79"/>
      <c r="K36" s="79"/>
      <c r="V36" s="1"/>
    </row>
    <row r="37" spans="2:22">
      <c r="B37" s="79"/>
      <c r="C37" s="79"/>
      <c r="D37" s="79"/>
      <c r="E37" s="79"/>
      <c r="F37" s="79"/>
      <c r="G37" s="79"/>
      <c r="H37" s="79"/>
      <c r="I37" s="79"/>
      <c r="J37" s="79"/>
      <c r="K37" s="79"/>
      <c r="V37" s="1"/>
    </row>
    <row r="38" spans="2:22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22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22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22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22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22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22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22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22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22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22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171</v>
      </c>
      <c r="C1" s="78" t="s" vm="1">
        <v>241</v>
      </c>
    </row>
    <row r="2" spans="2:59">
      <c r="B2" s="57" t="s">
        <v>170</v>
      </c>
      <c r="C2" s="78" t="s">
        <v>242</v>
      </c>
    </row>
    <row r="3" spans="2:59">
      <c r="B3" s="57" t="s">
        <v>172</v>
      </c>
      <c r="C3" s="78" t="s">
        <v>243</v>
      </c>
    </row>
    <row r="4" spans="2:59">
      <c r="B4" s="57" t="s">
        <v>173</v>
      </c>
      <c r="C4" s="78">
        <v>76</v>
      </c>
    </row>
    <row r="6" spans="2:59" ht="26.25" customHeight="1">
      <c r="B6" s="137" t="s">
        <v>202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59" ht="26.25" customHeight="1">
      <c r="B7" s="137" t="s">
        <v>89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2:59" s="3" customFormat="1" ht="78.75">
      <c r="B8" s="23" t="s">
        <v>108</v>
      </c>
      <c r="C8" s="31" t="s">
        <v>39</v>
      </c>
      <c r="D8" s="31" t="s">
        <v>55</v>
      </c>
      <c r="E8" s="31" t="s">
        <v>93</v>
      </c>
      <c r="F8" s="31" t="s">
        <v>94</v>
      </c>
      <c r="G8" s="31" t="s">
        <v>225</v>
      </c>
      <c r="H8" s="31" t="s">
        <v>224</v>
      </c>
      <c r="I8" s="31" t="s">
        <v>102</v>
      </c>
      <c r="J8" s="31" t="s">
        <v>50</v>
      </c>
      <c r="K8" s="31" t="s">
        <v>174</v>
      </c>
      <c r="L8" s="32" t="s">
        <v>176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232</v>
      </c>
      <c r="H9" s="17"/>
      <c r="I9" s="17" t="s">
        <v>228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1"/>
      <c r="N11" s="1"/>
      <c r="O11" s="1"/>
      <c r="P11" s="1"/>
      <c r="BG11" s="1"/>
    </row>
    <row r="12" spans="2:59" ht="21" customHeight="1">
      <c r="B12" s="104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9">
      <c r="B13" s="104"/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9">
      <c r="B14" s="104"/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9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9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76</v>
      </c>
      <c r="C6" s="14" t="s">
        <v>39</v>
      </c>
      <c r="E6" s="14" t="s">
        <v>109</v>
      </c>
      <c r="I6" s="14" t="s">
        <v>15</v>
      </c>
      <c r="J6" s="14" t="s">
        <v>56</v>
      </c>
      <c r="M6" s="14" t="s">
        <v>93</v>
      </c>
      <c r="Q6" s="14" t="s">
        <v>17</v>
      </c>
      <c r="R6" s="14" t="s">
        <v>19</v>
      </c>
      <c r="U6" s="14" t="s">
        <v>52</v>
      </c>
      <c r="W6" s="15" t="s">
        <v>49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78</v>
      </c>
      <c r="C8" s="31" t="s">
        <v>39</v>
      </c>
      <c r="D8" s="31" t="s">
        <v>111</v>
      </c>
      <c r="I8" s="31" t="s">
        <v>15</v>
      </c>
      <c r="J8" s="31" t="s">
        <v>56</v>
      </c>
      <c r="K8" s="31" t="s">
        <v>94</v>
      </c>
      <c r="L8" s="31" t="s">
        <v>18</v>
      </c>
      <c r="M8" s="31" t="s">
        <v>93</v>
      </c>
      <c r="Q8" s="31" t="s">
        <v>17</v>
      </c>
      <c r="R8" s="31" t="s">
        <v>19</v>
      </c>
      <c r="S8" s="31" t="s">
        <v>0</v>
      </c>
      <c r="T8" s="31" t="s">
        <v>97</v>
      </c>
      <c r="U8" s="31" t="s">
        <v>52</v>
      </c>
      <c r="V8" s="31" t="s">
        <v>50</v>
      </c>
      <c r="W8" s="32" t="s">
        <v>103</v>
      </c>
    </row>
    <row r="9" spans="2:25" ht="31.5">
      <c r="B9" s="49" t="str">
        <f>'תעודות חוב מסחריות '!B7:T7</f>
        <v>2. תעודות חוב מסחריות</v>
      </c>
      <c r="C9" s="14" t="s">
        <v>39</v>
      </c>
      <c r="D9" s="14" t="s">
        <v>111</v>
      </c>
      <c r="E9" s="42" t="s">
        <v>109</v>
      </c>
      <c r="G9" s="14" t="s">
        <v>55</v>
      </c>
      <c r="I9" s="14" t="s">
        <v>15</v>
      </c>
      <c r="J9" s="14" t="s">
        <v>56</v>
      </c>
      <c r="K9" s="14" t="s">
        <v>94</v>
      </c>
      <c r="L9" s="14" t="s">
        <v>18</v>
      </c>
      <c r="M9" s="14" t="s">
        <v>93</v>
      </c>
      <c r="Q9" s="14" t="s">
        <v>17</v>
      </c>
      <c r="R9" s="14" t="s">
        <v>19</v>
      </c>
      <c r="S9" s="14" t="s">
        <v>0</v>
      </c>
      <c r="T9" s="14" t="s">
        <v>97</v>
      </c>
      <c r="U9" s="14" t="s">
        <v>52</v>
      </c>
      <c r="V9" s="14" t="s">
        <v>50</v>
      </c>
      <c r="W9" s="39" t="s">
        <v>103</v>
      </c>
    </row>
    <row r="10" spans="2:25" ht="31.5">
      <c r="B10" s="49" t="str">
        <f>'אג"ח קונצרני'!B7:U7</f>
        <v>3. אג"ח קונצרני</v>
      </c>
      <c r="C10" s="31" t="s">
        <v>39</v>
      </c>
      <c r="D10" s="14" t="s">
        <v>111</v>
      </c>
      <c r="E10" s="42" t="s">
        <v>109</v>
      </c>
      <c r="G10" s="31" t="s">
        <v>55</v>
      </c>
      <c r="I10" s="31" t="s">
        <v>15</v>
      </c>
      <c r="J10" s="31" t="s">
        <v>56</v>
      </c>
      <c r="K10" s="31" t="s">
        <v>94</v>
      </c>
      <c r="L10" s="31" t="s">
        <v>18</v>
      </c>
      <c r="M10" s="31" t="s">
        <v>93</v>
      </c>
      <c r="Q10" s="31" t="s">
        <v>17</v>
      </c>
      <c r="R10" s="31" t="s">
        <v>19</v>
      </c>
      <c r="S10" s="31" t="s">
        <v>0</v>
      </c>
      <c r="T10" s="31" t="s">
        <v>97</v>
      </c>
      <c r="U10" s="31" t="s">
        <v>52</v>
      </c>
      <c r="V10" s="14" t="s">
        <v>50</v>
      </c>
      <c r="W10" s="32" t="s">
        <v>103</v>
      </c>
    </row>
    <row r="11" spans="2:25" ht="31.5">
      <c r="B11" s="49" t="str">
        <f>מניות!B7</f>
        <v>4. מניות</v>
      </c>
      <c r="C11" s="31" t="s">
        <v>39</v>
      </c>
      <c r="D11" s="14" t="s">
        <v>111</v>
      </c>
      <c r="E11" s="42" t="s">
        <v>109</v>
      </c>
      <c r="H11" s="31" t="s">
        <v>93</v>
      </c>
      <c r="S11" s="31" t="s">
        <v>0</v>
      </c>
      <c r="T11" s="14" t="s">
        <v>97</v>
      </c>
      <c r="U11" s="14" t="s">
        <v>52</v>
      </c>
      <c r="V11" s="14" t="s">
        <v>50</v>
      </c>
      <c r="W11" s="15" t="s">
        <v>103</v>
      </c>
    </row>
    <row r="12" spans="2:25" ht="31.5">
      <c r="B12" s="49" t="str">
        <f>'תעודות סל'!B7:N7</f>
        <v>5. תעודות סל</v>
      </c>
      <c r="C12" s="31" t="s">
        <v>39</v>
      </c>
      <c r="D12" s="14" t="s">
        <v>111</v>
      </c>
      <c r="E12" s="42" t="s">
        <v>109</v>
      </c>
      <c r="H12" s="31" t="s">
        <v>93</v>
      </c>
      <c r="S12" s="31" t="s">
        <v>0</v>
      </c>
      <c r="T12" s="31" t="s">
        <v>97</v>
      </c>
      <c r="U12" s="31" t="s">
        <v>52</v>
      </c>
      <c r="V12" s="31" t="s">
        <v>50</v>
      </c>
      <c r="W12" s="32" t="s">
        <v>103</v>
      </c>
    </row>
    <row r="13" spans="2:25" ht="31.5">
      <c r="B13" s="49" t="str">
        <f>'קרנות נאמנות'!B7:O7</f>
        <v>6. קרנות נאמנות</v>
      </c>
      <c r="C13" s="31" t="s">
        <v>39</v>
      </c>
      <c r="D13" s="31" t="s">
        <v>111</v>
      </c>
      <c r="G13" s="31" t="s">
        <v>55</v>
      </c>
      <c r="H13" s="31" t="s">
        <v>93</v>
      </c>
      <c r="S13" s="31" t="s">
        <v>0</v>
      </c>
      <c r="T13" s="31" t="s">
        <v>97</v>
      </c>
      <c r="U13" s="31" t="s">
        <v>52</v>
      </c>
      <c r="V13" s="31" t="s">
        <v>50</v>
      </c>
      <c r="W13" s="32" t="s">
        <v>103</v>
      </c>
    </row>
    <row r="14" spans="2:25" ht="31.5">
      <c r="B14" s="49" t="str">
        <f>'כתבי אופציה'!B7:L7</f>
        <v>7. כתבי אופציה</v>
      </c>
      <c r="C14" s="31" t="s">
        <v>39</v>
      </c>
      <c r="D14" s="31" t="s">
        <v>111</v>
      </c>
      <c r="G14" s="31" t="s">
        <v>55</v>
      </c>
      <c r="H14" s="31" t="s">
        <v>93</v>
      </c>
      <c r="S14" s="31" t="s">
        <v>0</v>
      </c>
      <c r="T14" s="31" t="s">
        <v>97</v>
      </c>
      <c r="U14" s="31" t="s">
        <v>52</v>
      </c>
      <c r="V14" s="31" t="s">
        <v>50</v>
      </c>
      <c r="W14" s="32" t="s">
        <v>103</v>
      </c>
    </row>
    <row r="15" spans="2:25" ht="31.5">
      <c r="B15" s="49" t="str">
        <f>אופציות!B7</f>
        <v>8. אופציות</v>
      </c>
      <c r="C15" s="31" t="s">
        <v>39</v>
      </c>
      <c r="D15" s="31" t="s">
        <v>111</v>
      </c>
      <c r="G15" s="31" t="s">
        <v>55</v>
      </c>
      <c r="H15" s="31" t="s">
        <v>93</v>
      </c>
      <c r="S15" s="31" t="s">
        <v>0</v>
      </c>
      <c r="T15" s="31" t="s">
        <v>97</v>
      </c>
      <c r="U15" s="31" t="s">
        <v>52</v>
      </c>
      <c r="V15" s="31" t="s">
        <v>50</v>
      </c>
      <c r="W15" s="32" t="s">
        <v>103</v>
      </c>
    </row>
    <row r="16" spans="2:25" ht="31.5">
      <c r="B16" s="49" t="str">
        <f>'חוזים עתידיים'!B7:I7</f>
        <v>9. חוזים עתידיים</v>
      </c>
      <c r="C16" s="31" t="s">
        <v>39</v>
      </c>
      <c r="D16" s="31" t="s">
        <v>111</v>
      </c>
      <c r="G16" s="31" t="s">
        <v>55</v>
      </c>
      <c r="H16" s="31" t="s">
        <v>93</v>
      </c>
      <c r="S16" s="31" t="s">
        <v>0</v>
      </c>
      <c r="T16" s="32" t="s">
        <v>97</v>
      </c>
    </row>
    <row r="17" spans="2:25" ht="31.5">
      <c r="B17" s="49" t="str">
        <f>'מוצרים מובנים'!B7:Q7</f>
        <v>10. מוצרים מובנים</v>
      </c>
      <c r="C17" s="31" t="s">
        <v>39</v>
      </c>
      <c r="F17" s="14" t="s">
        <v>43</v>
      </c>
      <c r="I17" s="31" t="s">
        <v>15</v>
      </c>
      <c r="J17" s="31" t="s">
        <v>56</v>
      </c>
      <c r="K17" s="31" t="s">
        <v>94</v>
      </c>
      <c r="L17" s="31" t="s">
        <v>18</v>
      </c>
      <c r="M17" s="31" t="s">
        <v>93</v>
      </c>
      <c r="Q17" s="31" t="s">
        <v>17</v>
      </c>
      <c r="R17" s="31" t="s">
        <v>19</v>
      </c>
      <c r="S17" s="31" t="s">
        <v>0</v>
      </c>
      <c r="T17" s="31" t="s">
        <v>97</v>
      </c>
      <c r="U17" s="31" t="s">
        <v>52</v>
      </c>
      <c r="V17" s="31" t="s">
        <v>50</v>
      </c>
      <c r="W17" s="32" t="s">
        <v>103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39</v>
      </c>
      <c r="I19" s="31" t="s">
        <v>15</v>
      </c>
      <c r="J19" s="31" t="s">
        <v>56</v>
      </c>
      <c r="K19" s="31" t="s">
        <v>94</v>
      </c>
      <c r="L19" s="31" t="s">
        <v>18</v>
      </c>
      <c r="M19" s="31" t="s">
        <v>93</v>
      </c>
      <c r="Q19" s="31" t="s">
        <v>17</v>
      </c>
      <c r="R19" s="31" t="s">
        <v>19</v>
      </c>
      <c r="S19" s="31" t="s">
        <v>0</v>
      </c>
      <c r="T19" s="31" t="s">
        <v>97</v>
      </c>
      <c r="U19" s="31" t="s">
        <v>102</v>
      </c>
      <c r="V19" s="31" t="s">
        <v>50</v>
      </c>
      <c r="W19" s="32" t="s">
        <v>103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39</v>
      </c>
      <c r="D20" s="42" t="s">
        <v>110</v>
      </c>
      <c r="E20" s="42" t="s">
        <v>109</v>
      </c>
      <c r="G20" s="31" t="s">
        <v>55</v>
      </c>
      <c r="I20" s="31" t="s">
        <v>15</v>
      </c>
      <c r="J20" s="31" t="s">
        <v>56</v>
      </c>
      <c r="K20" s="31" t="s">
        <v>94</v>
      </c>
      <c r="L20" s="31" t="s">
        <v>18</v>
      </c>
      <c r="M20" s="31" t="s">
        <v>93</v>
      </c>
      <c r="Q20" s="31" t="s">
        <v>17</v>
      </c>
      <c r="R20" s="31" t="s">
        <v>19</v>
      </c>
      <c r="S20" s="31" t="s">
        <v>0</v>
      </c>
      <c r="T20" s="31" t="s">
        <v>97</v>
      </c>
      <c r="U20" s="31" t="s">
        <v>102</v>
      </c>
      <c r="V20" s="31" t="s">
        <v>50</v>
      </c>
      <c r="W20" s="32" t="s">
        <v>103</v>
      </c>
    </row>
    <row r="21" spans="2:25" ht="31.5">
      <c r="B21" s="49" t="str">
        <f>'לא סחיר - אג"ח קונצרני'!B7:S7</f>
        <v>3. אג"ח קונצרני</v>
      </c>
      <c r="C21" s="31" t="s">
        <v>39</v>
      </c>
      <c r="D21" s="42" t="s">
        <v>110</v>
      </c>
      <c r="E21" s="42" t="s">
        <v>109</v>
      </c>
      <c r="G21" s="31" t="s">
        <v>55</v>
      </c>
      <c r="I21" s="31" t="s">
        <v>15</v>
      </c>
      <c r="J21" s="31" t="s">
        <v>56</v>
      </c>
      <c r="K21" s="31" t="s">
        <v>94</v>
      </c>
      <c r="L21" s="31" t="s">
        <v>18</v>
      </c>
      <c r="M21" s="31" t="s">
        <v>93</v>
      </c>
      <c r="Q21" s="31" t="s">
        <v>17</v>
      </c>
      <c r="R21" s="31" t="s">
        <v>19</v>
      </c>
      <c r="S21" s="31" t="s">
        <v>0</v>
      </c>
      <c r="T21" s="31" t="s">
        <v>97</v>
      </c>
      <c r="U21" s="31" t="s">
        <v>102</v>
      </c>
      <c r="V21" s="31" t="s">
        <v>50</v>
      </c>
      <c r="W21" s="32" t="s">
        <v>103</v>
      </c>
    </row>
    <row r="22" spans="2:25" ht="31.5">
      <c r="B22" s="49" t="str">
        <f>'לא סחיר - מניות'!B7:M7</f>
        <v>4. מניות</v>
      </c>
      <c r="C22" s="31" t="s">
        <v>39</v>
      </c>
      <c r="D22" s="42" t="s">
        <v>110</v>
      </c>
      <c r="E22" s="42" t="s">
        <v>109</v>
      </c>
      <c r="G22" s="31" t="s">
        <v>55</v>
      </c>
      <c r="H22" s="31" t="s">
        <v>93</v>
      </c>
      <c r="S22" s="31" t="s">
        <v>0</v>
      </c>
      <c r="T22" s="31" t="s">
        <v>97</v>
      </c>
      <c r="U22" s="31" t="s">
        <v>102</v>
      </c>
      <c r="V22" s="31" t="s">
        <v>50</v>
      </c>
      <c r="W22" s="32" t="s">
        <v>103</v>
      </c>
    </row>
    <row r="23" spans="2:25" ht="31.5">
      <c r="B23" s="49" t="str">
        <f>'לא סחיר - קרנות השקעה'!B7:K7</f>
        <v>5. קרנות השקעה</v>
      </c>
      <c r="C23" s="31" t="s">
        <v>39</v>
      </c>
      <c r="G23" s="31" t="s">
        <v>55</v>
      </c>
      <c r="H23" s="31" t="s">
        <v>93</v>
      </c>
      <c r="K23" s="31" t="s">
        <v>94</v>
      </c>
      <c r="S23" s="31" t="s">
        <v>0</v>
      </c>
      <c r="T23" s="31" t="s">
        <v>97</v>
      </c>
      <c r="U23" s="31" t="s">
        <v>102</v>
      </c>
      <c r="V23" s="31" t="s">
        <v>50</v>
      </c>
      <c r="W23" s="32" t="s">
        <v>103</v>
      </c>
    </row>
    <row r="24" spans="2:25" ht="31.5">
      <c r="B24" s="49" t="str">
        <f>'לא סחיר - כתבי אופציה'!B7:L7</f>
        <v>6. כתבי אופציה</v>
      </c>
      <c r="C24" s="31" t="s">
        <v>39</v>
      </c>
      <c r="G24" s="31" t="s">
        <v>55</v>
      </c>
      <c r="H24" s="31" t="s">
        <v>93</v>
      </c>
      <c r="K24" s="31" t="s">
        <v>94</v>
      </c>
      <c r="S24" s="31" t="s">
        <v>0</v>
      </c>
      <c r="T24" s="31" t="s">
        <v>97</v>
      </c>
      <c r="U24" s="31" t="s">
        <v>102</v>
      </c>
      <c r="V24" s="31" t="s">
        <v>50</v>
      </c>
      <c r="W24" s="32" t="s">
        <v>103</v>
      </c>
    </row>
    <row r="25" spans="2:25" ht="31.5">
      <c r="B25" s="49" t="str">
        <f>'לא סחיר - אופציות'!B7:L7</f>
        <v>7. אופציות</v>
      </c>
      <c r="C25" s="31" t="s">
        <v>39</v>
      </c>
      <c r="G25" s="31" t="s">
        <v>55</v>
      </c>
      <c r="H25" s="31" t="s">
        <v>93</v>
      </c>
      <c r="K25" s="31" t="s">
        <v>94</v>
      </c>
      <c r="S25" s="31" t="s">
        <v>0</v>
      </c>
      <c r="T25" s="31" t="s">
        <v>97</v>
      </c>
      <c r="U25" s="31" t="s">
        <v>102</v>
      </c>
      <c r="V25" s="31" t="s">
        <v>50</v>
      </c>
      <c r="W25" s="32" t="s">
        <v>103</v>
      </c>
    </row>
    <row r="26" spans="2:25" ht="31.5">
      <c r="B26" s="49" t="str">
        <f>'לא סחיר - חוזים עתידיים'!B7:K7</f>
        <v>8. חוזים עתידיים</v>
      </c>
      <c r="C26" s="31" t="s">
        <v>39</v>
      </c>
      <c r="G26" s="31" t="s">
        <v>55</v>
      </c>
      <c r="H26" s="31" t="s">
        <v>93</v>
      </c>
      <c r="K26" s="31" t="s">
        <v>94</v>
      </c>
      <c r="S26" s="31" t="s">
        <v>0</v>
      </c>
      <c r="T26" s="31" t="s">
        <v>97</v>
      </c>
      <c r="U26" s="31" t="s">
        <v>102</v>
      </c>
      <c r="V26" s="32" t="s">
        <v>103</v>
      </c>
    </row>
    <row r="27" spans="2:25" ht="31.5">
      <c r="B27" s="49" t="str">
        <f>'לא סחיר - מוצרים מובנים'!B7:Q7</f>
        <v>9. מוצרים מובנים</v>
      </c>
      <c r="C27" s="31" t="s">
        <v>39</v>
      </c>
      <c r="F27" s="31" t="s">
        <v>43</v>
      </c>
      <c r="I27" s="31" t="s">
        <v>15</v>
      </c>
      <c r="J27" s="31" t="s">
        <v>56</v>
      </c>
      <c r="K27" s="31" t="s">
        <v>94</v>
      </c>
      <c r="L27" s="31" t="s">
        <v>18</v>
      </c>
      <c r="M27" s="31" t="s">
        <v>93</v>
      </c>
      <c r="Q27" s="31" t="s">
        <v>17</v>
      </c>
      <c r="R27" s="31" t="s">
        <v>19</v>
      </c>
      <c r="S27" s="31" t="s">
        <v>0</v>
      </c>
      <c r="T27" s="31" t="s">
        <v>97</v>
      </c>
      <c r="U27" s="31" t="s">
        <v>102</v>
      </c>
      <c r="V27" s="31" t="s">
        <v>50</v>
      </c>
      <c r="W27" s="32" t="s">
        <v>103</v>
      </c>
    </row>
    <row r="28" spans="2:25" ht="31.5">
      <c r="B28" s="53" t="str">
        <f>הלוואות!B6</f>
        <v>1.ד. הלוואות:</v>
      </c>
      <c r="C28" s="31" t="s">
        <v>39</v>
      </c>
      <c r="I28" s="31" t="s">
        <v>15</v>
      </c>
      <c r="J28" s="31" t="s">
        <v>56</v>
      </c>
      <c r="L28" s="31" t="s">
        <v>18</v>
      </c>
      <c r="M28" s="31" t="s">
        <v>93</v>
      </c>
      <c r="Q28" s="14" t="s">
        <v>34</v>
      </c>
      <c r="R28" s="31" t="s">
        <v>19</v>
      </c>
      <c r="S28" s="31" t="s">
        <v>0</v>
      </c>
      <c r="T28" s="31" t="s">
        <v>97</v>
      </c>
      <c r="U28" s="31" t="s">
        <v>102</v>
      </c>
      <c r="V28" s="32" t="s">
        <v>103</v>
      </c>
    </row>
    <row r="29" spans="2:25" ht="47.25">
      <c r="B29" s="53" t="str">
        <f>'פקדונות מעל 3 חודשים'!B6:O6</f>
        <v>1.ה. פקדונות מעל 3 חודשים:</v>
      </c>
      <c r="C29" s="31" t="s">
        <v>39</v>
      </c>
      <c r="E29" s="31" t="s">
        <v>109</v>
      </c>
      <c r="I29" s="31" t="s">
        <v>15</v>
      </c>
      <c r="J29" s="31" t="s">
        <v>56</v>
      </c>
      <c r="L29" s="31" t="s">
        <v>18</v>
      </c>
      <c r="M29" s="31" t="s">
        <v>93</v>
      </c>
      <c r="O29" s="50" t="s">
        <v>44</v>
      </c>
      <c r="P29" s="51"/>
      <c r="R29" s="31" t="s">
        <v>19</v>
      </c>
      <c r="S29" s="31" t="s">
        <v>0</v>
      </c>
      <c r="T29" s="31" t="s">
        <v>97</v>
      </c>
      <c r="U29" s="31" t="s">
        <v>102</v>
      </c>
      <c r="V29" s="32" t="s">
        <v>103</v>
      </c>
    </row>
    <row r="30" spans="2:25" ht="63">
      <c r="B30" s="53" t="str">
        <f>'זכויות מקרקעין'!B6</f>
        <v>1. ו. זכויות במקרקעין:</v>
      </c>
      <c r="C30" s="14" t="s">
        <v>46</v>
      </c>
      <c r="N30" s="50" t="s">
        <v>77</v>
      </c>
      <c r="P30" s="51" t="s">
        <v>47</v>
      </c>
      <c r="U30" s="31" t="s">
        <v>102</v>
      </c>
      <c r="V30" s="15" t="s">
        <v>49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48</v>
      </c>
      <c r="R31" s="14" t="s">
        <v>45</v>
      </c>
      <c r="U31" s="31" t="s">
        <v>102</v>
      </c>
      <c r="V31" s="15" t="s">
        <v>49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99</v>
      </c>
      <c r="Y32" s="15" t="s">
        <v>98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171</v>
      </c>
      <c r="C1" s="78" t="s" vm="1">
        <v>241</v>
      </c>
    </row>
    <row r="2" spans="2:54">
      <c r="B2" s="57" t="s">
        <v>170</v>
      </c>
      <c r="C2" s="78" t="s">
        <v>242</v>
      </c>
    </row>
    <row r="3" spans="2:54">
      <c r="B3" s="57" t="s">
        <v>172</v>
      </c>
      <c r="C3" s="78" t="s">
        <v>243</v>
      </c>
    </row>
    <row r="4" spans="2:54">
      <c r="B4" s="57" t="s">
        <v>173</v>
      </c>
      <c r="C4" s="78">
        <v>76</v>
      </c>
    </row>
    <row r="6" spans="2:54" ht="26.25" customHeight="1">
      <c r="B6" s="137" t="s">
        <v>202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54" ht="26.25" customHeight="1">
      <c r="B7" s="137" t="s">
        <v>90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2:54" s="3" customFormat="1" ht="78.75">
      <c r="B8" s="23" t="s">
        <v>108</v>
      </c>
      <c r="C8" s="31" t="s">
        <v>39</v>
      </c>
      <c r="D8" s="31" t="s">
        <v>55</v>
      </c>
      <c r="E8" s="31" t="s">
        <v>93</v>
      </c>
      <c r="F8" s="31" t="s">
        <v>94</v>
      </c>
      <c r="G8" s="31" t="s">
        <v>225</v>
      </c>
      <c r="H8" s="31" t="s">
        <v>224</v>
      </c>
      <c r="I8" s="31" t="s">
        <v>102</v>
      </c>
      <c r="J8" s="31" t="s">
        <v>50</v>
      </c>
      <c r="K8" s="31" t="s">
        <v>174</v>
      </c>
      <c r="L8" s="32" t="s">
        <v>176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232</v>
      </c>
      <c r="H9" s="17"/>
      <c r="I9" s="17" t="s">
        <v>228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95" t="s">
        <v>240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95" t="s">
        <v>104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95" t="s">
        <v>223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95" t="s">
        <v>231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K27" sqref="K27"/>
    </sheetView>
  </sheetViews>
  <sheetFormatPr defaultColWidth="9.140625" defaultRowHeight="18"/>
  <cols>
    <col min="1" max="1" width="6.28515625" style="119" customWidth="1"/>
    <col min="2" max="2" width="47" style="121" bestFit="1" customWidth="1"/>
    <col min="3" max="3" width="27.42578125" style="121" bestFit="1" customWidth="1"/>
    <col min="4" max="4" width="8.5703125" style="121" bestFit="1" customWidth="1"/>
    <col min="5" max="5" width="12.28515625" style="119" bestFit="1" customWidth="1"/>
    <col min="6" max="6" width="11.28515625" style="119" bestFit="1" customWidth="1"/>
    <col min="7" max="7" width="14.28515625" style="119" bestFit="1" customWidth="1"/>
    <col min="8" max="8" width="6.42578125" style="119" bestFit="1" customWidth="1"/>
    <col min="9" max="9" width="9.7109375" style="119" bestFit="1" customWidth="1"/>
    <col min="10" max="10" width="10" style="119" bestFit="1" customWidth="1"/>
    <col min="11" max="11" width="10.42578125" style="119" bestFit="1" customWidth="1"/>
    <col min="12" max="12" width="7.5703125" style="119" customWidth="1"/>
    <col min="13" max="13" width="6.7109375" style="119" customWidth="1"/>
    <col min="14" max="14" width="7.7109375" style="119" customWidth="1"/>
    <col min="15" max="15" width="7.140625" style="119" customWidth="1"/>
    <col min="16" max="16" width="6" style="119" customWidth="1"/>
    <col min="17" max="17" width="7.85546875" style="119" customWidth="1"/>
    <col min="18" max="18" width="8.140625" style="119" customWidth="1"/>
    <col min="19" max="19" width="6.28515625" style="119" customWidth="1"/>
    <col min="20" max="20" width="8" style="119" customWidth="1"/>
    <col min="21" max="21" width="8.7109375" style="119" customWidth="1"/>
    <col min="22" max="22" width="10" style="119" customWidth="1"/>
    <col min="23" max="23" width="9.5703125" style="119" customWidth="1"/>
    <col min="24" max="24" width="6.140625" style="119" customWidth="1"/>
    <col min="25" max="26" width="5.7109375" style="119" customWidth="1"/>
    <col min="27" max="27" width="6.85546875" style="119" customWidth="1"/>
    <col min="28" max="28" width="6.42578125" style="119" customWidth="1"/>
    <col min="29" max="29" width="6.7109375" style="119" customWidth="1"/>
    <col min="30" max="30" width="7.28515625" style="119" customWidth="1"/>
    <col min="31" max="42" width="5.7109375" style="119" customWidth="1"/>
    <col min="43" max="16384" width="9.140625" style="119"/>
  </cols>
  <sheetData>
    <row r="1" spans="2:51" s="1" customFormat="1">
      <c r="B1" s="57" t="s">
        <v>171</v>
      </c>
      <c r="C1" s="78" t="s" vm="1">
        <v>241</v>
      </c>
      <c r="D1" s="2"/>
    </row>
    <row r="2" spans="2:51" s="1" customFormat="1">
      <c r="B2" s="57" t="s">
        <v>170</v>
      </c>
      <c r="C2" s="78" t="s">
        <v>242</v>
      </c>
      <c r="D2" s="2"/>
    </row>
    <row r="3" spans="2:51" s="1" customFormat="1">
      <c r="B3" s="57" t="s">
        <v>172</v>
      </c>
      <c r="C3" s="78" t="s">
        <v>243</v>
      </c>
      <c r="D3" s="2"/>
    </row>
    <row r="4" spans="2:51" s="1" customFormat="1">
      <c r="B4" s="57" t="s">
        <v>173</v>
      </c>
      <c r="C4" s="78">
        <v>76</v>
      </c>
      <c r="D4" s="2"/>
    </row>
    <row r="5" spans="2:51" s="1" customFormat="1">
      <c r="B5" s="2"/>
      <c r="C5" s="2"/>
      <c r="D5" s="2"/>
    </row>
    <row r="6" spans="2:51" s="1" customFormat="1" ht="26.25" customHeight="1">
      <c r="B6" s="137" t="s">
        <v>202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51" s="1" customFormat="1" ht="26.25" customHeight="1">
      <c r="B7" s="137" t="s">
        <v>91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51" s="3" customFormat="1" ht="63">
      <c r="B8" s="23" t="s">
        <v>108</v>
      </c>
      <c r="C8" s="31" t="s">
        <v>39</v>
      </c>
      <c r="D8" s="31" t="s">
        <v>55</v>
      </c>
      <c r="E8" s="31" t="s">
        <v>93</v>
      </c>
      <c r="F8" s="31" t="s">
        <v>94</v>
      </c>
      <c r="G8" s="31" t="s">
        <v>225</v>
      </c>
      <c r="H8" s="31" t="s">
        <v>224</v>
      </c>
      <c r="I8" s="31" t="s">
        <v>102</v>
      </c>
      <c r="J8" s="31" t="s">
        <v>174</v>
      </c>
      <c r="K8" s="32" t="s">
        <v>176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232</v>
      </c>
      <c r="H9" s="17"/>
      <c r="I9" s="17" t="s">
        <v>228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18" customFormat="1" ht="18" customHeight="1">
      <c r="B11" s="97" t="s">
        <v>42</v>
      </c>
      <c r="C11" s="99"/>
      <c r="D11" s="99"/>
      <c r="E11" s="99"/>
      <c r="F11" s="99"/>
      <c r="G11" s="100"/>
      <c r="H11" s="101"/>
      <c r="I11" s="100">
        <v>-3215.012470000001</v>
      </c>
      <c r="J11" s="102">
        <v>1</v>
      </c>
      <c r="K11" s="102">
        <v>-2.3789145337833962E-3</v>
      </c>
      <c r="AW11" s="119"/>
    </row>
    <row r="12" spans="2:51" ht="19.5" customHeight="1">
      <c r="B12" s="81" t="s">
        <v>33</v>
      </c>
      <c r="C12" s="82"/>
      <c r="D12" s="82"/>
      <c r="E12" s="82"/>
      <c r="F12" s="82"/>
      <c r="G12" s="90"/>
      <c r="H12" s="92"/>
      <c r="I12" s="90">
        <v>-3215.012470000001</v>
      </c>
      <c r="J12" s="91">
        <v>1</v>
      </c>
      <c r="K12" s="91">
        <v>-2.3789145337833962E-3</v>
      </c>
    </row>
    <row r="13" spans="2:51">
      <c r="B13" s="98" t="s">
        <v>1040</v>
      </c>
      <c r="C13" s="82"/>
      <c r="D13" s="82"/>
      <c r="E13" s="82"/>
      <c r="F13" s="82"/>
      <c r="G13" s="90"/>
      <c r="H13" s="92"/>
      <c r="I13" s="90">
        <v>-6854.7008800000003</v>
      </c>
      <c r="J13" s="91">
        <v>2.1320915374241141</v>
      </c>
      <c r="K13" s="91">
        <v>-5.0720635457348106E-3</v>
      </c>
    </row>
    <row r="14" spans="2:51">
      <c r="B14" s="86" t="s">
        <v>1041</v>
      </c>
      <c r="C14" s="80" t="s">
        <v>1042</v>
      </c>
      <c r="D14" s="93" t="s">
        <v>1027</v>
      </c>
      <c r="E14" s="93" t="s">
        <v>157</v>
      </c>
      <c r="F14" s="105">
        <v>43235</v>
      </c>
      <c r="G14" s="87">
        <v>32286064.999999996</v>
      </c>
      <c r="H14" s="89">
        <v>1.3806</v>
      </c>
      <c r="I14" s="87">
        <v>445.73050999999992</v>
      </c>
      <c r="J14" s="88">
        <v>-0.13864036738868382</v>
      </c>
      <c r="K14" s="88">
        <v>3.2981358495000953E-4</v>
      </c>
    </row>
    <row r="15" spans="2:51">
      <c r="B15" s="86" t="s">
        <v>1043</v>
      </c>
      <c r="C15" s="80" t="s">
        <v>1044</v>
      </c>
      <c r="D15" s="93" t="s">
        <v>1027</v>
      </c>
      <c r="E15" s="93" t="s">
        <v>155</v>
      </c>
      <c r="F15" s="105">
        <v>43116</v>
      </c>
      <c r="G15" s="87">
        <v>1668999.9999999998</v>
      </c>
      <c r="H15" s="89">
        <v>-7.8632999999999997</v>
      </c>
      <c r="I15" s="87">
        <v>-131.23865000000001</v>
      </c>
      <c r="J15" s="88">
        <v>4.082057261818333E-2</v>
      </c>
      <c r="K15" s="88">
        <v>-9.7108653478756871E-5</v>
      </c>
    </row>
    <row r="16" spans="2:51" s="127" customFormat="1">
      <c r="B16" s="86" t="s">
        <v>1045</v>
      </c>
      <c r="C16" s="80" t="s">
        <v>1046</v>
      </c>
      <c r="D16" s="93" t="s">
        <v>1027</v>
      </c>
      <c r="E16" s="93" t="s">
        <v>155</v>
      </c>
      <c r="F16" s="105">
        <v>43124</v>
      </c>
      <c r="G16" s="87">
        <v>55836439.999999993</v>
      </c>
      <c r="H16" s="89">
        <v>-7.6932999999999998</v>
      </c>
      <c r="I16" s="87">
        <v>-4295.6510299999991</v>
      </c>
      <c r="J16" s="88">
        <v>1.3361226651789619</v>
      </c>
      <c r="K16" s="88">
        <v>-3.1785216271116392E-3</v>
      </c>
      <c r="AW16" s="119"/>
      <c r="AY16" s="119"/>
    </row>
    <row r="17" spans="2:51" s="127" customFormat="1">
      <c r="B17" s="86" t="s">
        <v>1047</v>
      </c>
      <c r="C17" s="80" t="s">
        <v>1048</v>
      </c>
      <c r="D17" s="93" t="s">
        <v>1027</v>
      </c>
      <c r="E17" s="93" t="s">
        <v>155</v>
      </c>
      <c r="F17" s="105">
        <v>43116</v>
      </c>
      <c r="G17" s="87">
        <v>1672999.9999999998</v>
      </c>
      <c r="H17" s="89">
        <v>-7.5904999999999996</v>
      </c>
      <c r="I17" s="87">
        <v>-126.98871999999999</v>
      </c>
      <c r="J17" s="88">
        <v>3.9498671058031683E-2</v>
      </c>
      <c r="K17" s="88">
        <v>-9.3963962645081156E-5</v>
      </c>
      <c r="AW17" s="119"/>
      <c r="AY17" s="119"/>
    </row>
    <row r="18" spans="2:51" s="127" customFormat="1">
      <c r="B18" s="86" t="s">
        <v>1049</v>
      </c>
      <c r="C18" s="80" t="s">
        <v>1050</v>
      </c>
      <c r="D18" s="93" t="s">
        <v>1027</v>
      </c>
      <c r="E18" s="93" t="s">
        <v>155</v>
      </c>
      <c r="F18" s="105">
        <v>43103</v>
      </c>
      <c r="G18" s="87">
        <v>3389999.9999999995</v>
      </c>
      <c r="H18" s="89">
        <v>-6.3483999999999998</v>
      </c>
      <c r="I18" s="87">
        <v>-215.20981999999995</v>
      </c>
      <c r="J18" s="88">
        <v>6.69390311882678E-2</v>
      </c>
      <c r="K18" s="88">
        <v>-1.592422341711503E-4</v>
      </c>
      <c r="AW18" s="119"/>
      <c r="AY18" s="119"/>
    </row>
    <row r="19" spans="2:51">
      <c r="B19" s="86" t="s">
        <v>1051</v>
      </c>
      <c r="C19" s="80" t="s">
        <v>1052</v>
      </c>
      <c r="D19" s="93" t="s">
        <v>1027</v>
      </c>
      <c r="E19" s="93" t="s">
        <v>155</v>
      </c>
      <c r="F19" s="105">
        <v>43249</v>
      </c>
      <c r="G19" s="87">
        <v>44491349.999999993</v>
      </c>
      <c r="H19" s="89">
        <v>-2.0701999999999998</v>
      </c>
      <c r="I19" s="87">
        <v>-921.06376999999986</v>
      </c>
      <c r="J19" s="88">
        <v>0.28648839735293458</v>
      </c>
      <c r="K19" s="88">
        <v>-6.8153141222320867E-4</v>
      </c>
    </row>
    <row r="20" spans="2:51">
      <c r="B20" s="86" t="s">
        <v>1053</v>
      </c>
      <c r="C20" s="80" t="s">
        <v>1054</v>
      </c>
      <c r="D20" s="93" t="s">
        <v>1027</v>
      </c>
      <c r="E20" s="93" t="s">
        <v>155</v>
      </c>
      <c r="F20" s="105">
        <v>43360</v>
      </c>
      <c r="G20" s="87">
        <v>5249999.9999999991</v>
      </c>
      <c r="H20" s="89">
        <v>-1.4333</v>
      </c>
      <c r="I20" s="87">
        <v>-75.246809999999996</v>
      </c>
      <c r="J20" s="88">
        <v>2.3404826793720017E-2</v>
      </c>
      <c r="K20" s="88">
        <v>-5.5678082620263595E-5</v>
      </c>
    </row>
    <row r="21" spans="2:51">
      <c r="B21" s="86" t="s">
        <v>1055</v>
      </c>
      <c r="C21" s="80" t="s">
        <v>1056</v>
      </c>
      <c r="D21" s="93" t="s">
        <v>1027</v>
      </c>
      <c r="E21" s="93" t="s">
        <v>155</v>
      </c>
      <c r="F21" s="105">
        <v>43264</v>
      </c>
      <c r="G21" s="87">
        <v>5251499.9999999991</v>
      </c>
      <c r="H21" s="89">
        <v>-1.7965</v>
      </c>
      <c r="I21" s="87">
        <v>-94.341859999999983</v>
      </c>
      <c r="J21" s="88">
        <v>2.9344166120761562E-2</v>
      </c>
      <c r="K21" s="88">
        <v>-6.9807263266434021E-5</v>
      </c>
    </row>
    <row r="22" spans="2:51">
      <c r="B22" s="86" t="s">
        <v>1057</v>
      </c>
      <c r="C22" s="80" t="s">
        <v>1058</v>
      </c>
      <c r="D22" s="93" t="s">
        <v>1027</v>
      </c>
      <c r="E22" s="93" t="s">
        <v>155</v>
      </c>
      <c r="F22" s="105">
        <v>43242</v>
      </c>
      <c r="G22" s="87">
        <v>12319999.999999998</v>
      </c>
      <c r="H22" s="89">
        <v>-2.7282999999999999</v>
      </c>
      <c r="I22" s="87">
        <v>-336.12880999999993</v>
      </c>
      <c r="J22" s="88">
        <v>0.10454976866699364</v>
      </c>
      <c r="K22" s="88">
        <v>-2.4871496418560308E-4</v>
      </c>
    </row>
    <row r="23" spans="2:51">
      <c r="B23" s="86" t="s">
        <v>1059</v>
      </c>
      <c r="C23" s="80" t="s">
        <v>1060</v>
      </c>
      <c r="D23" s="93" t="s">
        <v>1027</v>
      </c>
      <c r="E23" s="93" t="s">
        <v>155</v>
      </c>
      <c r="F23" s="105">
        <v>43363</v>
      </c>
      <c r="G23" s="87">
        <v>10574999.999999998</v>
      </c>
      <c r="H23" s="89">
        <v>-1.6785000000000001</v>
      </c>
      <c r="I23" s="87">
        <v>-177.50220000000002</v>
      </c>
      <c r="J23" s="88">
        <v>5.5210423491763305E-2</v>
      </c>
      <c r="K23" s="88">
        <v>-1.3134087886089197E-4</v>
      </c>
    </row>
    <row r="24" spans="2:51">
      <c r="B24" s="86" t="s">
        <v>1061</v>
      </c>
      <c r="C24" s="80" t="s">
        <v>1062</v>
      </c>
      <c r="D24" s="93" t="s">
        <v>1027</v>
      </c>
      <c r="E24" s="93" t="s">
        <v>155</v>
      </c>
      <c r="F24" s="105">
        <v>43355</v>
      </c>
      <c r="G24" s="87">
        <v>885274.99999999988</v>
      </c>
      <c r="H24" s="89">
        <v>-1.3072999999999999</v>
      </c>
      <c r="I24" s="87">
        <v>-11.573450000000001</v>
      </c>
      <c r="J24" s="88">
        <v>3.5998149643257831E-3</v>
      </c>
      <c r="K24" s="88">
        <v>-8.5636521375655632E-6</v>
      </c>
    </row>
    <row r="25" spans="2:51">
      <c r="B25" s="86" t="s">
        <v>1063</v>
      </c>
      <c r="C25" s="80" t="s">
        <v>1064</v>
      </c>
      <c r="D25" s="93" t="s">
        <v>1027</v>
      </c>
      <c r="E25" s="93" t="s">
        <v>155</v>
      </c>
      <c r="F25" s="105">
        <v>43307</v>
      </c>
      <c r="G25" s="87">
        <v>3544799.9999999995</v>
      </c>
      <c r="H25" s="89">
        <v>-0.2606</v>
      </c>
      <c r="I25" s="87">
        <v>-9.2379499999999997</v>
      </c>
      <c r="J25" s="88">
        <v>2.8733792127406577E-3</v>
      </c>
      <c r="K25" s="88">
        <v>-6.8355235702598432E-6</v>
      </c>
    </row>
    <row r="26" spans="2:51">
      <c r="B26" s="86" t="s">
        <v>1065</v>
      </c>
      <c r="C26" s="80" t="s">
        <v>1066</v>
      </c>
      <c r="D26" s="93" t="s">
        <v>1027</v>
      </c>
      <c r="E26" s="93" t="s">
        <v>155</v>
      </c>
      <c r="F26" s="105">
        <v>43270</v>
      </c>
      <c r="G26" s="87">
        <v>9574199.9999999981</v>
      </c>
      <c r="H26" s="89">
        <v>-0.43859999999999999</v>
      </c>
      <c r="I26" s="87">
        <v>-41.99369999999999</v>
      </c>
      <c r="J26" s="88">
        <v>1.3061753381006319E-2</v>
      </c>
      <c r="K26" s="88">
        <v>-3.107279495477035E-5</v>
      </c>
    </row>
    <row r="27" spans="2:51">
      <c r="B27" s="86" t="s">
        <v>1067</v>
      </c>
      <c r="C27" s="80" t="s">
        <v>1068</v>
      </c>
      <c r="D27" s="93" t="s">
        <v>1027</v>
      </c>
      <c r="E27" s="93" t="s">
        <v>155</v>
      </c>
      <c r="F27" s="105">
        <v>43300</v>
      </c>
      <c r="G27" s="87">
        <v>1423999.9999999998</v>
      </c>
      <c r="H27" s="89">
        <v>-4.4299999999999999E-2</v>
      </c>
      <c r="I27" s="87">
        <v>-0.63036999999999987</v>
      </c>
      <c r="J27" s="88">
        <v>1.960707791593728E-4</v>
      </c>
      <c r="K27" s="88">
        <v>-4.6643562619246659E-7</v>
      </c>
    </row>
    <row r="28" spans="2:51">
      <c r="B28" s="86" t="s">
        <v>1069</v>
      </c>
      <c r="C28" s="80" t="s">
        <v>1070</v>
      </c>
      <c r="D28" s="93" t="s">
        <v>1027</v>
      </c>
      <c r="E28" s="93" t="s">
        <v>155</v>
      </c>
      <c r="F28" s="105">
        <v>43298</v>
      </c>
      <c r="G28" s="87">
        <v>3559999.9999999995</v>
      </c>
      <c r="H28" s="89">
        <v>-0.67959999999999998</v>
      </c>
      <c r="I28" s="87">
        <v>-24.194789999999994</v>
      </c>
      <c r="J28" s="88">
        <v>7.5255664560454991E-3</v>
      </c>
      <c r="K28" s="88">
        <v>-1.7902679417239444E-5</v>
      </c>
    </row>
    <row r="29" spans="2:51">
      <c r="B29" s="86" t="s">
        <v>1071</v>
      </c>
      <c r="C29" s="80" t="s">
        <v>1072</v>
      </c>
      <c r="D29" s="93" t="s">
        <v>1027</v>
      </c>
      <c r="E29" s="93" t="s">
        <v>155</v>
      </c>
      <c r="F29" s="105">
        <v>43228</v>
      </c>
      <c r="G29" s="87">
        <v>3561899.9999999995</v>
      </c>
      <c r="H29" s="89">
        <v>-1.6888000000000001</v>
      </c>
      <c r="I29" s="87">
        <v>-60.153839999999988</v>
      </c>
      <c r="J29" s="88">
        <v>1.8710297568457011E-2</v>
      </c>
      <c r="K29" s="88">
        <v>-4.451019881701452E-5</v>
      </c>
    </row>
    <row r="30" spans="2:51">
      <c r="B30" s="86" t="s">
        <v>1073</v>
      </c>
      <c r="C30" s="80" t="s">
        <v>1074</v>
      </c>
      <c r="D30" s="93" t="s">
        <v>1027</v>
      </c>
      <c r="E30" s="93" t="s">
        <v>155</v>
      </c>
      <c r="F30" s="105">
        <v>43228</v>
      </c>
      <c r="G30" s="87">
        <v>61363469.999999993</v>
      </c>
      <c r="H30" s="89">
        <v>-1.68</v>
      </c>
      <c r="I30" s="87">
        <v>-1030.9238799999998</v>
      </c>
      <c r="J30" s="88">
        <v>0.32065937212367934</v>
      </c>
      <c r="K30" s="88">
        <v>-7.6282124073887925E-4</v>
      </c>
    </row>
    <row r="31" spans="2:51">
      <c r="B31" s="86" t="s">
        <v>1075</v>
      </c>
      <c r="C31" s="80" t="s">
        <v>1076</v>
      </c>
      <c r="D31" s="93" t="s">
        <v>1027</v>
      </c>
      <c r="E31" s="93" t="s">
        <v>155</v>
      </c>
      <c r="F31" s="105">
        <v>43272</v>
      </c>
      <c r="G31" s="87">
        <v>7133999.9999999991</v>
      </c>
      <c r="H31" s="89">
        <v>-0.92710000000000004</v>
      </c>
      <c r="I31" s="87">
        <v>-66.138829999999984</v>
      </c>
      <c r="J31" s="88">
        <v>2.0571873551706615E-2</v>
      </c>
      <c r="K31" s="88">
        <v>-4.8938728979309125E-5</v>
      </c>
    </row>
    <row r="32" spans="2:51">
      <c r="B32" s="86" t="s">
        <v>1077</v>
      </c>
      <c r="C32" s="80" t="s">
        <v>1078</v>
      </c>
      <c r="D32" s="93" t="s">
        <v>1027</v>
      </c>
      <c r="E32" s="93" t="s">
        <v>155</v>
      </c>
      <c r="F32" s="105">
        <v>43312</v>
      </c>
      <c r="G32" s="87">
        <v>4998139.9999999991</v>
      </c>
      <c r="H32" s="89">
        <v>0.44850000000000001</v>
      </c>
      <c r="I32" s="87">
        <v>22.416819999999998</v>
      </c>
      <c r="J32" s="88">
        <v>-6.9725452728959369E-3</v>
      </c>
      <c r="K32" s="88">
        <v>1.6587089287154861E-5</v>
      </c>
    </row>
    <row r="33" spans="2:11">
      <c r="B33" s="86" t="s">
        <v>1079</v>
      </c>
      <c r="C33" s="80" t="s">
        <v>1080</v>
      </c>
      <c r="D33" s="93" t="s">
        <v>1027</v>
      </c>
      <c r="E33" s="93" t="s">
        <v>155</v>
      </c>
      <c r="F33" s="105">
        <v>43291</v>
      </c>
      <c r="G33" s="87">
        <v>25020799.999999996</v>
      </c>
      <c r="H33" s="89">
        <v>-0.379</v>
      </c>
      <c r="I33" s="87">
        <v>-94.836919999999978</v>
      </c>
      <c r="J33" s="88">
        <v>2.9498149971405849E-2</v>
      </c>
      <c r="K33" s="88">
        <v>-7.0173577686699645E-5</v>
      </c>
    </row>
    <row r="34" spans="2:11">
      <c r="B34" s="86" t="s">
        <v>1081</v>
      </c>
      <c r="C34" s="80" t="s">
        <v>1082</v>
      </c>
      <c r="D34" s="93" t="s">
        <v>1027</v>
      </c>
      <c r="E34" s="93" t="s">
        <v>155</v>
      </c>
      <c r="F34" s="105">
        <v>43313</v>
      </c>
      <c r="G34" s="87">
        <v>1789899.9999999998</v>
      </c>
      <c r="H34" s="89">
        <v>0.82299999999999995</v>
      </c>
      <c r="I34" s="87">
        <v>14.731009999999998</v>
      </c>
      <c r="J34" s="88">
        <v>-4.5819449030006388E-3</v>
      </c>
      <c r="K34" s="88">
        <v>1.0900055322742973E-5</v>
      </c>
    </row>
    <row r="35" spans="2:11">
      <c r="B35" s="86" t="s">
        <v>1083</v>
      </c>
      <c r="C35" s="80" t="s">
        <v>1084</v>
      </c>
      <c r="D35" s="93" t="s">
        <v>1027</v>
      </c>
      <c r="E35" s="93" t="s">
        <v>155</v>
      </c>
      <c r="F35" s="105">
        <v>43318</v>
      </c>
      <c r="G35" s="87">
        <v>11471999.999999998</v>
      </c>
      <c r="H35" s="89">
        <v>1.0193000000000001</v>
      </c>
      <c r="I35" s="87">
        <v>116.93667999999998</v>
      </c>
      <c r="J35" s="88">
        <v>-3.6372076653251657E-2</v>
      </c>
      <c r="K35" s="88">
        <v>8.6526061774304115E-5</v>
      </c>
    </row>
    <row r="36" spans="2:11">
      <c r="B36" s="86" t="s">
        <v>1085</v>
      </c>
      <c r="C36" s="80" t="s">
        <v>1086</v>
      </c>
      <c r="D36" s="93" t="s">
        <v>1027</v>
      </c>
      <c r="E36" s="93" t="s">
        <v>155</v>
      </c>
      <c r="F36" s="105">
        <v>43326</v>
      </c>
      <c r="G36" s="87">
        <v>3589999.9999999995</v>
      </c>
      <c r="H36" s="89">
        <v>1.3537999999999999</v>
      </c>
      <c r="I36" s="87">
        <v>48.601809999999993</v>
      </c>
      <c r="J36" s="88">
        <v>-1.5117145097729583E-2</v>
      </c>
      <c r="K36" s="88">
        <v>3.5962396182301327E-5</v>
      </c>
    </row>
    <row r="37" spans="2:11">
      <c r="B37" s="86" t="s">
        <v>1087</v>
      </c>
      <c r="C37" s="80" t="s">
        <v>1088</v>
      </c>
      <c r="D37" s="93" t="s">
        <v>1027</v>
      </c>
      <c r="E37" s="93" t="s">
        <v>155</v>
      </c>
      <c r="F37" s="105">
        <v>43283</v>
      </c>
      <c r="G37" s="87">
        <v>3596499.9999999995</v>
      </c>
      <c r="H37" s="89">
        <v>0.186</v>
      </c>
      <c r="I37" s="87">
        <v>6.6888599999999991</v>
      </c>
      <c r="J37" s="88">
        <v>-2.0805082600503871E-3</v>
      </c>
      <c r="K37" s="88">
        <v>4.9493513374902715E-6</v>
      </c>
    </row>
    <row r="38" spans="2:11">
      <c r="B38" s="86" t="s">
        <v>1089</v>
      </c>
      <c r="C38" s="80" t="s">
        <v>1090</v>
      </c>
      <c r="D38" s="93" t="s">
        <v>1027</v>
      </c>
      <c r="E38" s="93" t="s">
        <v>155</v>
      </c>
      <c r="F38" s="105">
        <v>43270</v>
      </c>
      <c r="G38" s="87">
        <v>9722159.9999999981</v>
      </c>
      <c r="H38" s="89">
        <v>-0.41099999999999998</v>
      </c>
      <c r="I38" s="87">
        <v>-39.955749999999995</v>
      </c>
      <c r="J38" s="88">
        <v>1.2427867814770866E-2</v>
      </c>
      <c r="K38" s="88">
        <v>-2.9564835368497307E-5</v>
      </c>
    </row>
    <row r="39" spans="2:11">
      <c r="B39" s="86" t="s">
        <v>1091</v>
      </c>
      <c r="C39" s="80" t="s">
        <v>1092</v>
      </c>
      <c r="D39" s="93" t="s">
        <v>1027</v>
      </c>
      <c r="E39" s="93" t="s">
        <v>155</v>
      </c>
      <c r="F39" s="105">
        <v>43326</v>
      </c>
      <c r="G39" s="87">
        <v>10836299.999999998</v>
      </c>
      <c r="H39" s="89">
        <v>1.2930999999999999</v>
      </c>
      <c r="I39" s="87">
        <v>140.11927999999997</v>
      </c>
      <c r="J39" s="88">
        <v>-4.3582810737900476E-2</v>
      </c>
      <c r="K39" s="88">
        <v>1.0367978188752251E-4</v>
      </c>
    </row>
    <row r="40" spans="2:11">
      <c r="B40" s="86" t="s">
        <v>1093</v>
      </c>
      <c r="C40" s="80" t="s">
        <v>1094</v>
      </c>
      <c r="D40" s="93" t="s">
        <v>1027</v>
      </c>
      <c r="E40" s="93" t="s">
        <v>155</v>
      </c>
      <c r="F40" s="105">
        <v>43360</v>
      </c>
      <c r="G40" s="87">
        <v>1341989.9999999998</v>
      </c>
      <c r="H40" s="89">
        <v>1.2341</v>
      </c>
      <c r="I40" s="87">
        <v>16.561029999999995</v>
      </c>
      <c r="J40" s="88">
        <v>-5.1511557589697284E-3</v>
      </c>
      <c r="K40" s="88">
        <v>1.2254159300795126E-5</v>
      </c>
    </row>
    <row r="41" spans="2:11">
      <c r="B41" s="86" t="s">
        <v>1095</v>
      </c>
      <c r="C41" s="80" t="s">
        <v>1096</v>
      </c>
      <c r="D41" s="93" t="s">
        <v>1027</v>
      </c>
      <c r="E41" s="93" t="s">
        <v>155</v>
      </c>
      <c r="F41" s="105">
        <v>43251</v>
      </c>
      <c r="G41" s="87">
        <v>3626999.9999999995</v>
      </c>
      <c r="H41" s="89">
        <v>2.4226000000000001</v>
      </c>
      <c r="I41" s="87">
        <v>87.866499999999988</v>
      </c>
      <c r="J41" s="88">
        <v>-2.7330065068145743E-2</v>
      </c>
      <c r="K41" s="88">
        <v>6.5015888999857805E-5</v>
      </c>
    </row>
    <row r="42" spans="2:11">
      <c r="B42" s="86" t="s">
        <v>1097</v>
      </c>
      <c r="C42" s="80" t="s">
        <v>1098</v>
      </c>
      <c r="D42" s="93" t="s">
        <v>1027</v>
      </c>
      <c r="E42" s="93" t="s">
        <v>155</v>
      </c>
      <c r="F42" s="105">
        <v>43335</v>
      </c>
      <c r="G42" s="87">
        <v>3626999.9999999995</v>
      </c>
      <c r="H42" s="89">
        <v>-3.6999999999999998E-2</v>
      </c>
      <c r="I42" s="87">
        <v>-1.3422299999999998</v>
      </c>
      <c r="J42" s="88">
        <v>4.1748827182620519E-4</v>
      </c>
      <c r="K42" s="88">
        <v>-9.9316891753147282E-7</v>
      </c>
    </row>
    <row r="43" spans="2:11">
      <c r="B43" s="83"/>
      <c r="C43" s="80"/>
      <c r="D43" s="80"/>
      <c r="E43" s="80"/>
      <c r="F43" s="80"/>
      <c r="G43" s="87"/>
      <c r="H43" s="89"/>
      <c r="I43" s="80"/>
      <c r="J43" s="88"/>
      <c r="K43" s="80">
        <v>0</v>
      </c>
    </row>
    <row r="44" spans="2:11">
      <c r="B44" s="98" t="s">
        <v>219</v>
      </c>
      <c r="C44" s="82"/>
      <c r="D44" s="82"/>
      <c r="E44" s="82"/>
      <c r="F44" s="82"/>
      <c r="G44" s="90"/>
      <c r="H44" s="92"/>
      <c r="I44" s="90">
        <v>3639.6884099999993</v>
      </c>
      <c r="J44" s="91">
        <v>-1.1320915374241141</v>
      </c>
      <c r="K44" s="91">
        <v>2.6931490119514144E-3</v>
      </c>
    </row>
    <row r="45" spans="2:11">
      <c r="B45" s="86" t="s">
        <v>1099</v>
      </c>
      <c r="C45" s="80" t="s">
        <v>1100</v>
      </c>
      <c r="D45" s="93" t="s">
        <v>1027</v>
      </c>
      <c r="E45" s="93" t="s">
        <v>155</v>
      </c>
      <c r="F45" s="105">
        <v>43320</v>
      </c>
      <c r="G45" s="87">
        <v>1401810.6999999997</v>
      </c>
      <c r="H45" s="89">
        <v>0.28289999999999998</v>
      </c>
      <c r="I45" s="87">
        <v>3.9654799999999994</v>
      </c>
      <c r="J45" s="88">
        <v>-1.233426009075479E-3</v>
      </c>
      <c r="K45" s="88">
        <v>2.9342150593361081E-6</v>
      </c>
    </row>
    <row r="46" spans="2:11">
      <c r="B46" s="86" t="s">
        <v>1101</v>
      </c>
      <c r="C46" s="80" t="s">
        <v>1102</v>
      </c>
      <c r="D46" s="93" t="s">
        <v>1027</v>
      </c>
      <c r="E46" s="93" t="s">
        <v>157</v>
      </c>
      <c r="F46" s="105">
        <v>43272</v>
      </c>
      <c r="G46" s="87">
        <v>8431199.9999999981</v>
      </c>
      <c r="H46" s="89">
        <v>-7.9200000000000007E-2</v>
      </c>
      <c r="I46" s="87">
        <v>-6.6755200000000006</v>
      </c>
      <c r="J46" s="88">
        <v>2.0763589759886679E-3</v>
      </c>
      <c r="K46" s="88">
        <v>-4.9394805453310526E-6</v>
      </c>
    </row>
    <row r="47" spans="2:11">
      <c r="B47" s="86" t="s">
        <v>1103</v>
      </c>
      <c r="C47" s="80" t="s">
        <v>1104</v>
      </c>
      <c r="D47" s="93" t="s">
        <v>1027</v>
      </c>
      <c r="E47" s="93" t="s">
        <v>157</v>
      </c>
      <c r="F47" s="105">
        <v>43256</v>
      </c>
      <c r="G47" s="87">
        <v>1475459.9999999998</v>
      </c>
      <c r="H47" s="89">
        <v>-1.639</v>
      </c>
      <c r="I47" s="87">
        <v>-24.183060000000001</v>
      </c>
      <c r="J47" s="88">
        <v>7.5219179476464035E-3</v>
      </c>
      <c r="K47" s="88">
        <v>-1.7893999927582205E-5</v>
      </c>
    </row>
    <row r="48" spans="2:11">
      <c r="B48" s="86" t="s">
        <v>1105</v>
      </c>
      <c r="C48" s="80" t="s">
        <v>1106</v>
      </c>
      <c r="D48" s="93" t="s">
        <v>1027</v>
      </c>
      <c r="E48" s="93" t="s">
        <v>158</v>
      </c>
      <c r="F48" s="105">
        <v>43262</v>
      </c>
      <c r="G48" s="87">
        <v>663389.99999999988</v>
      </c>
      <c r="H48" s="89">
        <v>-3.0461</v>
      </c>
      <c r="I48" s="87">
        <v>-20.207429999999995</v>
      </c>
      <c r="J48" s="88">
        <v>6.2853348746109185E-3</v>
      </c>
      <c r="K48" s="88">
        <v>-1.4952274482907554E-5</v>
      </c>
    </row>
    <row r="49" spans="2:11">
      <c r="B49" s="86" t="s">
        <v>1107</v>
      </c>
      <c r="C49" s="80" t="s">
        <v>1108</v>
      </c>
      <c r="D49" s="93" t="s">
        <v>1027</v>
      </c>
      <c r="E49" s="93" t="s">
        <v>155</v>
      </c>
      <c r="F49" s="105">
        <v>43334</v>
      </c>
      <c r="G49" s="87">
        <v>2093635.6799999997</v>
      </c>
      <c r="H49" s="89">
        <v>-3.1737000000000002</v>
      </c>
      <c r="I49" s="87">
        <v>-66.445829999999987</v>
      </c>
      <c r="J49" s="88">
        <v>2.0667363072467325E-2</v>
      </c>
      <c r="K49" s="88">
        <v>-4.916589038807079E-5</v>
      </c>
    </row>
    <row r="50" spans="2:11">
      <c r="B50" s="86" t="s">
        <v>1109</v>
      </c>
      <c r="C50" s="80" t="s">
        <v>1110</v>
      </c>
      <c r="D50" s="93" t="s">
        <v>1027</v>
      </c>
      <c r="E50" s="93" t="s">
        <v>155</v>
      </c>
      <c r="F50" s="105">
        <v>43320</v>
      </c>
      <c r="G50" s="87">
        <v>722295.99999999988</v>
      </c>
      <c r="H50" s="89">
        <v>-2.7172999999999998</v>
      </c>
      <c r="I50" s="87">
        <v>-19.627229999999997</v>
      </c>
      <c r="J50" s="88">
        <v>6.1048690115967077E-3</v>
      </c>
      <c r="K50" s="88">
        <v>-1.4522961618531286E-5</v>
      </c>
    </row>
    <row r="51" spans="2:11">
      <c r="B51" s="86" t="s">
        <v>1111</v>
      </c>
      <c r="C51" s="80" t="s">
        <v>1112</v>
      </c>
      <c r="D51" s="93" t="s">
        <v>1027</v>
      </c>
      <c r="E51" s="93" t="s">
        <v>155</v>
      </c>
      <c r="F51" s="105">
        <v>43360</v>
      </c>
      <c r="G51" s="87">
        <v>1070659.9999999998</v>
      </c>
      <c r="H51" s="89">
        <v>-1.6099000000000001</v>
      </c>
      <c r="I51" s="87">
        <v>-17.236859999999997</v>
      </c>
      <c r="J51" s="88">
        <v>5.3613664521805077E-3</v>
      </c>
      <c r="K51" s="88">
        <v>-1.2754232574030933E-5</v>
      </c>
    </row>
    <row r="52" spans="2:11">
      <c r="B52" s="86" t="s">
        <v>1113</v>
      </c>
      <c r="C52" s="80" t="s">
        <v>1114</v>
      </c>
      <c r="D52" s="93" t="s">
        <v>1027</v>
      </c>
      <c r="E52" s="93" t="s">
        <v>155</v>
      </c>
      <c r="F52" s="105">
        <v>43251</v>
      </c>
      <c r="G52" s="87">
        <v>4533749.9999999991</v>
      </c>
      <c r="H52" s="89">
        <v>1.5409999999999999</v>
      </c>
      <c r="I52" s="87">
        <v>69.864169999999987</v>
      </c>
      <c r="J52" s="88">
        <v>-2.1730606226855465E-2</v>
      </c>
      <c r="K52" s="88">
        <v>5.1695254980990436E-5</v>
      </c>
    </row>
    <row r="53" spans="2:11">
      <c r="B53" s="86" t="s">
        <v>1115</v>
      </c>
      <c r="C53" s="80" t="s">
        <v>1116</v>
      </c>
      <c r="D53" s="93" t="s">
        <v>1027</v>
      </c>
      <c r="E53" s="93" t="s">
        <v>155</v>
      </c>
      <c r="F53" s="105">
        <v>43263</v>
      </c>
      <c r="G53" s="87">
        <v>3643338.9799999995</v>
      </c>
      <c r="H53" s="89">
        <v>0.47510000000000002</v>
      </c>
      <c r="I53" s="87">
        <v>17.308159999999997</v>
      </c>
      <c r="J53" s="88">
        <v>-5.3835436600965939E-3</v>
      </c>
      <c r="K53" s="88">
        <v>1.2806990256261248E-5</v>
      </c>
    </row>
    <row r="54" spans="2:11">
      <c r="B54" s="86" t="s">
        <v>1117</v>
      </c>
      <c r="C54" s="80" t="s">
        <v>1118</v>
      </c>
      <c r="D54" s="93" t="s">
        <v>1027</v>
      </c>
      <c r="E54" s="93" t="s">
        <v>155</v>
      </c>
      <c r="F54" s="105">
        <v>43348</v>
      </c>
      <c r="G54" s="87">
        <v>661057.08999999985</v>
      </c>
      <c r="H54" s="89">
        <v>-1.2569999999999999</v>
      </c>
      <c r="I54" s="87">
        <v>-8.309409999999998</v>
      </c>
      <c r="J54" s="88">
        <v>2.5845654029453876E-3</v>
      </c>
      <c r="K54" s="88">
        <v>-6.1484602005805218E-6</v>
      </c>
    </row>
    <row r="55" spans="2:11">
      <c r="B55" s="86" t="s">
        <v>1119</v>
      </c>
      <c r="C55" s="80" t="s">
        <v>1120</v>
      </c>
      <c r="D55" s="93" t="s">
        <v>1027</v>
      </c>
      <c r="E55" s="93" t="s">
        <v>157</v>
      </c>
      <c r="F55" s="105">
        <v>43334</v>
      </c>
      <c r="G55" s="87">
        <v>932871.64999999991</v>
      </c>
      <c r="H55" s="89">
        <v>0.24759999999999999</v>
      </c>
      <c r="I55" s="87">
        <v>2.3096399999999995</v>
      </c>
      <c r="J55" s="88">
        <v>-7.1839223690476034E-4</v>
      </c>
      <c r="K55" s="88">
        <v>1.7089937333298991E-6</v>
      </c>
    </row>
    <row r="56" spans="2:11">
      <c r="B56" s="86" t="s">
        <v>1121</v>
      </c>
      <c r="C56" s="80" t="s">
        <v>1122</v>
      </c>
      <c r="D56" s="93" t="s">
        <v>1027</v>
      </c>
      <c r="E56" s="93" t="s">
        <v>157</v>
      </c>
      <c r="F56" s="105">
        <v>43335</v>
      </c>
      <c r="G56" s="87">
        <v>553104.81000000006</v>
      </c>
      <c r="H56" s="89">
        <v>0.10349999999999999</v>
      </c>
      <c r="I56" s="87">
        <v>0.57232000000000005</v>
      </c>
      <c r="J56" s="88">
        <v>-1.7801486163442466E-4</v>
      </c>
      <c r="K56" s="88">
        <v>4.2348214157157314E-7</v>
      </c>
    </row>
    <row r="57" spans="2:11">
      <c r="B57" s="86" t="s">
        <v>1123</v>
      </c>
      <c r="C57" s="80" t="s">
        <v>1124</v>
      </c>
      <c r="D57" s="93" t="s">
        <v>1027</v>
      </c>
      <c r="E57" s="93" t="s">
        <v>157</v>
      </c>
      <c r="F57" s="105">
        <v>43319</v>
      </c>
      <c r="G57" s="87">
        <v>4453502.629999999</v>
      </c>
      <c r="H57" s="89">
        <v>0.26769999999999999</v>
      </c>
      <c r="I57" s="87">
        <v>11.923599999999999</v>
      </c>
      <c r="J57" s="88">
        <v>-3.7087258949263097E-3</v>
      </c>
      <c r="K57" s="88">
        <v>8.8227419332590309E-6</v>
      </c>
    </row>
    <row r="58" spans="2:11">
      <c r="B58" s="86" t="s">
        <v>1125</v>
      </c>
      <c r="C58" s="80" t="s">
        <v>1126</v>
      </c>
      <c r="D58" s="93" t="s">
        <v>1027</v>
      </c>
      <c r="E58" s="93" t="s">
        <v>157</v>
      </c>
      <c r="F58" s="105">
        <v>43319</v>
      </c>
      <c r="G58" s="87">
        <v>213173.29999999996</v>
      </c>
      <c r="H58" s="89">
        <v>0.30809999999999998</v>
      </c>
      <c r="I58" s="87">
        <v>0.6567599999999999</v>
      </c>
      <c r="J58" s="88">
        <v>-2.0427914545538285E-4</v>
      </c>
      <c r="K58" s="88">
        <v>4.8596262807266266E-7</v>
      </c>
    </row>
    <row r="59" spans="2:11">
      <c r="B59" s="86" t="s">
        <v>1127</v>
      </c>
      <c r="C59" s="80" t="s">
        <v>1128</v>
      </c>
      <c r="D59" s="93" t="s">
        <v>1027</v>
      </c>
      <c r="E59" s="93" t="s">
        <v>157</v>
      </c>
      <c r="F59" s="105">
        <v>43341</v>
      </c>
      <c r="G59" s="87">
        <v>2572268.3999999994</v>
      </c>
      <c r="H59" s="89">
        <v>0.85289999999999999</v>
      </c>
      <c r="I59" s="87">
        <v>21.939509999999995</v>
      </c>
      <c r="J59" s="88">
        <v>-6.8240823961718527E-3</v>
      </c>
      <c r="K59" s="88">
        <v>1.6233908791988646E-5</v>
      </c>
    </row>
    <row r="60" spans="2:11">
      <c r="B60" s="86" t="s">
        <v>1129</v>
      </c>
      <c r="C60" s="80" t="s">
        <v>1130</v>
      </c>
      <c r="D60" s="93" t="s">
        <v>1027</v>
      </c>
      <c r="E60" s="93" t="s">
        <v>157</v>
      </c>
      <c r="F60" s="105">
        <v>43370</v>
      </c>
      <c r="G60" s="87">
        <v>472699.65999999992</v>
      </c>
      <c r="H60" s="89">
        <v>0.88770000000000004</v>
      </c>
      <c r="I60" s="87">
        <v>4.1960799999999994</v>
      </c>
      <c r="J60" s="88">
        <v>-1.3051520139204928E-3</v>
      </c>
      <c r="K60" s="88">
        <v>3.10484509471213E-6</v>
      </c>
    </row>
    <row r="61" spans="2:11">
      <c r="B61" s="86" t="s">
        <v>1131</v>
      </c>
      <c r="C61" s="80" t="s">
        <v>1132</v>
      </c>
      <c r="D61" s="93" t="s">
        <v>1027</v>
      </c>
      <c r="E61" s="93" t="s">
        <v>157</v>
      </c>
      <c r="F61" s="105">
        <v>43241</v>
      </c>
      <c r="G61" s="87">
        <v>12101568.989999998</v>
      </c>
      <c r="H61" s="89">
        <v>2.0223</v>
      </c>
      <c r="I61" s="87">
        <v>244.73572999999996</v>
      </c>
      <c r="J61" s="88">
        <v>-7.6122793389973964E-2</v>
      </c>
      <c r="K61" s="88">
        <v>1.8108961954759972E-4</v>
      </c>
    </row>
    <row r="62" spans="2:11">
      <c r="B62" s="86" t="s">
        <v>1133</v>
      </c>
      <c r="C62" s="80" t="s">
        <v>1134</v>
      </c>
      <c r="D62" s="93" t="s">
        <v>1027</v>
      </c>
      <c r="E62" s="93" t="s">
        <v>157</v>
      </c>
      <c r="F62" s="105">
        <v>43230</v>
      </c>
      <c r="G62" s="87">
        <v>6189163.5799999991</v>
      </c>
      <c r="H62" s="89">
        <v>3.0552999999999999</v>
      </c>
      <c r="I62" s="87">
        <v>189.09839000000002</v>
      </c>
      <c r="J62" s="88">
        <v>-5.8817311523522632E-2</v>
      </c>
      <c r="K62" s="88">
        <v>1.3992135722137362E-4</v>
      </c>
    </row>
    <row r="63" spans="2:11">
      <c r="B63" s="86" t="s">
        <v>1135</v>
      </c>
      <c r="C63" s="80" t="s">
        <v>1136</v>
      </c>
      <c r="D63" s="93" t="s">
        <v>1027</v>
      </c>
      <c r="E63" s="93" t="s">
        <v>157</v>
      </c>
      <c r="F63" s="105">
        <v>43230</v>
      </c>
      <c r="G63" s="87">
        <v>17424076.079999994</v>
      </c>
      <c r="H63" s="89">
        <v>3.0956000000000001</v>
      </c>
      <c r="I63" s="87">
        <v>539.37153999999987</v>
      </c>
      <c r="J63" s="88">
        <v>-0.16776654679662867</v>
      </c>
      <c r="K63" s="88">
        <v>3.9910227645715218E-4</v>
      </c>
    </row>
    <row r="64" spans="2:11">
      <c r="B64" s="86" t="s">
        <v>1137</v>
      </c>
      <c r="C64" s="80" t="s">
        <v>1138</v>
      </c>
      <c r="D64" s="93" t="s">
        <v>1027</v>
      </c>
      <c r="E64" s="93" t="s">
        <v>158</v>
      </c>
      <c r="F64" s="105">
        <v>43300</v>
      </c>
      <c r="G64" s="87">
        <v>4534830.4099999992</v>
      </c>
      <c r="H64" s="89">
        <v>-9.4600000000000004E-2</v>
      </c>
      <c r="I64" s="87">
        <v>-4.289089999999999</v>
      </c>
      <c r="J64" s="88">
        <v>1.3340819172623607E-3</v>
      </c>
      <c r="K64" s="88">
        <v>-3.1736668622330481E-6</v>
      </c>
    </row>
    <row r="65" spans="2:11">
      <c r="B65" s="86" t="s">
        <v>1139</v>
      </c>
      <c r="C65" s="80" t="s">
        <v>1140</v>
      </c>
      <c r="D65" s="93" t="s">
        <v>1027</v>
      </c>
      <c r="E65" s="93" t="s">
        <v>158</v>
      </c>
      <c r="F65" s="105">
        <v>43216</v>
      </c>
      <c r="G65" s="87">
        <v>19345786.179999996</v>
      </c>
      <c r="H65" s="89">
        <v>6.8105000000000002</v>
      </c>
      <c r="I65" s="87">
        <v>1317.5402399999998</v>
      </c>
      <c r="J65" s="88">
        <v>-0.40980874951318597</v>
      </c>
      <c r="K65" s="88">
        <v>9.7489999028851741E-4</v>
      </c>
    </row>
    <row r="66" spans="2:11">
      <c r="B66" s="86" t="s">
        <v>1141</v>
      </c>
      <c r="C66" s="80" t="s">
        <v>1142</v>
      </c>
      <c r="D66" s="93" t="s">
        <v>1027</v>
      </c>
      <c r="E66" s="93" t="s">
        <v>155</v>
      </c>
      <c r="F66" s="105">
        <v>43286</v>
      </c>
      <c r="G66" s="87">
        <v>34501177.569999993</v>
      </c>
      <c r="H66" s="89">
        <v>3.1880999999999999</v>
      </c>
      <c r="I66" s="87">
        <v>1099.9451100000001</v>
      </c>
      <c r="J66" s="88">
        <v>-0.34212778963187029</v>
      </c>
      <c r="K66" s="88">
        <v>8.1389277116644459E-4</v>
      </c>
    </row>
    <row r="67" spans="2:11">
      <c r="B67" s="86" t="s">
        <v>1143</v>
      </c>
      <c r="C67" s="80" t="s">
        <v>1144</v>
      </c>
      <c r="D67" s="93" t="s">
        <v>1027</v>
      </c>
      <c r="E67" s="93" t="s">
        <v>155</v>
      </c>
      <c r="F67" s="105">
        <v>43286</v>
      </c>
      <c r="G67" s="87">
        <v>1113933.2699999998</v>
      </c>
      <c r="H67" s="89">
        <v>3.1440999999999999</v>
      </c>
      <c r="I67" s="87">
        <v>35.022859999999994</v>
      </c>
      <c r="J67" s="88">
        <v>-1.0893537840616831E-2</v>
      </c>
      <c r="K67" s="88">
        <v>2.5914795493362774E-5</v>
      </c>
    </row>
    <row r="68" spans="2:11">
      <c r="B68" s="86" t="s">
        <v>1145</v>
      </c>
      <c r="C68" s="80" t="s">
        <v>1146</v>
      </c>
      <c r="D68" s="93" t="s">
        <v>1027</v>
      </c>
      <c r="E68" s="93" t="s">
        <v>155</v>
      </c>
      <c r="F68" s="105">
        <v>43363</v>
      </c>
      <c r="G68" s="87">
        <v>6571078.3699999992</v>
      </c>
      <c r="H68" s="89">
        <v>1.4493</v>
      </c>
      <c r="I68" s="87">
        <v>95.234490000000008</v>
      </c>
      <c r="J68" s="88">
        <v>-2.9621810455994897E-2</v>
      </c>
      <c r="K68" s="88">
        <v>7.0467755410743237E-5</v>
      </c>
    </row>
    <row r="69" spans="2:11">
      <c r="B69" s="86" t="s">
        <v>1147</v>
      </c>
      <c r="C69" s="80" t="s">
        <v>1148</v>
      </c>
      <c r="D69" s="93" t="s">
        <v>1027</v>
      </c>
      <c r="E69" s="93" t="s">
        <v>155</v>
      </c>
      <c r="F69" s="105">
        <v>43234</v>
      </c>
      <c r="G69" s="87">
        <v>3674711.2599999993</v>
      </c>
      <c r="H69" s="89">
        <v>4.1630000000000003</v>
      </c>
      <c r="I69" s="87">
        <v>152.97875999999999</v>
      </c>
      <c r="J69" s="88">
        <v>-4.7582633481978359E-2</v>
      </c>
      <c r="K69" s="88">
        <v>1.1319501834596677E-4</v>
      </c>
    </row>
    <row r="70" spans="2:11">
      <c r="C70" s="119"/>
      <c r="D70" s="119"/>
    </row>
    <row r="71" spans="2:11">
      <c r="C71" s="119"/>
      <c r="D71" s="119"/>
    </row>
    <row r="72" spans="2:11">
      <c r="C72" s="119"/>
      <c r="D72" s="119"/>
    </row>
    <row r="73" spans="2:11">
      <c r="B73" s="122" t="s">
        <v>240</v>
      </c>
      <c r="C73" s="119"/>
      <c r="D73" s="119"/>
    </row>
    <row r="74" spans="2:11">
      <c r="B74" s="122" t="s">
        <v>104</v>
      </c>
      <c r="C74" s="119"/>
      <c r="D74" s="119"/>
    </row>
    <row r="75" spans="2:11">
      <c r="B75" s="122" t="s">
        <v>223</v>
      </c>
      <c r="C75" s="119"/>
      <c r="D75" s="119"/>
    </row>
    <row r="76" spans="2:11">
      <c r="B76" s="122" t="s">
        <v>231</v>
      </c>
      <c r="C76" s="119"/>
      <c r="D76" s="119"/>
    </row>
    <row r="77" spans="2:11">
      <c r="C77" s="119"/>
      <c r="D77" s="119"/>
    </row>
    <row r="78" spans="2:11">
      <c r="C78" s="119"/>
      <c r="D78" s="119"/>
    </row>
    <row r="79" spans="2:11">
      <c r="C79" s="119"/>
      <c r="D79" s="119"/>
    </row>
    <row r="80" spans="2:11">
      <c r="C80" s="119"/>
      <c r="D80" s="119"/>
    </row>
    <row r="81" spans="2:2" s="119" customFormat="1">
      <c r="B81" s="121"/>
    </row>
    <row r="82" spans="2:2" s="119" customFormat="1">
      <c r="B82" s="121"/>
    </row>
    <row r="83" spans="2:2" s="119" customFormat="1">
      <c r="B83" s="121"/>
    </row>
    <row r="84" spans="2:2" s="119" customFormat="1">
      <c r="B84" s="121"/>
    </row>
    <row r="85" spans="2:2" s="119" customFormat="1">
      <c r="B85" s="121"/>
    </row>
    <row r="86" spans="2:2" s="119" customFormat="1">
      <c r="B86" s="121"/>
    </row>
    <row r="87" spans="2:2" s="119" customFormat="1">
      <c r="B87" s="121"/>
    </row>
    <row r="88" spans="2:2" s="119" customFormat="1">
      <c r="B88" s="121"/>
    </row>
    <row r="89" spans="2:2" s="119" customFormat="1">
      <c r="B89" s="121"/>
    </row>
    <row r="90" spans="2:2" s="119" customFormat="1">
      <c r="B90" s="121"/>
    </row>
    <row r="91" spans="2:2" s="119" customFormat="1">
      <c r="B91" s="121"/>
    </row>
    <row r="92" spans="2:2" s="119" customFormat="1">
      <c r="B92" s="121"/>
    </row>
    <row r="93" spans="2:2" s="119" customFormat="1">
      <c r="B93" s="121"/>
    </row>
    <row r="94" spans="2:2" s="119" customFormat="1">
      <c r="B94" s="121"/>
    </row>
    <row r="95" spans="2:2" s="119" customFormat="1">
      <c r="B95" s="121"/>
    </row>
    <row r="96" spans="2:2" s="119" customFormat="1">
      <c r="B96" s="121"/>
    </row>
    <row r="97" spans="2:2" s="119" customFormat="1">
      <c r="B97" s="121"/>
    </row>
    <row r="98" spans="2:2" s="119" customFormat="1">
      <c r="B98" s="121"/>
    </row>
    <row r="99" spans="2:2" s="119" customFormat="1">
      <c r="B99" s="121"/>
    </row>
    <row r="100" spans="2:2" s="119" customFormat="1">
      <c r="B100" s="121"/>
    </row>
    <row r="101" spans="2:2" s="119" customFormat="1">
      <c r="B101" s="121"/>
    </row>
    <row r="102" spans="2:2" s="119" customFormat="1">
      <c r="B102" s="121"/>
    </row>
    <row r="103" spans="2:2" s="119" customFormat="1">
      <c r="B103" s="121"/>
    </row>
    <row r="104" spans="2:2" s="119" customFormat="1">
      <c r="B104" s="121"/>
    </row>
    <row r="105" spans="2:2" s="119" customFormat="1">
      <c r="B105" s="121"/>
    </row>
    <row r="106" spans="2:2" s="119" customFormat="1">
      <c r="B106" s="121"/>
    </row>
    <row r="107" spans="2:2" s="119" customFormat="1">
      <c r="B107" s="121"/>
    </row>
    <row r="108" spans="2:2" s="119" customFormat="1">
      <c r="B108" s="121"/>
    </row>
    <row r="109" spans="2:2" s="119" customFormat="1">
      <c r="B109" s="121"/>
    </row>
    <row r="110" spans="2:2" s="119" customFormat="1">
      <c r="B110" s="121"/>
    </row>
    <row r="111" spans="2:2" s="119" customFormat="1">
      <c r="B111" s="121"/>
    </row>
    <row r="112" spans="2:2" s="119" customFormat="1">
      <c r="B112" s="121"/>
    </row>
    <row r="113" spans="2:2" s="119" customFormat="1">
      <c r="B113" s="121"/>
    </row>
    <row r="114" spans="2:2" s="119" customFormat="1">
      <c r="B114" s="121"/>
    </row>
    <row r="115" spans="2:2" s="119" customFormat="1">
      <c r="B115" s="121"/>
    </row>
    <row r="116" spans="2:2" s="119" customFormat="1">
      <c r="B116" s="121"/>
    </row>
    <row r="117" spans="2:2" s="119" customFormat="1">
      <c r="B117" s="121"/>
    </row>
    <row r="118" spans="2:2" s="119" customFormat="1">
      <c r="B118" s="121"/>
    </row>
    <row r="119" spans="2:2" s="119" customFormat="1">
      <c r="B119" s="121"/>
    </row>
    <row r="120" spans="2:2" s="119" customFormat="1">
      <c r="B120" s="121"/>
    </row>
    <row r="121" spans="2:2" s="119" customFormat="1">
      <c r="B121" s="121"/>
    </row>
    <row r="122" spans="2:2" s="119" customFormat="1">
      <c r="B122" s="121"/>
    </row>
    <row r="123" spans="2:2" s="119" customFormat="1">
      <c r="B123" s="121"/>
    </row>
    <row r="124" spans="2:2" s="119" customFormat="1">
      <c r="B124" s="121"/>
    </row>
    <row r="125" spans="2:2" s="119" customFormat="1">
      <c r="B125" s="121"/>
    </row>
    <row r="126" spans="2:2" s="119" customFormat="1">
      <c r="B126" s="121"/>
    </row>
    <row r="127" spans="2:2" s="119" customFormat="1">
      <c r="B127" s="121"/>
    </row>
    <row r="128" spans="2:2" s="119" customFormat="1">
      <c r="B128" s="121"/>
    </row>
    <row r="129" spans="2:2" s="119" customFormat="1">
      <c r="B129" s="121"/>
    </row>
    <row r="130" spans="2:2" s="119" customFormat="1">
      <c r="B130" s="121"/>
    </row>
    <row r="131" spans="2:2" s="119" customFormat="1">
      <c r="B131" s="121"/>
    </row>
    <row r="132" spans="2:2" s="119" customFormat="1">
      <c r="B132" s="121"/>
    </row>
    <row r="133" spans="2:2" s="119" customFormat="1">
      <c r="B133" s="121"/>
    </row>
    <row r="134" spans="2:2" s="119" customFormat="1">
      <c r="B134" s="121"/>
    </row>
    <row r="135" spans="2:2" s="119" customFormat="1">
      <c r="B135" s="121"/>
    </row>
    <row r="136" spans="2:2" s="119" customFormat="1">
      <c r="B136" s="121"/>
    </row>
    <row r="137" spans="2:2" s="119" customFormat="1">
      <c r="B137" s="121"/>
    </row>
    <row r="138" spans="2:2" s="119" customFormat="1">
      <c r="B138" s="121"/>
    </row>
    <row r="139" spans="2:2" s="119" customFormat="1">
      <c r="B139" s="121"/>
    </row>
    <row r="140" spans="2:2" s="119" customFormat="1">
      <c r="B140" s="121"/>
    </row>
    <row r="141" spans="2:2" s="119" customFormat="1">
      <c r="B141" s="121"/>
    </row>
    <row r="142" spans="2:2" s="119" customFormat="1">
      <c r="B142" s="121"/>
    </row>
    <row r="143" spans="2:2" s="119" customFormat="1">
      <c r="B143" s="121"/>
    </row>
    <row r="144" spans="2:2" s="119" customFormat="1">
      <c r="B144" s="121"/>
    </row>
    <row r="145" spans="2:2" s="119" customFormat="1">
      <c r="B145" s="121"/>
    </row>
    <row r="146" spans="2:2" s="119" customFormat="1">
      <c r="B146" s="121"/>
    </row>
    <row r="147" spans="2:2" s="119" customFormat="1">
      <c r="B147" s="121"/>
    </row>
    <row r="148" spans="2:2" s="119" customFormat="1">
      <c r="B148" s="121"/>
    </row>
    <row r="149" spans="2:2" s="119" customFormat="1">
      <c r="B149" s="121"/>
    </row>
    <row r="150" spans="2:2" s="119" customFormat="1">
      <c r="B150" s="121"/>
    </row>
    <row r="151" spans="2:2" s="119" customFormat="1">
      <c r="B151" s="121"/>
    </row>
    <row r="152" spans="2:2" s="119" customFormat="1">
      <c r="B152" s="121"/>
    </row>
    <row r="153" spans="2:2" s="119" customFormat="1">
      <c r="B153" s="121"/>
    </row>
    <row r="154" spans="2:2" s="119" customFormat="1">
      <c r="B154" s="121"/>
    </row>
    <row r="155" spans="2:2" s="119" customFormat="1">
      <c r="B155" s="121"/>
    </row>
    <row r="156" spans="2:2" s="119" customFormat="1">
      <c r="B156" s="121"/>
    </row>
    <row r="157" spans="2:2" s="119" customFormat="1">
      <c r="B157" s="121"/>
    </row>
    <row r="158" spans="2:2" s="119" customFormat="1">
      <c r="B158" s="121"/>
    </row>
    <row r="159" spans="2:2" s="119" customFormat="1">
      <c r="B159" s="121"/>
    </row>
    <row r="160" spans="2:2" s="119" customFormat="1">
      <c r="B160" s="121"/>
    </row>
    <row r="161" spans="2:2" s="119" customFormat="1">
      <c r="B161" s="121"/>
    </row>
    <row r="162" spans="2:2" s="119" customFormat="1">
      <c r="B162" s="121"/>
    </row>
    <row r="163" spans="2:2" s="119" customFormat="1">
      <c r="B163" s="121"/>
    </row>
    <row r="164" spans="2:2" s="119" customFormat="1">
      <c r="B164" s="121"/>
    </row>
    <row r="165" spans="2:2" s="119" customFormat="1">
      <c r="B165" s="121"/>
    </row>
    <row r="166" spans="2:2" s="119" customFormat="1">
      <c r="B166" s="121"/>
    </row>
    <row r="167" spans="2:2" s="119" customFormat="1">
      <c r="B167" s="121"/>
    </row>
    <row r="168" spans="2:2" s="119" customFormat="1">
      <c r="B168" s="121"/>
    </row>
    <row r="169" spans="2:2" s="119" customFormat="1">
      <c r="B169" s="121"/>
    </row>
    <row r="170" spans="2:2" s="119" customFormat="1">
      <c r="B170" s="121"/>
    </row>
    <row r="171" spans="2:2" s="119" customFormat="1">
      <c r="B171" s="121"/>
    </row>
    <row r="172" spans="2:2" s="119" customFormat="1">
      <c r="B172" s="121"/>
    </row>
    <row r="173" spans="2:2" s="119" customFormat="1">
      <c r="B173" s="121"/>
    </row>
    <row r="174" spans="2:2" s="119" customFormat="1">
      <c r="B174" s="121"/>
    </row>
    <row r="175" spans="2:2" s="119" customFormat="1">
      <c r="B175" s="121"/>
    </row>
    <row r="176" spans="2:2" s="119" customFormat="1">
      <c r="B176" s="121"/>
    </row>
    <row r="177" spans="2:2" s="119" customFormat="1">
      <c r="B177" s="121"/>
    </row>
    <row r="178" spans="2:2" s="119" customFormat="1">
      <c r="B178" s="121"/>
    </row>
    <row r="179" spans="2:2" s="119" customFormat="1">
      <c r="B179" s="121"/>
    </row>
    <row r="180" spans="2:2" s="119" customFormat="1">
      <c r="B180" s="121"/>
    </row>
    <row r="181" spans="2:2" s="119" customFormat="1">
      <c r="B181" s="121"/>
    </row>
    <row r="182" spans="2:2" s="119" customFormat="1">
      <c r="B182" s="121"/>
    </row>
    <row r="183" spans="2:2" s="119" customFormat="1">
      <c r="B183" s="121"/>
    </row>
    <row r="184" spans="2:2" s="119" customFormat="1">
      <c r="B184" s="121"/>
    </row>
    <row r="185" spans="2:2" s="119" customFormat="1">
      <c r="B185" s="121"/>
    </row>
    <row r="186" spans="2:2" s="119" customFormat="1">
      <c r="B186" s="121"/>
    </row>
    <row r="187" spans="2:2" s="119" customFormat="1">
      <c r="B187" s="121"/>
    </row>
    <row r="188" spans="2:2" s="119" customFormat="1">
      <c r="B188" s="121"/>
    </row>
    <row r="189" spans="2:2" s="119" customFormat="1">
      <c r="B189" s="121"/>
    </row>
    <row r="190" spans="2:2" s="119" customFormat="1">
      <c r="B190" s="121"/>
    </row>
    <row r="191" spans="2:2" s="119" customFormat="1">
      <c r="B191" s="121"/>
    </row>
    <row r="192" spans="2:2" s="119" customFormat="1">
      <c r="B192" s="121"/>
    </row>
    <row r="193" spans="2:2" s="119" customFormat="1">
      <c r="B193" s="121"/>
    </row>
    <row r="194" spans="2:2" s="119" customFormat="1">
      <c r="B194" s="121"/>
    </row>
    <row r="195" spans="2:2" s="119" customFormat="1">
      <c r="B195" s="121"/>
    </row>
    <row r="196" spans="2:2" s="119" customFormat="1">
      <c r="B196" s="121"/>
    </row>
    <row r="197" spans="2:2" s="119" customFormat="1">
      <c r="B197" s="121"/>
    </row>
    <row r="198" spans="2:2" s="119" customFormat="1">
      <c r="B198" s="121"/>
    </row>
    <row r="199" spans="2:2" s="119" customFormat="1">
      <c r="B199" s="121"/>
    </row>
    <row r="200" spans="2:2" s="119" customFormat="1">
      <c r="B200" s="121"/>
    </row>
    <row r="201" spans="2:2" s="119" customFormat="1">
      <c r="B201" s="121"/>
    </row>
    <row r="202" spans="2:2" s="119" customFormat="1">
      <c r="B202" s="121"/>
    </row>
    <row r="203" spans="2:2" s="119" customFormat="1">
      <c r="B203" s="121"/>
    </row>
    <row r="204" spans="2:2" s="119" customFormat="1">
      <c r="B204" s="121"/>
    </row>
    <row r="205" spans="2:2" s="119" customFormat="1">
      <c r="B205" s="121"/>
    </row>
    <row r="206" spans="2:2" s="119" customFormat="1">
      <c r="B206" s="121"/>
    </row>
    <row r="207" spans="2:2" s="119" customFormat="1">
      <c r="B207" s="121"/>
    </row>
    <row r="208" spans="2:2" s="119" customFormat="1">
      <c r="B208" s="121"/>
    </row>
    <row r="209" spans="2:2" s="119" customFormat="1">
      <c r="B209" s="121"/>
    </row>
    <row r="210" spans="2:2" s="119" customFormat="1">
      <c r="B210" s="121"/>
    </row>
    <row r="211" spans="2:2" s="119" customFormat="1">
      <c r="B211" s="121"/>
    </row>
    <row r="212" spans="2:2" s="119" customFormat="1">
      <c r="B212" s="121"/>
    </row>
    <row r="213" spans="2:2" s="119" customFormat="1">
      <c r="B213" s="121"/>
    </row>
    <row r="214" spans="2:2" s="119" customFormat="1">
      <c r="B214" s="121"/>
    </row>
    <row r="215" spans="2:2" s="119" customFormat="1">
      <c r="B215" s="121"/>
    </row>
    <row r="216" spans="2:2" s="119" customFormat="1">
      <c r="B216" s="121"/>
    </row>
    <row r="217" spans="2:2" s="119" customFormat="1">
      <c r="B217" s="121"/>
    </row>
    <row r="218" spans="2:2" s="119" customFormat="1">
      <c r="B218" s="121"/>
    </row>
    <row r="219" spans="2:2" s="119" customFormat="1">
      <c r="B219" s="121"/>
    </row>
    <row r="220" spans="2:2" s="119" customFormat="1">
      <c r="B220" s="121"/>
    </row>
    <row r="221" spans="2:2" s="119" customFormat="1">
      <c r="B221" s="121"/>
    </row>
    <row r="222" spans="2:2" s="119" customFormat="1">
      <c r="B222" s="121"/>
    </row>
    <row r="223" spans="2:2" s="119" customFormat="1">
      <c r="B223" s="121"/>
    </row>
    <row r="224" spans="2:2" s="119" customFormat="1">
      <c r="B224" s="121"/>
    </row>
    <row r="225" spans="2:2" s="119" customFormat="1">
      <c r="B225" s="121"/>
    </row>
    <row r="226" spans="2:2" s="119" customFormat="1">
      <c r="B226" s="121"/>
    </row>
    <row r="227" spans="2:2" s="119" customFormat="1">
      <c r="B227" s="121"/>
    </row>
    <row r="228" spans="2:2" s="119" customFormat="1">
      <c r="B228" s="121"/>
    </row>
    <row r="229" spans="2:2" s="119" customFormat="1">
      <c r="B229" s="121"/>
    </row>
    <row r="230" spans="2:2" s="119" customFormat="1">
      <c r="B230" s="121"/>
    </row>
    <row r="231" spans="2:2" s="119" customFormat="1">
      <c r="B231" s="121"/>
    </row>
    <row r="232" spans="2:2" s="119" customFormat="1">
      <c r="B232" s="121"/>
    </row>
    <row r="233" spans="2:2" s="119" customFormat="1">
      <c r="B233" s="121"/>
    </row>
    <row r="234" spans="2:2" s="119" customFormat="1">
      <c r="B234" s="121"/>
    </row>
    <row r="235" spans="2:2" s="119" customFormat="1">
      <c r="B235" s="121"/>
    </row>
    <row r="236" spans="2:2" s="119" customFormat="1">
      <c r="B236" s="121"/>
    </row>
    <row r="237" spans="2:2" s="119" customFormat="1">
      <c r="B237" s="121"/>
    </row>
    <row r="238" spans="2:2" s="119" customFormat="1">
      <c r="B238" s="121"/>
    </row>
    <row r="239" spans="2:2" s="119" customFormat="1">
      <c r="B239" s="121"/>
    </row>
    <row r="240" spans="2:2" s="119" customFormat="1">
      <c r="B240" s="121"/>
    </row>
    <row r="241" spans="2:2" s="119" customFormat="1">
      <c r="B241" s="121"/>
    </row>
    <row r="242" spans="2:2" s="119" customFormat="1">
      <c r="B242" s="121"/>
    </row>
    <row r="243" spans="2:2" s="119" customFormat="1">
      <c r="B243" s="121"/>
    </row>
    <row r="244" spans="2:2" s="119" customFormat="1">
      <c r="B244" s="121"/>
    </row>
    <row r="245" spans="2:2" s="119" customFormat="1">
      <c r="B245" s="121"/>
    </row>
    <row r="246" spans="2:2" s="119" customFormat="1">
      <c r="B246" s="121"/>
    </row>
    <row r="247" spans="2:2" s="119" customFormat="1">
      <c r="B247" s="121"/>
    </row>
    <row r="248" spans="2:2" s="119" customFormat="1">
      <c r="B248" s="121"/>
    </row>
    <row r="249" spans="2:2" s="119" customFormat="1">
      <c r="B249" s="121"/>
    </row>
    <row r="250" spans="2:2" s="119" customFormat="1">
      <c r="B250" s="121"/>
    </row>
    <row r="251" spans="2:2" s="119" customFormat="1">
      <c r="B251" s="121"/>
    </row>
    <row r="252" spans="2:2" s="119" customFormat="1">
      <c r="B252" s="121"/>
    </row>
    <row r="253" spans="2:2" s="119" customFormat="1">
      <c r="B253" s="121"/>
    </row>
    <row r="254" spans="2:2" s="119" customFormat="1">
      <c r="B254" s="121"/>
    </row>
    <row r="255" spans="2:2" s="119" customFormat="1">
      <c r="B255" s="121"/>
    </row>
    <row r="256" spans="2:2" s="119" customFormat="1">
      <c r="B256" s="121"/>
    </row>
    <row r="257" spans="2:2" s="119" customFormat="1">
      <c r="B257" s="121"/>
    </row>
    <row r="258" spans="2:2" s="119" customFormat="1">
      <c r="B258" s="121"/>
    </row>
    <row r="259" spans="2:2" s="119" customFormat="1">
      <c r="B259" s="121"/>
    </row>
    <row r="260" spans="2:2" s="119" customFormat="1">
      <c r="B260" s="121"/>
    </row>
    <row r="261" spans="2:2" s="119" customFormat="1">
      <c r="B261" s="121"/>
    </row>
    <row r="262" spans="2:2" s="119" customFormat="1">
      <c r="B262" s="121"/>
    </row>
    <row r="263" spans="2:2" s="119" customFormat="1">
      <c r="B263" s="121"/>
    </row>
    <row r="264" spans="2:2" s="119" customFormat="1">
      <c r="B264" s="121"/>
    </row>
    <row r="265" spans="2:2" s="119" customFormat="1">
      <c r="B265" s="121"/>
    </row>
    <row r="266" spans="2:2" s="119" customFormat="1">
      <c r="B266" s="121"/>
    </row>
    <row r="267" spans="2:2" s="119" customFormat="1">
      <c r="B267" s="121"/>
    </row>
    <row r="268" spans="2:2" s="119" customFormat="1">
      <c r="B268" s="121"/>
    </row>
    <row r="269" spans="2:2" s="119" customFormat="1">
      <c r="B269" s="121"/>
    </row>
    <row r="270" spans="2:2" s="119" customFormat="1">
      <c r="B270" s="121"/>
    </row>
    <row r="271" spans="2:2" s="119" customFormat="1">
      <c r="B271" s="121"/>
    </row>
    <row r="272" spans="2:2" s="119" customFormat="1">
      <c r="B272" s="121"/>
    </row>
    <row r="273" spans="2:2" s="119" customFormat="1">
      <c r="B273" s="121"/>
    </row>
    <row r="274" spans="2:2" s="119" customFormat="1">
      <c r="B274" s="121"/>
    </row>
    <row r="275" spans="2:2" s="119" customFormat="1">
      <c r="B275" s="121"/>
    </row>
    <row r="276" spans="2:2" s="119" customFormat="1">
      <c r="B276" s="121"/>
    </row>
    <row r="277" spans="2:2" s="119" customFormat="1">
      <c r="B277" s="121"/>
    </row>
    <row r="278" spans="2:2" s="119" customFormat="1">
      <c r="B278" s="121"/>
    </row>
    <row r="279" spans="2:2" s="119" customFormat="1">
      <c r="B279" s="121"/>
    </row>
    <row r="280" spans="2:2" s="119" customFormat="1">
      <c r="B280" s="121"/>
    </row>
    <row r="281" spans="2:2" s="119" customFormat="1">
      <c r="B281" s="121"/>
    </row>
    <row r="282" spans="2:2" s="119" customFormat="1">
      <c r="B282" s="121"/>
    </row>
    <row r="283" spans="2:2" s="119" customFormat="1">
      <c r="B283" s="121"/>
    </row>
    <row r="284" spans="2:2" s="119" customFormat="1">
      <c r="B284" s="121"/>
    </row>
    <row r="285" spans="2:2" s="119" customFormat="1">
      <c r="B285" s="121"/>
    </row>
    <row r="286" spans="2:2" s="119" customFormat="1">
      <c r="B286" s="121"/>
    </row>
    <row r="287" spans="2:2" s="119" customFormat="1">
      <c r="B287" s="121"/>
    </row>
    <row r="288" spans="2:2" s="119" customFormat="1">
      <c r="B288" s="121"/>
    </row>
    <row r="289" spans="2:2" s="119" customFormat="1">
      <c r="B289" s="121"/>
    </row>
    <row r="290" spans="2:2" s="119" customFormat="1">
      <c r="B290" s="121"/>
    </row>
    <row r="291" spans="2:2" s="119" customFormat="1">
      <c r="B291" s="121"/>
    </row>
    <row r="292" spans="2:2" s="119" customFormat="1">
      <c r="B292" s="121"/>
    </row>
    <row r="293" spans="2:2" s="119" customFormat="1">
      <c r="B293" s="121"/>
    </row>
    <row r="294" spans="2:2" s="119" customFormat="1">
      <c r="B294" s="121"/>
    </row>
    <row r="295" spans="2:2" s="119" customFormat="1">
      <c r="B295" s="121"/>
    </row>
    <row r="296" spans="2:2" s="119" customFormat="1">
      <c r="B296" s="121"/>
    </row>
    <row r="297" spans="2:2" s="119" customFormat="1">
      <c r="B297" s="121"/>
    </row>
    <row r="298" spans="2:2" s="119" customFormat="1">
      <c r="B298" s="121"/>
    </row>
    <row r="299" spans="2:2" s="119" customFormat="1">
      <c r="B299" s="121"/>
    </row>
    <row r="300" spans="2:2" s="119" customFormat="1">
      <c r="B300" s="121"/>
    </row>
    <row r="301" spans="2:2" s="119" customFormat="1">
      <c r="B301" s="121"/>
    </row>
    <row r="302" spans="2:2" s="119" customFormat="1">
      <c r="B302" s="121"/>
    </row>
    <row r="303" spans="2:2" s="119" customFormat="1">
      <c r="B303" s="121"/>
    </row>
    <row r="304" spans="2:2" s="119" customFormat="1">
      <c r="B304" s="121"/>
    </row>
    <row r="305" spans="2:2" s="119" customFormat="1">
      <c r="B305" s="121"/>
    </row>
    <row r="306" spans="2:2" s="119" customFormat="1">
      <c r="B306" s="121"/>
    </row>
    <row r="307" spans="2:2" s="119" customFormat="1">
      <c r="B307" s="121"/>
    </row>
    <row r="308" spans="2:2" s="119" customFormat="1">
      <c r="B308" s="121"/>
    </row>
    <row r="309" spans="2:2" s="119" customFormat="1">
      <c r="B309" s="121"/>
    </row>
    <row r="310" spans="2:2" s="119" customFormat="1">
      <c r="B310" s="121"/>
    </row>
    <row r="311" spans="2:2" s="119" customFormat="1">
      <c r="B311" s="121"/>
    </row>
    <row r="312" spans="2:2" s="119" customFormat="1">
      <c r="B312" s="121"/>
    </row>
    <row r="313" spans="2:2" s="119" customFormat="1">
      <c r="B313" s="121"/>
    </row>
    <row r="314" spans="2:2" s="119" customFormat="1">
      <c r="B314" s="121"/>
    </row>
    <row r="315" spans="2:2" s="119" customFormat="1">
      <c r="B315" s="121"/>
    </row>
    <row r="316" spans="2:2" s="119" customFormat="1">
      <c r="B316" s="121"/>
    </row>
    <row r="317" spans="2:2" s="119" customFormat="1">
      <c r="B317" s="121"/>
    </row>
    <row r="318" spans="2:2" s="119" customFormat="1">
      <c r="B318" s="121"/>
    </row>
    <row r="319" spans="2:2" s="119" customFormat="1">
      <c r="B319" s="121"/>
    </row>
    <row r="320" spans="2:2" s="119" customFormat="1">
      <c r="B320" s="121"/>
    </row>
    <row r="321" spans="2:2" s="119" customFormat="1">
      <c r="B321" s="121"/>
    </row>
    <row r="322" spans="2:2" s="119" customFormat="1">
      <c r="B322" s="121"/>
    </row>
    <row r="323" spans="2:2" s="119" customFormat="1">
      <c r="B323" s="121"/>
    </row>
    <row r="324" spans="2:2" s="119" customFormat="1">
      <c r="B324" s="121"/>
    </row>
    <row r="325" spans="2:2" s="119" customFormat="1">
      <c r="B325" s="121"/>
    </row>
    <row r="326" spans="2:2" s="119" customFormat="1">
      <c r="B326" s="121"/>
    </row>
    <row r="327" spans="2:2" s="119" customFormat="1">
      <c r="B327" s="121"/>
    </row>
    <row r="328" spans="2:2" s="119" customFormat="1">
      <c r="B328" s="121"/>
    </row>
    <row r="329" spans="2:2" s="119" customFormat="1">
      <c r="B329" s="121"/>
    </row>
    <row r="330" spans="2:2" s="119" customFormat="1">
      <c r="B330" s="121"/>
    </row>
    <row r="331" spans="2:2" s="119" customFormat="1">
      <c r="B331" s="121"/>
    </row>
    <row r="332" spans="2:2" s="119" customFormat="1">
      <c r="B332" s="121"/>
    </row>
    <row r="333" spans="2:2" s="119" customFormat="1">
      <c r="B333" s="121"/>
    </row>
    <row r="334" spans="2:2" s="119" customFormat="1">
      <c r="B334" s="121"/>
    </row>
    <row r="335" spans="2:2" s="119" customFormat="1">
      <c r="B335" s="121"/>
    </row>
    <row r="336" spans="2:2" s="119" customFormat="1">
      <c r="B336" s="121"/>
    </row>
    <row r="337" spans="2:2" s="119" customFormat="1">
      <c r="B337" s="121"/>
    </row>
    <row r="338" spans="2:2" s="119" customFormat="1">
      <c r="B338" s="121"/>
    </row>
    <row r="339" spans="2:2" s="119" customFormat="1">
      <c r="B339" s="121"/>
    </row>
    <row r="340" spans="2:2" s="119" customFormat="1">
      <c r="B340" s="121"/>
    </row>
    <row r="341" spans="2:2" s="119" customFormat="1">
      <c r="B341" s="121"/>
    </row>
    <row r="342" spans="2:2" s="119" customFormat="1">
      <c r="B342" s="121"/>
    </row>
    <row r="343" spans="2:2" s="119" customFormat="1">
      <c r="B343" s="121"/>
    </row>
    <row r="344" spans="2:2" s="119" customFormat="1">
      <c r="B344" s="121"/>
    </row>
    <row r="345" spans="2:2" s="119" customFormat="1">
      <c r="B345" s="121"/>
    </row>
    <row r="346" spans="2:2" s="119" customFormat="1">
      <c r="B346" s="121"/>
    </row>
    <row r="347" spans="2:2" s="119" customFormat="1">
      <c r="B347" s="121"/>
    </row>
    <row r="348" spans="2:2" s="119" customFormat="1">
      <c r="B348" s="121"/>
    </row>
    <row r="349" spans="2:2" s="119" customFormat="1">
      <c r="B349" s="121"/>
    </row>
    <row r="350" spans="2:2" s="119" customFormat="1">
      <c r="B350" s="121"/>
    </row>
    <row r="351" spans="2:2" s="119" customFormat="1">
      <c r="B351" s="121"/>
    </row>
    <row r="352" spans="2:2" s="119" customFormat="1">
      <c r="B352" s="121"/>
    </row>
    <row r="353" spans="2:2" s="119" customFormat="1">
      <c r="B353" s="121"/>
    </row>
    <row r="354" spans="2:2" s="119" customFormat="1">
      <c r="B354" s="121"/>
    </row>
    <row r="355" spans="2:2" s="119" customFormat="1">
      <c r="B355" s="121"/>
    </row>
    <row r="356" spans="2:2" s="119" customFormat="1">
      <c r="B356" s="121"/>
    </row>
    <row r="357" spans="2:2" s="119" customFormat="1">
      <c r="B357" s="121"/>
    </row>
    <row r="358" spans="2:2" s="119" customFormat="1">
      <c r="B358" s="121"/>
    </row>
    <row r="359" spans="2:2" s="119" customFormat="1">
      <c r="B359" s="121"/>
    </row>
    <row r="360" spans="2:2" s="119" customFormat="1">
      <c r="B360" s="121"/>
    </row>
    <row r="361" spans="2:2" s="119" customFormat="1">
      <c r="B361" s="121"/>
    </row>
    <row r="362" spans="2:2" s="119" customFormat="1">
      <c r="B362" s="121"/>
    </row>
    <row r="363" spans="2:2" s="119" customFormat="1">
      <c r="B363" s="121"/>
    </row>
    <row r="364" spans="2:2" s="119" customFormat="1">
      <c r="B364" s="121"/>
    </row>
    <row r="365" spans="2:2" s="119" customFormat="1">
      <c r="B365" s="121"/>
    </row>
    <row r="366" spans="2:2" s="119" customFormat="1">
      <c r="B366" s="121"/>
    </row>
    <row r="367" spans="2:2" s="119" customFormat="1">
      <c r="B367" s="121"/>
    </row>
    <row r="368" spans="2:2" s="119" customFormat="1">
      <c r="B368" s="121"/>
    </row>
    <row r="369" spans="2:2" s="119" customFormat="1">
      <c r="B369" s="121"/>
    </row>
    <row r="370" spans="2:2" s="119" customFormat="1">
      <c r="B370" s="121"/>
    </row>
    <row r="371" spans="2:2" s="119" customFormat="1">
      <c r="B371" s="121"/>
    </row>
    <row r="372" spans="2:2" s="119" customFormat="1">
      <c r="B372" s="121"/>
    </row>
    <row r="373" spans="2:2" s="119" customFormat="1">
      <c r="B373" s="121"/>
    </row>
    <row r="374" spans="2:2" s="119" customFormat="1">
      <c r="B374" s="121"/>
    </row>
    <row r="375" spans="2:2" s="119" customFormat="1">
      <c r="B375" s="121"/>
    </row>
    <row r="376" spans="2:2" s="119" customFormat="1">
      <c r="B376" s="121"/>
    </row>
    <row r="377" spans="2:2" s="119" customFormat="1">
      <c r="B377" s="121"/>
    </row>
    <row r="378" spans="2:2" s="119" customFormat="1">
      <c r="B378" s="121"/>
    </row>
    <row r="379" spans="2:2" s="119" customFormat="1">
      <c r="B379" s="121"/>
    </row>
    <row r="380" spans="2:2" s="119" customFormat="1">
      <c r="B380" s="121"/>
    </row>
    <row r="381" spans="2:2" s="119" customFormat="1">
      <c r="B381" s="121"/>
    </row>
    <row r="382" spans="2:2" s="119" customFormat="1">
      <c r="B382" s="121"/>
    </row>
    <row r="383" spans="2:2" s="119" customFormat="1">
      <c r="B383" s="121"/>
    </row>
    <row r="384" spans="2:2" s="119" customFormat="1">
      <c r="B384" s="121"/>
    </row>
    <row r="385" spans="2:2" s="119" customFormat="1">
      <c r="B385" s="121"/>
    </row>
    <row r="386" spans="2:2" s="119" customFormat="1">
      <c r="B386" s="121"/>
    </row>
    <row r="387" spans="2:2" s="119" customFormat="1">
      <c r="B387" s="121"/>
    </row>
    <row r="388" spans="2:2" s="119" customFormat="1">
      <c r="B388" s="121"/>
    </row>
    <row r="389" spans="2:2" s="119" customFormat="1">
      <c r="B389" s="121"/>
    </row>
    <row r="390" spans="2:2" s="119" customFormat="1">
      <c r="B390" s="121"/>
    </row>
    <row r="391" spans="2:2" s="119" customFormat="1">
      <c r="B391" s="121"/>
    </row>
    <row r="392" spans="2:2" s="119" customFormat="1">
      <c r="B392" s="121"/>
    </row>
    <row r="393" spans="2:2" s="119" customFormat="1">
      <c r="B393" s="121"/>
    </row>
    <row r="394" spans="2:2" s="119" customFormat="1">
      <c r="B394" s="121"/>
    </row>
    <row r="395" spans="2:2" s="119" customFormat="1">
      <c r="B395" s="121"/>
    </row>
    <row r="396" spans="2:2" s="119" customFormat="1">
      <c r="B396" s="121"/>
    </row>
    <row r="397" spans="2:2" s="119" customFormat="1">
      <c r="B397" s="121"/>
    </row>
    <row r="398" spans="2:2" s="119" customFormat="1">
      <c r="B398" s="121"/>
    </row>
    <row r="399" spans="2:2" s="119" customFormat="1">
      <c r="B399" s="121"/>
    </row>
    <row r="400" spans="2:2" s="119" customFormat="1">
      <c r="B400" s="121"/>
    </row>
    <row r="401" spans="2:2" s="119" customFormat="1">
      <c r="B401" s="121"/>
    </row>
    <row r="402" spans="2:2" s="119" customFormat="1">
      <c r="B402" s="121"/>
    </row>
    <row r="403" spans="2:2" s="119" customFormat="1">
      <c r="B403" s="121"/>
    </row>
    <row r="404" spans="2:2" s="119" customFormat="1">
      <c r="B404" s="121"/>
    </row>
    <row r="405" spans="2:2" s="119" customFormat="1">
      <c r="B405" s="121"/>
    </row>
    <row r="406" spans="2:2" s="119" customFormat="1">
      <c r="B406" s="121"/>
    </row>
    <row r="407" spans="2:2" s="119" customFormat="1">
      <c r="B407" s="121"/>
    </row>
    <row r="408" spans="2:2" s="119" customFormat="1">
      <c r="B408" s="121"/>
    </row>
    <row r="409" spans="2:2" s="119" customFormat="1">
      <c r="B409" s="121"/>
    </row>
    <row r="410" spans="2:2" s="119" customFormat="1">
      <c r="B410" s="121"/>
    </row>
    <row r="411" spans="2:2" s="119" customFormat="1">
      <c r="B411" s="121"/>
    </row>
    <row r="412" spans="2:2" s="119" customFormat="1">
      <c r="B412" s="121"/>
    </row>
    <row r="413" spans="2:2" s="119" customFormat="1">
      <c r="B413" s="121"/>
    </row>
    <row r="414" spans="2:2" s="119" customFormat="1">
      <c r="B414" s="121"/>
    </row>
    <row r="415" spans="2:2" s="119" customFormat="1">
      <c r="B415" s="121"/>
    </row>
    <row r="416" spans="2:2" s="119" customFormat="1">
      <c r="B416" s="121"/>
    </row>
    <row r="417" spans="2:2" s="119" customFormat="1">
      <c r="B417" s="121"/>
    </row>
    <row r="418" spans="2:2" s="119" customFormat="1">
      <c r="B418" s="121"/>
    </row>
    <row r="419" spans="2:2" s="119" customFormat="1">
      <c r="B419" s="121"/>
    </row>
    <row r="420" spans="2:2" s="119" customFormat="1">
      <c r="B420" s="121"/>
    </row>
    <row r="421" spans="2:2" s="119" customFormat="1">
      <c r="B421" s="121"/>
    </row>
    <row r="422" spans="2:2" s="119" customFormat="1">
      <c r="B422" s="121"/>
    </row>
    <row r="423" spans="2:2" s="119" customFormat="1">
      <c r="B423" s="121"/>
    </row>
    <row r="424" spans="2:2" s="119" customFormat="1">
      <c r="B424" s="121"/>
    </row>
    <row r="425" spans="2:2" s="119" customFormat="1">
      <c r="B425" s="121"/>
    </row>
    <row r="426" spans="2:2" s="119" customFormat="1">
      <c r="B426" s="121"/>
    </row>
    <row r="427" spans="2:2" s="119" customFormat="1">
      <c r="B427" s="121"/>
    </row>
    <row r="428" spans="2:2" s="119" customFormat="1">
      <c r="B428" s="121"/>
    </row>
    <row r="429" spans="2:2" s="119" customFormat="1">
      <c r="B429" s="121"/>
    </row>
    <row r="430" spans="2:2" s="119" customFormat="1">
      <c r="B430" s="121"/>
    </row>
    <row r="431" spans="2:2" s="119" customFormat="1">
      <c r="B431" s="121"/>
    </row>
    <row r="432" spans="2:2" s="119" customFormat="1">
      <c r="B432" s="121"/>
    </row>
    <row r="433" spans="2:2" s="119" customFormat="1">
      <c r="B433" s="121"/>
    </row>
    <row r="434" spans="2:2" s="119" customFormat="1">
      <c r="B434" s="121"/>
    </row>
    <row r="435" spans="2:2" s="119" customFormat="1">
      <c r="B435" s="121"/>
    </row>
    <row r="436" spans="2:2" s="119" customFormat="1">
      <c r="B436" s="121"/>
    </row>
    <row r="437" spans="2:2" s="119" customFormat="1">
      <c r="B437" s="121"/>
    </row>
    <row r="438" spans="2:2" s="119" customFormat="1">
      <c r="B438" s="121"/>
    </row>
    <row r="439" spans="2:2" s="119" customFormat="1">
      <c r="B439" s="121"/>
    </row>
    <row r="440" spans="2:2" s="119" customFormat="1">
      <c r="B440" s="121"/>
    </row>
    <row r="441" spans="2:2" s="119" customFormat="1">
      <c r="B441" s="121"/>
    </row>
    <row r="442" spans="2:2" s="119" customFormat="1">
      <c r="B442" s="121"/>
    </row>
    <row r="443" spans="2:2" s="119" customFormat="1">
      <c r="B443" s="121"/>
    </row>
    <row r="444" spans="2:2" s="119" customFormat="1">
      <c r="B444" s="121"/>
    </row>
    <row r="445" spans="2:2" s="119" customFormat="1">
      <c r="B445" s="121"/>
    </row>
    <row r="446" spans="2:2" s="119" customFormat="1">
      <c r="B446" s="121"/>
    </row>
    <row r="447" spans="2:2" s="119" customFormat="1">
      <c r="B447" s="121"/>
    </row>
    <row r="448" spans="2:2" s="119" customFormat="1">
      <c r="B448" s="121"/>
    </row>
    <row r="449" spans="2:2" s="119" customFormat="1">
      <c r="B449" s="121"/>
    </row>
    <row r="450" spans="2:2" s="119" customFormat="1">
      <c r="B450" s="121"/>
    </row>
    <row r="451" spans="2:2" s="119" customFormat="1">
      <c r="B451" s="121"/>
    </row>
    <row r="452" spans="2:2" s="119" customFormat="1">
      <c r="B452" s="121"/>
    </row>
    <row r="453" spans="2:2" s="119" customFormat="1">
      <c r="B453" s="121"/>
    </row>
    <row r="454" spans="2:2" s="119" customFormat="1">
      <c r="B454" s="121"/>
    </row>
    <row r="455" spans="2:2" s="119" customFormat="1">
      <c r="B455" s="121"/>
    </row>
    <row r="456" spans="2:2" s="119" customFormat="1">
      <c r="B456" s="121"/>
    </row>
    <row r="457" spans="2:2" s="119" customFormat="1">
      <c r="B457" s="121"/>
    </row>
    <row r="458" spans="2:2" s="119" customFormat="1">
      <c r="B458" s="121"/>
    </row>
    <row r="459" spans="2:2" s="119" customFormat="1">
      <c r="B459" s="121"/>
    </row>
    <row r="460" spans="2:2" s="119" customFormat="1">
      <c r="B460" s="121"/>
    </row>
    <row r="461" spans="2:2" s="119" customFormat="1">
      <c r="B461" s="121"/>
    </row>
    <row r="462" spans="2:2" s="119" customFormat="1">
      <c r="B462" s="121"/>
    </row>
    <row r="463" spans="2:2" s="119" customFormat="1">
      <c r="B463" s="121"/>
    </row>
    <row r="464" spans="2:2" s="119" customFormat="1">
      <c r="B464" s="121"/>
    </row>
    <row r="465" spans="2:2" s="119" customFormat="1">
      <c r="B465" s="121"/>
    </row>
    <row r="466" spans="2:2" s="119" customFormat="1">
      <c r="B466" s="121"/>
    </row>
    <row r="467" spans="2:2" s="119" customFormat="1">
      <c r="B467" s="121"/>
    </row>
    <row r="468" spans="2:2" s="119" customFormat="1">
      <c r="B468" s="121"/>
    </row>
    <row r="469" spans="2:2" s="119" customFormat="1">
      <c r="B469" s="121"/>
    </row>
    <row r="470" spans="2:2" s="119" customFormat="1">
      <c r="B470" s="121"/>
    </row>
    <row r="471" spans="2:2" s="119" customFormat="1">
      <c r="B471" s="121"/>
    </row>
    <row r="472" spans="2:2" s="119" customFormat="1">
      <c r="B472" s="121"/>
    </row>
    <row r="473" spans="2:2" s="119" customFormat="1">
      <c r="B473" s="121"/>
    </row>
    <row r="474" spans="2:2" s="119" customFormat="1">
      <c r="B474" s="121"/>
    </row>
    <row r="475" spans="2:2" s="119" customFormat="1">
      <c r="B475" s="121"/>
    </row>
    <row r="476" spans="2:2" s="119" customFormat="1">
      <c r="B476" s="121"/>
    </row>
    <row r="477" spans="2:2" s="119" customFormat="1">
      <c r="B477" s="121"/>
    </row>
    <row r="478" spans="2:2" s="119" customFormat="1">
      <c r="B478" s="121"/>
    </row>
    <row r="479" spans="2:2" s="119" customFormat="1">
      <c r="B479" s="121"/>
    </row>
    <row r="480" spans="2:2" s="119" customFormat="1">
      <c r="B480" s="121"/>
    </row>
    <row r="481" spans="2:2" s="119" customFormat="1">
      <c r="B481" s="121"/>
    </row>
    <row r="482" spans="2:2" s="119" customFormat="1">
      <c r="B482" s="121"/>
    </row>
    <row r="483" spans="2:2" s="119" customFormat="1">
      <c r="B483" s="121"/>
    </row>
    <row r="484" spans="2:2" s="119" customFormat="1">
      <c r="B484" s="121"/>
    </row>
    <row r="485" spans="2:2" s="119" customFormat="1">
      <c r="B485" s="121"/>
    </row>
    <row r="486" spans="2:2" s="119" customFormat="1">
      <c r="B486" s="121"/>
    </row>
    <row r="487" spans="2:2" s="119" customFormat="1">
      <c r="B487" s="121"/>
    </row>
    <row r="488" spans="2:2" s="119" customFormat="1">
      <c r="B488" s="121"/>
    </row>
    <row r="489" spans="2:2" s="119" customFormat="1">
      <c r="B489" s="121"/>
    </row>
    <row r="490" spans="2:2" s="119" customFormat="1">
      <c r="B490" s="121"/>
    </row>
    <row r="491" spans="2:2" s="119" customFormat="1">
      <c r="B491" s="121"/>
    </row>
    <row r="492" spans="2:2" s="119" customFormat="1">
      <c r="B492" s="121"/>
    </row>
    <row r="493" spans="2:2" s="119" customFormat="1">
      <c r="B493" s="121"/>
    </row>
    <row r="494" spans="2:2" s="119" customFormat="1">
      <c r="B494" s="121"/>
    </row>
    <row r="495" spans="2:2" s="119" customFormat="1">
      <c r="B495" s="121"/>
    </row>
    <row r="496" spans="2:2" s="119" customFormat="1">
      <c r="B496" s="121"/>
    </row>
    <row r="497" spans="2:2" s="119" customFormat="1">
      <c r="B497" s="121"/>
    </row>
    <row r="498" spans="2:2" s="119" customFormat="1">
      <c r="B498" s="121"/>
    </row>
    <row r="499" spans="2:2" s="119" customFormat="1">
      <c r="B499" s="121"/>
    </row>
    <row r="500" spans="2:2" s="119" customFormat="1">
      <c r="B500" s="121"/>
    </row>
    <row r="501" spans="2:2" s="119" customFormat="1">
      <c r="B501" s="121"/>
    </row>
    <row r="502" spans="2:2" s="119" customFormat="1">
      <c r="B502" s="121"/>
    </row>
    <row r="503" spans="2:2" s="119" customFormat="1">
      <c r="B503" s="121"/>
    </row>
    <row r="504" spans="2:2" s="119" customFormat="1">
      <c r="B504" s="121"/>
    </row>
    <row r="505" spans="2:2" s="119" customFormat="1">
      <c r="B505" s="121"/>
    </row>
    <row r="506" spans="2:2" s="119" customFormat="1">
      <c r="B506" s="121"/>
    </row>
    <row r="507" spans="2:2" s="119" customFormat="1">
      <c r="B507" s="121"/>
    </row>
    <row r="508" spans="2:2" s="119" customFormat="1">
      <c r="B508" s="121"/>
    </row>
    <row r="509" spans="2:2" s="119" customFormat="1">
      <c r="B509" s="121"/>
    </row>
    <row r="510" spans="2:2" s="119" customFormat="1">
      <c r="B510" s="121"/>
    </row>
    <row r="511" spans="2:2" s="119" customFormat="1">
      <c r="B511" s="121"/>
    </row>
    <row r="512" spans="2:2" s="119" customFormat="1">
      <c r="B512" s="121"/>
    </row>
    <row r="513" spans="2:2" s="119" customFormat="1">
      <c r="B513" s="121"/>
    </row>
    <row r="514" spans="2:2" s="119" customFormat="1">
      <c r="B514" s="121"/>
    </row>
    <row r="515" spans="2:2" s="119" customFormat="1">
      <c r="B515" s="121"/>
    </row>
    <row r="516" spans="2:2" s="119" customFormat="1">
      <c r="B516" s="121"/>
    </row>
    <row r="517" spans="2:2" s="119" customFormat="1">
      <c r="B517" s="121"/>
    </row>
    <row r="518" spans="2:2" s="119" customFormat="1">
      <c r="B518" s="121"/>
    </row>
    <row r="519" spans="2:2" s="119" customFormat="1">
      <c r="B519" s="121"/>
    </row>
    <row r="520" spans="2:2" s="119" customFormat="1">
      <c r="B520" s="121"/>
    </row>
    <row r="521" spans="2:2" s="119" customFormat="1">
      <c r="B521" s="121"/>
    </row>
    <row r="522" spans="2:2" s="119" customFormat="1">
      <c r="B522" s="121"/>
    </row>
    <row r="523" spans="2:2" s="119" customFormat="1">
      <c r="B523" s="121"/>
    </row>
    <row r="524" spans="2:2" s="119" customFormat="1">
      <c r="B524" s="121"/>
    </row>
    <row r="525" spans="2:2" s="119" customFormat="1">
      <c r="B525" s="121"/>
    </row>
    <row r="526" spans="2:2" s="119" customFormat="1">
      <c r="B526" s="121"/>
    </row>
    <row r="527" spans="2:2" s="119" customFormat="1">
      <c r="B527" s="121"/>
    </row>
    <row r="528" spans="2:2" s="119" customFormat="1">
      <c r="B528" s="121"/>
    </row>
    <row r="529" spans="2:2" s="119" customFormat="1">
      <c r="B529" s="121"/>
    </row>
    <row r="530" spans="2:2" s="119" customFormat="1">
      <c r="B530" s="121"/>
    </row>
    <row r="531" spans="2:2" s="119" customFormat="1">
      <c r="B531" s="121"/>
    </row>
    <row r="532" spans="2:2" s="119" customFormat="1">
      <c r="B532" s="121"/>
    </row>
    <row r="533" spans="2:2" s="119" customFormat="1">
      <c r="B533" s="121"/>
    </row>
    <row r="534" spans="2:2" s="119" customFormat="1">
      <c r="B534" s="121"/>
    </row>
    <row r="535" spans="2:2" s="119" customFormat="1">
      <c r="B535" s="121"/>
    </row>
    <row r="536" spans="2:2" s="119" customFormat="1">
      <c r="B536" s="121"/>
    </row>
    <row r="537" spans="2:2" s="119" customFormat="1">
      <c r="B537" s="121"/>
    </row>
    <row r="538" spans="2:2" s="119" customFormat="1">
      <c r="B538" s="121"/>
    </row>
    <row r="539" spans="2:2" s="119" customFormat="1">
      <c r="B539" s="121"/>
    </row>
    <row r="540" spans="2:2" s="119" customFormat="1">
      <c r="B540" s="121"/>
    </row>
    <row r="541" spans="2:2" s="119" customFormat="1">
      <c r="B541" s="121"/>
    </row>
    <row r="542" spans="2:2" s="119" customFormat="1">
      <c r="B542" s="121"/>
    </row>
    <row r="543" spans="2:2" s="119" customFormat="1">
      <c r="B543" s="121"/>
    </row>
    <row r="544" spans="2:2" s="119" customFormat="1">
      <c r="B544" s="121"/>
    </row>
    <row r="545" spans="2:2" s="119" customFormat="1">
      <c r="B545" s="121"/>
    </row>
    <row r="546" spans="2:2" s="119" customFormat="1">
      <c r="B546" s="121"/>
    </row>
    <row r="547" spans="2:2" s="119" customFormat="1">
      <c r="B547" s="121"/>
    </row>
    <row r="548" spans="2:2" s="119" customFormat="1">
      <c r="B548" s="121"/>
    </row>
    <row r="549" spans="2:2" s="119" customFormat="1">
      <c r="B549" s="121"/>
    </row>
    <row r="550" spans="2:2" s="119" customFormat="1">
      <c r="B550" s="121"/>
    </row>
    <row r="551" spans="2:2" s="119" customFormat="1">
      <c r="B551" s="121"/>
    </row>
    <row r="552" spans="2:2" s="119" customFormat="1">
      <c r="B552" s="121"/>
    </row>
    <row r="553" spans="2:2" s="119" customFormat="1">
      <c r="B553" s="121"/>
    </row>
    <row r="554" spans="2:2" s="119" customFormat="1">
      <c r="B554" s="121"/>
    </row>
    <row r="555" spans="2:2" s="119" customFormat="1">
      <c r="B555" s="121"/>
    </row>
    <row r="556" spans="2:2" s="119" customFormat="1">
      <c r="B556" s="121"/>
    </row>
    <row r="557" spans="2:2" s="119" customFormat="1">
      <c r="B557" s="121"/>
    </row>
    <row r="558" spans="2:2" s="119" customFormat="1">
      <c r="B558" s="121"/>
    </row>
    <row r="559" spans="2:2" s="119" customFormat="1">
      <c r="B559" s="121"/>
    </row>
    <row r="560" spans="2:2" s="119" customFormat="1">
      <c r="B560" s="121"/>
    </row>
    <row r="561" spans="2:2" s="119" customFormat="1">
      <c r="B561" s="121"/>
    </row>
    <row r="562" spans="2:2" s="119" customFormat="1">
      <c r="B562" s="121"/>
    </row>
    <row r="563" spans="2:2" s="119" customFormat="1">
      <c r="B563" s="121"/>
    </row>
    <row r="564" spans="2:2" s="119" customFormat="1">
      <c r="B564" s="12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>
      <selection activeCell="V31" sqref="V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171</v>
      </c>
      <c r="C1" s="78" t="s" vm="1">
        <v>241</v>
      </c>
    </row>
    <row r="2" spans="2:78">
      <c r="B2" s="57" t="s">
        <v>170</v>
      </c>
      <c r="C2" s="78" t="s">
        <v>242</v>
      </c>
    </row>
    <row r="3" spans="2:78">
      <c r="B3" s="57" t="s">
        <v>172</v>
      </c>
      <c r="C3" s="78" t="s">
        <v>243</v>
      </c>
    </row>
    <row r="4" spans="2:78">
      <c r="B4" s="57" t="s">
        <v>173</v>
      </c>
      <c r="C4" s="78">
        <v>76</v>
      </c>
    </row>
    <row r="6" spans="2:78" ht="26.25" customHeight="1">
      <c r="B6" s="137" t="s">
        <v>202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78" ht="26.25" customHeight="1">
      <c r="B7" s="137" t="s">
        <v>92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78" s="3" customFormat="1" ht="47.25">
      <c r="B8" s="23" t="s">
        <v>108</v>
      </c>
      <c r="C8" s="31" t="s">
        <v>39</v>
      </c>
      <c r="D8" s="31" t="s">
        <v>43</v>
      </c>
      <c r="E8" s="31" t="s">
        <v>15</v>
      </c>
      <c r="F8" s="31" t="s">
        <v>56</v>
      </c>
      <c r="G8" s="31" t="s">
        <v>94</v>
      </c>
      <c r="H8" s="31" t="s">
        <v>18</v>
      </c>
      <c r="I8" s="31" t="s">
        <v>93</v>
      </c>
      <c r="J8" s="31" t="s">
        <v>17</v>
      </c>
      <c r="K8" s="31" t="s">
        <v>19</v>
      </c>
      <c r="L8" s="31" t="s">
        <v>225</v>
      </c>
      <c r="M8" s="31" t="s">
        <v>224</v>
      </c>
      <c r="N8" s="31" t="s">
        <v>102</v>
      </c>
      <c r="O8" s="31" t="s">
        <v>50</v>
      </c>
      <c r="P8" s="31" t="s">
        <v>174</v>
      </c>
      <c r="Q8" s="32" t="s">
        <v>176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232</v>
      </c>
      <c r="M9" s="17"/>
      <c r="N9" s="17" t="s">
        <v>228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105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95" t="s">
        <v>240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95" t="s">
        <v>104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95" t="s">
        <v>223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95" t="s">
        <v>231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171</v>
      </c>
      <c r="C1" s="78" t="s" vm="1">
        <v>241</v>
      </c>
    </row>
    <row r="2" spans="2:61">
      <c r="B2" s="57" t="s">
        <v>170</v>
      </c>
      <c r="C2" s="78" t="s">
        <v>242</v>
      </c>
    </row>
    <row r="3" spans="2:61">
      <c r="B3" s="57" t="s">
        <v>172</v>
      </c>
      <c r="C3" s="78" t="s">
        <v>243</v>
      </c>
    </row>
    <row r="4" spans="2:61">
      <c r="B4" s="57" t="s">
        <v>173</v>
      </c>
      <c r="C4" s="78">
        <v>76</v>
      </c>
    </row>
    <row r="6" spans="2:61" ht="26.25" customHeight="1">
      <c r="B6" s="137" t="s">
        <v>203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61" s="3" customFormat="1" ht="78.75">
      <c r="B7" s="23" t="s">
        <v>108</v>
      </c>
      <c r="C7" s="31" t="s">
        <v>215</v>
      </c>
      <c r="D7" s="31" t="s">
        <v>39</v>
      </c>
      <c r="E7" s="31" t="s">
        <v>109</v>
      </c>
      <c r="F7" s="31" t="s">
        <v>15</v>
      </c>
      <c r="G7" s="31" t="s">
        <v>94</v>
      </c>
      <c r="H7" s="31" t="s">
        <v>56</v>
      </c>
      <c r="I7" s="31" t="s">
        <v>18</v>
      </c>
      <c r="J7" s="31" t="s">
        <v>93</v>
      </c>
      <c r="K7" s="14" t="s">
        <v>34</v>
      </c>
      <c r="L7" s="71" t="s">
        <v>19</v>
      </c>
      <c r="M7" s="31" t="s">
        <v>225</v>
      </c>
      <c r="N7" s="31" t="s">
        <v>224</v>
      </c>
      <c r="O7" s="31" t="s">
        <v>102</v>
      </c>
      <c r="P7" s="31" t="s">
        <v>174</v>
      </c>
      <c r="Q7" s="32" t="s">
        <v>176</v>
      </c>
      <c r="R7" s="1"/>
      <c r="S7" s="1"/>
      <c r="T7" s="1"/>
      <c r="U7" s="1"/>
      <c r="V7" s="1"/>
      <c r="W7" s="1"/>
      <c r="BH7" s="3" t="s">
        <v>154</v>
      </c>
      <c r="BI7" s="3" t="s">
        <v>156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232</v>
      </c>
      <c r="N8" s="17"/>
      <c r="O8" s="17" t="s">
        <v>228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152</v>
      </c>
      <c r="BI8" s="3" t="s">
        <v>155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105</v>
      </c>
      <c r="R9" s="1"/>
      <c r="S9" s="1"/>
      <c r="T9" s="1"/>
      <c r="U9" s="1"/>
      <c r="V9" s="1"/>
      <c r="W9" s="1"/>
      <c r="BH9" s="4" t="s">
        <v>153</v>
      </c>
      <c r="BI9" s="4" t="s">
        <v>157</v>
      </c>
    </row>
    <row r="10" spans="2:61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1"/>
      <c r="S10" s="1"/>
      <c r="T10" s="1"/>
      <c r="U10" s="1"/>
      <c r="V10" s="1"/>
      <c r="W10" s="1"/>
      <c r="BH10" s="1" t="s">
        <v>28</v>
      </c>
      <c r="BI10" s="4" t="s">
        <v>158</v>
      </c>
    </row>
    <row r="11" spans="2:61" ht="21.75" customHeight="1">
      <c r="B11" s="95" t="s">
        <v>240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BI11" s="1" t="s">
        <v>164</v>
      </c>
    </row>
    <row r="12" spans="2:61">
      <c r="B12" s="95" t="s">
        <v>104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BI12" s="1" t="s">
        <v>159</v>
      </c>
    </row>
    <row r="13" spans="2:61">
      <c r="B13" s="95" t="s">
        <v>223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BI13" s="1" t="s">
        <v>160</v>
      </c>
    </row>
    <row r="14" spans="2:61">
      <c r="B14" s="95" t="s">
        <v>231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BI14" s="1" t="s">
        <v>161</v>
      </c>
    </row>
    <row r="15" spans="2:61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BI15" s="1" t="s">
        <v>163</v>
      </c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BI16" s="1" t="s">
        <v>162</v>
      </c>
    </row>
    <row r="17" spans="2:6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BI17" s="1" t="s">
        <v>165</v>
      </c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BI18" s="1" t="s">
        <v>166</v>
      </c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BI19" s="1" t="s">
        <v>167</v>
      </c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BI20" s="1" t="s">
        <v>168</v>
      </c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BI21" s="1" t="s">
        <v>169</v>
      </c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BI22" s="1" t="s">
        <v>28</v>
      </c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</sheetData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9"/>
  <sheetViews>
    <sheetView rightToLeft="1" workbookViewId="0"/>
  </sheetViews>
  <sheetFormatPr defaultColWidth="9.140625" defaultRowHeight="18"/>
  <cols>
    <col min="1" max="1" width="6.28515625" style="1" customWidth="1"/>
    <col min="2" max="2" width="31.42578125" style="2" bestFit="1" customWidth="1"/>
    <col min="3" max="3" width="27.425781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171</v>
      </c>
      <c r="C1" s="78" t="s" vm="1">
        <v>241</v>
      </c>
    </row>
    <row r="2" spans="2:64">
      <c r="B2" s="57" t="s">
        <v>170</v>
      </c>
      <c r="C2" s="78" t="s">
        <v>242</v>
      </c>
    </row>
    <row r="3" spans="2:64">
      <c r="B3" s="57" t="s">
        <v>172</v>
      </c>
      <c r="C3" s="78" t="s">
        <v>243</v>
      </c>
    </row>
    <row r="4" spans="2:64">
      <c r="B4" s="57" t="s">
        <v>173</v>
      </c>
      <c r="C4" s="78">
        <v>76</v>
      </c>
    </row>
    <row r="6" spans="2:64" ht="26.25" customHeight="1">
      <c r="B6" s="137" t="s">
        <v>204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64" s="3" customFormat="1" ht="63">
      <c r="B7" s="60" t="s">
        <v>108</v>
      </c>
      <c r="C7" s="61" t="s">
        <v>39</v>
      </c>
      <c r="D7" s="61" t="s">
        <v>109</v>
      </c>
      <c r="E7" s="61" t="s">
        <v>15</v>
      </c>
      <c r="F7" s="61" t="s">
        <v>56</v>
      </c>
      <c r="G7" s="61" t="s">
        <v>18</v>
      </c>
      <c r="H7" s="61" t="s">
        <v>93</v>
      </c>
      <c r="I7" s="61" t="s">
        <v>44</v>
      </c>
      <c r="J7" s="61" t="s">
        <v>19</v>
      </c>
      <c r="K7" s="61" t="s">
        <v>225</v>
      </c>
      <c r="L7" s="61" t="s">
        <v>224</v>
      </c>
      <c r="M7" s="61" t="s">
        <v>102</v>
      </c>
      <c r="N7" s="61" t="s">
        <v>174</v>
      </c>
      <c r="O7" s="63" t="s">
        <v>176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232</v>
      </c>
      <c r="L8" s="33"/>
      <c r="M8" s="33" t="s">
        <v>228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118" customFormat="1" ht="18" customHeight="1">
      <c r="B10" s="112" t="s">
        <v>35</v>
      </c>
      <c r="C10" s="109"/>
      <c r="D10" s="109"/>
      <c r="E10" s="109"/>
      <c r="F10" s="109"/>
      <c r="G10" s="110">
        <v>0.23376500852505686</v>
      </c>
      <c r="H10" s="109"/>
      <c r="I10" s="109"/>
      <c r="J10" s="111">
        <v>6.5470144910119744E-3</v>
      </c>
      <c r="K10" s="110"/>
      <c r="L10" s="113"/>
      <c r="M10" s="110">
        <v>32124.120169999995</v>
      </c>
      <c r="N10" s="111">
        <v>1</v>
      </c>
      <c r="O10" s="111">
        <v>2.3769903560410546E-2</v>
      </c>
      <c r="P10" s="119"/>
      <c r="Q10" s="119"/>
      <c r="R10" s="119"/>
      <c r="S10" s="119"/>
      <c r="T10" s="119"/>
      <c r="U10" s="119"/>
      <c r="BL10" s="119"/>
    </row>
    <row r="11" spans="2:64" s="119" customFormat="1" ht="20.25" customHeight="1">
      <c r="B11" s="114" t="s">
        <v>221</v>
      </c>
      <c r="C11" s="109"/>
      <c r="D11" s="109"/>
      <c r="E11" s="109"/>
      <c r="F11" s="109"/>
      <c r="G11" s="110">
        <v>0.23376500852505686</v>
      </c>
      <c r="H11" s="109"/>
      <c r="I11" s="109"/>
      <c r="J11" s="111">
        <v>6.5470144910119744E-3</v>
      </c>
      <c r="K11" s="110"/>
      <c r="L11" s="113"/>
      <c r="M11" s="110">
        <v>32124.120169999995</v>
      </c>
      <c r="N11" s="111">
        <v>1</v>
      </c>
      <c r="O11" s="111">
        <v>2.3769903560410546E-2</v>
      </c>
    </row>
    <row r="12" spans="2:64" s="119" customFormat="1">
      <c r="B12" s="98" t="s">
        <v>51</v>
      </c>
      <c r="C12" s="82"/>
      <c r="D12" s="82"/>
      <c r="E12" s="82"/>
      <c r="F12" s="82"/>
      <c r="G12" s="90">
        <v>0.23376500852505686</v>
      </c>
      <c r="H12" s="82"/>
      <c r="I12" s="82"/>
      <c r="J12" s="91">
        <v>6.5470144910119744E-3</v>
      </c>
      <c r="K12" s="90"/>
      <c r="L12" s="92"/>
      <c r="M12" s="90">
        <v>32124.120169999995</v>
      </c>
      <c r="N12" s="91">
        <v>1</v>
      </c>
      <c r="O12" s="91">
        <v>2.3769903560410546E-2</v>
      </c>
    </row>
    <row r="13" spans="2:64" s="119" customFormat="1">
      <c r="B13" s="86" t="s">
        <v>1174</v>
      </c>
      <c r="C13" s="80" t="s">
        <v>1175</v>
      </c>
      <c r="D13" s="80" t="s">
        <v>329</v>
      </c>
      <c r="E13" s="80" t="s">
        <v>1155</v>
      </c>
      <c r="F13" s="80" t="s">
        <v>1156</v>
      </c>
      <c r="G13" s="87">
        <v>0.18999999999999995</v>
      </c>
      <c r="H13" s="93" t="s">
        <v>156</v>
      </c>
      <c r="I13" s="94">
        <v>5.0000000000000001E-3</v>
      </c>
      <c r="J13" s="88">
        <v>4.2999999999999991E-3</v>
      </c>
      <c r="K13" s="87">
        <v>3399999.9999999995</v>
      </c>
      <c r="L13" s="89">
        <v>100.42</v>
      </c>
      <c r="M13" s="87">
        <v>3414.27997</v>
      </c>
      <c r="N13" s="88">
        <v>0.10628399943505755</v>
      </c>
      <c r="O13" s="88">
        <v>2.526360416586047E-3</v>
      </c>
    </row>
    <row r="14" spans="2:64" s="119" customFormat="1">
      <c r="B14" s="86" t="s">
        <v>1176</v>
      </c>
      <c r="C14" s="80" t="s">
        <v>1177</v>
      </c>
      <c r="D14" s="80" t="s">
        <v>329</v>
      </c>
      <c r="E14" s="80" t="s">
        <v>1155</v>
      </c>
      <c r="F14" s="80" t="s">
        <v>1156</v>
      </c>
      <c r="G14" s="87">
        <v>1.9999999999999997E-2</v>
      </c>
      <c r="H14" s="93" t="s">
        <v>156</v>
      </c>
      <c r="I14" s="94">
        <v>4.7020000000000005E-3</v>
      </c>
      <c r="J14" s="88">
        <v>2.6199999999999998E-2</v>
      </c>
      <c r="K14" s="87">
        <v>3999999.9999999995</v>
      </c>
      <c r="L14" s="89">
        <v>100.46</v>
      </c>
      <c r="M14" s="87">
        <v>4018.4000699999992</v>
      </c>
      <c r="N14" s="88">
        <v>0.1250898094246545</v>
      </c>
      <c r="O14" s="88">
        <v>2.9733727064141721E-3</v>
      </c>
    </row>
    <row r="15" spans="2:64" s="119" customFormat="1">
      <c r="B15" s="86" t="s">
        <v>1178</v>
      </c>
      <c r="C15" s="80" t="s">
        <v>1179</v>
      </c>
      <c r="D15" s="80" t="s">
        <v>329</v>
      </c>
      <c r="E15" s="80" t="s">
        <v>1155</v>
      </c>
      <c r="F15" s="80" t="s">
        <v>1156</v>
      </c>
      <c r="G15" s="87">
        <v>0.37000000000000005</v>
      </c>
      <c r="H15" s="93" t="s">
        <v>156</v>
      </c>
      <c r="I15" s="94">
        <v>5.0000000000000001E-3</v>
      </c>
      <c r="J15" s="88">
        <v>3.5000000000000005E-3</v>
      </c>
      <c r="K15" s="87">
        <v>5999999.9999999991</v>
      </c>
      <c r="L15" s="89">
        <v>100.37</v>
      </c>
      <c r="M15" s="87">
        <v>6022.199889999999</v>
      </c>
      <c r="N15" s="88">
        <v>0.18746660945515944</v>
      </c>
      <c r="O15" s="88">
        <v>4.4560632275462879E-3</v>
      </c>
    </row>
    <row r="16" spans="2:64" s="119" customFormat="1">
      <c r="B16" s="86" t="s">
        <v>1180</v>
      </c>
      <c r="C16" s="80" t="s">
        <v>1181</v>
      </c>
      <c r="D16" s="80" t="s">
        <v>329</v>
      </c>
      <c r="E16" s="80" t="s">
        <v>1155</v>
      </c>
      <c r="F16" s="80" t="s">
        <v>1156</v>
      </c>
      <c r="G16" s="87">
        <v>0.26</v>
      </c>
      <c r="H16" s="93" t="s">
        <v>156</v>
      </c>
      <c r="I16" s="94">
        <v>5.0000000000000001E-3</v>
      </c>
      <c r="J16" s="88">
        <v>3.8000000000000004E-3</v>
      </c>
      <c r="K16" s="87">
        <v>4199999.9999999991</v>
      </c>
      <c r="L16" s="89">
        <v>100.4</v>
      </c>
      <c r="M16" s="87">
        <v>4216.800119999999</v>
      </c>
      <c r="N16" s="88">
        <v>0.13126585561518275</v>
      </c>
      <c r="O16" s="88">
        <v>3.1201767287476691E-3</v>
      </c>
    </row>
    <row r="17" spans="2:15" s="119" customFormat="1">
      <c r="B17" s="86" t="s">
        <v>1182</v>
      </c>
      <c r="C17" s="80" t="s">
        <v>1183</v>
      </c>
      <c r="D17" s="80" t="s">
        <v>329</v>
      </c>
      <c r="E17" s="80" t="s">
        <v>1155</v>
      </c>
      <c r="F17" s="80" t="s">
        <v>1156</v>
      </c>
      <c r="G17" s="87">
        <v>0.43</v>
      </c>
      <c r="H17" s="93" t="s">
        <v>156</v>
      </c>
      <c r="I17" s="94">
        <v>5.0000000000000001E-3</v>
      </c>
      <c r="J17" s="88">
        <v>4.0000000000000001E-3</v>
      </c>
      <c r="K17" s="87">
        <v>6199999.9999999991</v>
      </c>
      <c r="L17" s="89">
        <v>100.33</v>
      </c>
      <c r="M17" s="87">
        <v>6220.4600799999989</v>
      </c>
      <c r="N17" s="88">
        <v>0.19363830190777176</v>
      </c>
      <c r="O17" s="88">
        <v>4.6027637619493961E-3</v>
      </c>
    </row>
    <row r="18" spans="2:15" s="119" customFormat="1">
      <c r="B18" s="86" t="s">
        <v>1184</v>
      </c>
      <c r="C18" s="80" t="s">
        <v>1185</v>
      </c>
      <c r="D18" s="80" t="s">
        <v>329</v>
      </c>
      <c r="E18" s="80" t="s">
        <v>1155</v>
      </c>
      <c r="F18" s="80" t="s">
        <v>1156</v>
      </c>
      <c r="G18" s="87">
        <v>9.0000000000000011E-2</v>
      </c>
      <c r="H18" s="93" t="s">
        <v>156</v>
      </c>
      <c r="I18" s="94">
        <v>4.1999999999999997E-3</v>
      </c>
      <c r="J18" s="88">
        <v>3.3E-3</v>
      </c>
      <c r="K18" s="87">
        <v>4199999.9999999991</v>
      </c>
      <c r="L18" s="89">
        <v>100.39</v>
      </c>
      <c r="M18" s="87">
        <v>4216.3799199999994</v>
      </c>
      <c r="N18" s="88">
        <v>0.13125277510129549</v>
      </c>
      <c r="O18" s="88">
        <v>3.1198658061940485E-3</v>
      </c>
    </row>
    <row r="19" spans="2:15" s="119" customFormat="1">
      <c r="B19" s="86" t="s">
        <v>1186</v>
      </c>
      <c r="C19" s="80" t="s">
        <v>1187</v>
      </c>
      <c r="D19" s="80" t="s">
        <v>322</v>
      </c>
      <c r="E19" s="80" t="s">
        <v>1155</v>
      </c>
      <c r="F19" s="80" t="s">
        <v>1156</v>
      </c>
      <c r="G19" s="87">
        <v>0.1</v>
      </c>
      <c r="H19" s="93" t="s">
        <v>156</v>
      </c>
      <c r="I19" s="94">
        <v>3.9000000000000003E-3</v>
      </c>
      <c r="J19" s="88">
        <v>3.5999999999999999E-3</v>
      </c>
      <c r="K19" s="87">
        <v>3999999.9999999995</v>
      </c>
      <c r="L19" s="89">
        <v>100.39</v>
      </c>
      <c r="M19" s="87">
        <v>4015.6001199999992</v>
      </c>
      <c r="N19" s="88">
        <v>0.12500264906087855</v>
      </c>
      <c r="O19" s="88">
        <v>2.9713009129729269E-3</v>
      </c>
    </row>
    <row r="20" spans="2:15" s="119" customFormat="1">
      <c r="B20" s="83"/>
      <c r="C20" s="80"/>
      <c r="D20" s="80"/>
      <c r="E20" s="80"/>
      <c r="F20" s="80"/>
      <c r="G20" s="80"/>
      <c r="H20" s="80"/>
      <c r="I20" s="80"/>
      <c r="J20" s="88"/>
      <c r="K20" s="87"/>
      <c r="L20" s="89"/>
      <c r="M20" s="80"/>
      <c r="N20" s="88"/>
      <c r="O20" s="80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116" t="s">
        <v>240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116" t="s">
        <v>104</v>
      </c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116" t="s">
        <v>223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116" t="s">
        <v>231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</row>
    <row r="112" spans="2:15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</row>
    <row r="113" spans="2:15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</row>
    <row r="114" spans="2:15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</row>
    <row r="115" spans="2:15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</row>
    <row r="116" spans="2:15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</row>
    <row r="117" spans="2:15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</row>
    <row r="118" spans="2:15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</row>
    <row r="119" spans="2:15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171</v>
      </c>
      <c r="C1" s="78" t="s" vm="1">
        <v>241</v>
      </c>
    </row>
    <row r="2" spans="2:56">
      <c r="B2" s="57" t="s">
        <v>170</v>
      </c>
      <c r="C2" s="78" t="s">
        <v>242</v>
      </c>
    </row>
    <row r="3" spans="2:56">
      <c r="B3" s="57" t="s">
        <v>172</v>
      </c>
      <c r="C3" s="78" t="s">
        <v>243</v>
      </c>
    </row>
    <row r="4" spans="2:56">
      <c r="B4" s="57" t="s">
        <v>173</v>
      </c>
      <c r="C4" s="78">
        <v>76</v>
      </c>
    </row>
    <row r="6" spans="2:56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9"/>
    </row>
    <row r="7" spans="2:56" s="3" customFormat="1" ht="78.75">
      <c r="B7" s="60" t="s">
        <v>108</v>
      </c>
      <c r="C7" s="62" t="s">
        <v>46</v>
      </c>
      <c r="D7" s="62" t="s">
        <v>77</v>
      </c>
      <c r="E7" s="62" t="s">
        <v>47</v>
      </c>
      <c r="F7" s="62" t="s">
        <v>93</v>
      </c>
      <c r="G7" s="62" t="s">
        <v>216</v>
      </c>
      <c r="H7" s="62" t="s">
        <v>174</v>
      </c>
      <c r="I7" s="64" t="s">
        <v>175</v>
      </c>
      <c r="J7" s="77" t="s">
        <v>235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229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4"/>
      <c r="C11" s="79"/>
      <c r="D11" s="79"/>
      <c r="E11" s="79"/>
      <c r="F11" s="79"/>
      <c r="G11" s="79"/>
      <c r="H11" s="79"/>
      <c r="I11" s="79"/>
      <c r="J11" s="79"/>
    </row>
    <row r="12" spans="2:56">
      <c r="B12" s="104"/>
      <c r="C12" s="79"/>
      <c r="D12" s="79"/>
      <c r="E12" s="79"/>
      <c r="F12" s="79"/>
      <c r="G12" s="79"/>
      <c r="H12" s="79"/>
      <c r="I12" s="79"/>
      <c r="J12" s="79"/>
    </row>
    <row r="13" spans="2:56">
      <c r="B13" s="79"/>
      <c r="C13" s="79"/>
      <c r="D13" s="79"/>
      <c r="E13" s="79"/>
      <c r="F13" s="79"/>
      <c r="G13" s="79"/>
      <c r="H13" s="79"/>
      <c r="I13" s="79"/>
      <c r="J13" s="79"/>
    </row>
    <row r="14" spans="2:56">
      <c r="B14" s="79"/>
      <c r="C14" s="79"/>
      <c r="D14" s="79"/>
      <c r="E14" s="79"/>
      <c r="F14" s="79"/>
      <c r="G14" s="79"/>
      <c r="H14" s="79"/>
      <c r="I14" s="79"/>
      <c r="J14" s="79"/>
    </row>
    <row r="15" spans="2:56">
      <c r="B15" s="79"/>
      <c r="C15" s="79"/>
      <c r="D15" s="79"/>
      <c r="E15" s="79"/>
      <c r="F15" s="79"/>
      <c r="G15" s="79"/>
      <c r="H15" s="79"/>
      <c r="I15" s="79"/>
      <c r="J15" s="79"/>
    </row>
    <row r="16" spans="2:56">
      <c r="B16" s="79"/>
      <c r="C16" s="79"/>
      <c r="D16" s="79"/>
      <c r="E16" s="79"/>
      <c r="F16" s="79"/>
      <c r="G16" s="79"/>
      <c r="H16" s="79"/>
      <c r="I16" s="79"/>
      <c r="J16" s="79"/>
    </row>
    <row r="17" spans="2:10">
      <c r="B17" s="79"/>
      <c r="C17" s="79"/>
      <c r="D17" s="79"/>
      <c r="E17" s="79"/>
      <c r="F17" s="79"/>
      <c r="G17" s="79"/>
      <c r="H17" s="79"/>
      <c r="I17" s="79"/>
      <c r="J17" s="79"/>
    </row>
    <row r="18" spans="2:10">
      <c r="B18" s="79"/>
      <c r="C18" s="79"/>
      <c r="D18" s="79"/>
      <c r="E18" s="79"/>
      <c r="F18" s="79"/>
      <c r="G18" s="79"/>
      <c r="H18" s="79"/>
      <c r="I18" s="79"/>
      <c r="J18" s="79"/>
    </row>
    <row r="19" spans="2:10">
      <c r="B19" s="79"/>
      <c r="C19" s="79"/>
      <c r="D19" s="79"/>
      <c r="E19" s="79"/>
      <c r="F19" s="79"/>
      <c r="G19" s="79"/>
      <c r="H19" s="79"/>
      <c r="I19" s="79"/>
      <c r="J19" s="79"/>
    </row>
    <row r="20" spans="2:10">
      <c r="B20" s="79"/>
      <c r="C20" s="79"/>
      <c r="D20" s="79"/>
      <c r="E20" s="79"/>
      <c r="F20" s="79"/>
      <c r="G20" s="79"/>
      <c r="H20" s="79"/>
      <c r="I20" s="79"/>
      <c r="J20" s="79"/>
    </row>
    <row r="21" spans="2:10">
      <c r="B21" s="79"/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171</v>
      </c>
      <c r="C1" s="78" t="s" vm="1">
        <v>241</v>
      </c>
    </row>
    <row r="2" spans="2:60">
      <c r="B2" s="57" t="s">
        <v>170</v>
      </c>
      <c r="C2" s="78" t="s">
        <v>242</v>
      </c>
    </row>
    <row r="3" spans="2:60">
      <c r="B3" s="57" t="s">
        <v>172</v>
      </c>
      <c r="C3" s="78" t="s">
        <v>243</v>
      </c>
    </row>
    <row r="4" spans="2:60">
      <c r="B4" s="57" t="s">
        <v>173</v>
      </c>
      <c r="C4" s="78">
        <v>76</v>
      </c>
    </row>
    <row r="6" spans="2:60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66">
      <c r="B7" s="60" t="s">
        <v>108</v>
      </c>
      <c r="C7" s="60" t="s">
        <v>109</v>
      </c>
      <c r="D7" s="60" t="s">
        <v>15</v>
      </c>
      <c r="E7" s="60" t="s">
        <v>16</v>
      </c>
      <c r="F7" s="60" t="s">
        <v>48</v>
      </c>
      <c r="G7" s="60" t="s">
        <v>93</v>
      </c>
      <c r="H7" s="60" t="s">
        <v>45</v>
      </c>
      <c r="I7" s="60" t="s">
        <v>102</v>
      </c>
      <c r="J7" s="60" t="s">
        <v>174</v>
      </c>
      <c r="K7" s="60" t="s">
        <v>175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228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4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171</v>
      </c>
      <c r="C1" s="78" t="s" vm="1">
        <v>241</v>
      </c>
    </row>
    <row r="2" spans="2:60">
      <c r="B2" s="57" t="s">
        <v>170</v>
      </c>
      <c r="C2" s="78" t="s">
        <v>242</v>
      </c>
    </row>
    <row r="3" spans="2:60">
      <c r="B3" s="57" t="s">
        <v>172</v>
      </c>
      <c r="C3" s="78" t="s">
        <v>243</v>
      </c>
    </row>
    <row r="4" spans="2:60">
      <c r="B4" s="57" t="s">
        <v>173</v>
      </c>
      <c r="C4" s="78">
        <v>76</v>
      </c>
    </row>
    <row r="6" spans="2:60" ht="26.25" customHeight="1">
      <c r="B6" s="137" t="s">
        <v>207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78.75">
      <c r="B7" s="60" t="s">
        <v>108</v>
      </c>
      <c r="C7" s="62" t="s">
        <v>39</v>
      </c>
      <c r="D7" s="62" t="s">
        <v>15</v>
      </c>
      <c r="E7" s="62" t="s">
        <v>16</v>
      </c>
      <c r="F7" s="62" t="s">
        <v>48</v>
      </c>
      <c r="G7" s="62" t="s">
        <v>93</v>
      </c>
      <c r="H7" s="62" t="s">
        <v>45</v>
      </c>
      <c r="I7" s="62" t="s">
        <v>102</v>
      </c>
      <c r="J7" s="62" t="s">
        <v>174</v>
      </c>
      <c r="K7" s="64" t="s">
        <v>175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228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4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4"/>
  <sheetViews>
    <sheetView rightToLeft="1" workbookViewId="0">
      <selection activeCell="B20" sqref="B20"/>
    </sheetView>
  </sheetViews>
  <sheetFormatPr defaultColWidth="9.140625" defaultRowHeight="18"/>
  <cols>
    <col min="1" max="1" width="6.28515625" style="1" customWidth="1"/>
    <col min="2" max="2" width="29.140625" style="2" bestFit="1" customWidth="1"/>
    <col min="3" max="3" width="27.425781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171</v>
      </c>
      <c r="C1" s="78" t="s" vm="1">
        <v>241</v>
      </c>
    </row>
    <row r="2" spans="2:47">
      <c r="B2" s="57" t="s">
        <v>170</v>
      </c>
      <c r="C2" s="78" t="s">
        <v>242</v>
      </c>
    </row>
    <row r="3" spans="2:47">
      <c r="B3" s="57" t="s">
        <v>172</v>
      </c>
      <c r="C3" s="78" t="s">
        <v>243</v>
      </c>
    </row>
    <row r="4" spans="2:47">
      <c r="B4" s="57" t="s">
        <v>173</v>
      </c>
      <c r="C4" s="78">
        <v>76</v>
      </c>
    </row>
    <row r="6" spans="2:47" ht="26.25" customHeight="1">
      <c r="B6" s="137" t="s">
        <v>208</v>
      </c>
      <c r="C6" s="138"/>
      <c r="D6" s="139"/>
    </row>
    <row r="7" spans="2:47" s="3" customFormat="1" ht="31.5">
      <c r="B7" s="60" t="s">
        <v>108</v>
      </c>
      <c r="C7" s="65" t="s">
        <v>99</v>
      </c>
      <c r="D7" s="66" t="s">
        <v>98</v>
      </c>
    </row>
    <row r="8" spans="2:47" s="3" customFormat="1">
      <c r="B8" s="16"/>
      <c r="C8" s="33" t="s">
        <v>228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2:47"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3" spans="2:47">
      <c r="B13" s="79"/>
      <c r="C13" s="79"/>
      <c r="D13" s="79"/>
    </row>
    <row r="14" spans="2:47">
      <c r="B14" s="79"/>
      <c r="C14" s="79"/>
      <c r="D14" s="79"/>
    </row>
    <row r="15" spans="2:47">
      <c r="B15" s="79"/>
      <c r="C15" s="79"/>
      <c r="D15" s="79"/>
    </row>
    <row r="16" spans="2:47">
      <c r="B16" s="79"/>
      <c r="C16" s="79"/>
      <c r="D16" s="79"/>
    </row>
    <row r="17" spans="2:4">
      <c r="B17" s="79"/>
      <c r="C17" s="79"/>
      <c r="D17" s="79"/>
    </row>
    <row r="18" spans="2:4">
      <c r="B18" s="79"/>
      <c r="C18" s="79"/>
      <c r="D18" s="79"/>
    </row>
    <row r="19" spans="2:4">
      <c r="B19" s="79"/>
      <c r="C19" s="79"/>
      <c r="D19" s="79"/>
    </row>
    <row r="20" spans="2:4">
      <c r="B20" s="79"/>
      <c r="C20" s="79"/>
      <c r="D20" s="79"/>
    </row>
    <row r="21" spans="2:4">
      <c r="B21" s="79"/>
      <c r="C21" s="79"/>
      <c r="D21" s="79"/>
    </row>
    <row r="22" spans="2:4">
      <c r="B22" s="79"/>
      <c r="C22" s="79"/>
      <c r="D22" s="79"/>
    </row>
    <row r="23" spans="2:4">
      <c r="B23" s="79"/>
      <c r="C23" s="79"/>
      <c r="D23" s="79"/>
    </row>
    <row r="24" spans="2:4">
      <c r="B24" s="79"/>
      <c r="C24" s="79"/>
      <c r="D24" s="79"/>
    </row>
    <row r="25" spans="2:4">
      <c r="B25" s="79"/>
      <c r="C25" s="79"/>
      <c r="D25" s="79"/>
    </row>
    <row r="26" spans="2:4">
      <c r="B26" s="79"/>
      <c r="C26" s="79"/>
      <c r="D26" s="79"/>
    </row>
    <row r="27" spans="2:4">
      <c r="B27" s="79"/>
      <c r="C27" s="79"/>
      <c r="D27" s="79"/>
    </row>
    <row r="28" spans="2:4">
      <c r="B28" s="79"/>
      <c r="C28" s="79"/>
      <c r="D28" s="79"/>
    </row>
    <row r="29" spans="2:4">
      <c r="B29" s="79"/>
      <c r="C29" s="79"/>
      <c r="D29" s="79"/>
    </row>
    <row r="30" spans="2:4">
      <c r="B30" s="79"/>
      <c r="C30" s="79"/>
      <c r="D30" s="79"/>
    </row>
    <row r="31" spans="2:4">
      <c r="B31" s="79"/>
      <c r="C31" s="79"/>
      <c r="D31" s="79"/>
    </row>
    <row r="32" spans="2:4">
      <c r="B32" s="79"/>
      <c r="C32" s="79"/>
      <c r="D32" s="79"/>
    </row>
    <row r="33" spans="2:4">
      <c r="B33" s="79"/>
      <c r="C33" s="79"/>
      <c r="D33" s="79"/>
    </row>
    <row r="34" spans="2:4">
      <c r="B34" s="79"/>
      <c r="C34" s="79"/>
      <c r="D34" s="79"/>
    </row>
    <row r="35" spans="2:4">
      <c r="B35" s="79"/>
      <c r="C35" s="79"/>
      <c r="D35" s="79"/>
    </row>
    <row r="36" spans="2:4">
      <c r="B36" s="79"/>
      <c r="C36" s="79"/>
      <c r="D36" s="79"/>
    </row>
    <row r="37" spans="2:4">
      <c r="B37" s="79"/>
      <c r="C37" s="79"/>
      <c r="D37" s="79"/>
    </row>
    <row r="38" spans="2:4">
      <c r="B38" s="79"/>
      <c r="C38" s="79"/>
      <c r="D38" s="79"/>
    </row>
    <row r="39" spans="2:4">
      <c r="B39" s="79"/>
      <c r="C39" s="79"/>
      <c r="D39" s="79"/>
    </row>
    <row r="40" spans="2:4">
      <c r="B40" s="79"/>
      <c r="C40" s="79"/>
      <c r="D40" s="79"/>
    </row>
    <row r="41" spans="2:4">
      <c r="B41" s="79"/>
      <c r="C41" s="79"/>
      <c r="D41" s="79"/>
    </row>
    <row r="42" spans="2:4">
      <c r="B42" s="79"/>
      <c r="C42" s="79"/>
      <c r="D42" s="79"/>
    </row>
    <row r="43" spans="2:4">
      <c r="B43" s="79"/>
      <c r="C43" s="79"/>
      <c r="D43" s="79"/>
    </row>
    <row r="44" spans="2:4">
      <c r="B44" s="79"/>
      <c r="C44" s="79"/>
      <c r="D44" s="79"/>
    </row>
    <row r="45" spans="2:4">
      <c r="B45" s="79"/>
      <c r="C45" s="79"/>
      <c r="D45" s="79"/>
    </row>
    <row r="46" spans="2:4">
      <c r="B46" s="79"/>
      <c r="C46" s="79"/>
      <c r="D46" s="79"/>
    </row>
    <row r="47" spans="2:4">
      <c r="B47" s="79"/>
      <c r="C47" s="79"/>
      <c r="D47" s="79"/>
    </row>
    <row r="48" spans="2:4">
      <c r="B48" s="79"/>
      <c r="C48" s="79"/>
      <c r="D48" s="79"/>
    </row>
    <row r="49" spans="2:4">
      <c r="B49" s="79"/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</sheetData>
  <mergeCells count="1">
    <mergeCell ref="B6:D6"/>
  </mergeCells>
  <phoneticPr fontId="3" type="noConversion"/>
  <dataValidations count="1">
    <dataValidation allowBlank="1" showInputMessage="1" showErrorMessage="1" sqref="C5:C9 AH23:XFD24 D25:XFD1048576 D23:AF24 D13:XFD22 B13:C1048576 B1:B9 D1:XFD9 F10:XFD12 A1:A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171</v>
      </c>
      <c r="C1" s="78" t="s" vm="1">
        <v>241</v>
      </c>
    </row>
    <row r="2" spans="2:18">
      <c r="B2" s="57" t="s">
        <v>170</v>
      </c>
      <c r="C2" s="78" t="s">
        <v>242</v>
      </c>
    </row>
    <row r="3" spans="2:18">
      <c r="B3" s="57" t="s">
        <v>172</v>
      </c>
      <c r="C3" s="78" t="s">
        <v>243</v>
      </c>
    </row>
    <row r="4" spans="2:18">
      <c r="B4" s="57" t="s">
        <v>173</v>
      </c>
      <c r="C4" s="78">
        <v>76</v>
      </c>
    </row>
    <row r="6" spans="2:18" ht="26.25" customHeight="1">
      <c r="B6" s="137" t="s">
        <v>211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78.75">
      <c r="B7" s="23" t="s">
        <v>108</v>
      </c>
      <c r="C7" s="31" t="s">
        <v>39</v>
      </c>
      <c r="D7" s="31" t="s">
        <v>55</v>
      </c>
      <c r="E7" s="31" t="s">
        <v>15</v>
      </c>
      <c r="F7" s="31" t="s">
        <v>56</v>
      </c>
      <c r="G7" s="31" t="s">
        <v>94</v>
      </c>
      <c r="H7" s="31" t="s">
        <v>18</v>
      </c>
      <c r="I7" s="31" t="s">
        <v>93</v>
      </c>
      <c r="J7" s="31" t="s">
        <v>17</v>
      </c>
      <c r="K7" s="31" t="s">
        <v>209</v>
      </c>
      <c r="L7" s="31" t="s">
        <v>230</v>
      </c>
      <c r="M7" s="31" t="s">
        <v>210</v>
      </c>
      <c r="N7" s="31" t="s">
        <v>50</v>
      </c>
      <c r="O7" s="31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232</v>
      </c>
      <c r="M8" s="33" t="s">
        <v>228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240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104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231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09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19" customWidth="1"/>
    <col min="2" max="2" width="36.42578125" style="121" bestFit="1" customWidth="1"/>
    <col min="3" max="3" width="27.42578125" style="121" bestFit="1" customWidth="1"/>
    <col min="4" max="4" width="6.5703125" style="121" bestFit="1" customWidth="1"/>
    <col min="5" max="5" width="7" style="119" bestFit="1" customWidth="1"/>
    <col min="6" max="6" width="11.140625" style="119" bestFit="1" customWidth="1"/>
    <col min="7" max="7" width="12.28515625" style="119" bestFit="1" customWidth="1"/>
    <col min="8" max="8" width="6.85546875" style="119" bestFit="1" customWidth="1"/>
    <col min="9" max="9" width="7.5703125" style="119" bestFit="1" customWidth="1"/>
    <col min="10" max="10" width="11.28515625" style="119" bestFit="1" customWidth="1"/>
    <col min="11" max="11" width="9.140625" style="119" bestFit="1" customWidth="1"/>
    <col min="12" max="12" width="9" style="119" customWidth="1"/>
    <col min="13" max="13" width="6.7109375" style="119" customWidth="1"/>
    <col min="14" max="14" width="7.7109375" style="119" customWidth="1"/>
    <col min="15" max="15" width="7.140625" style="119" customWidth="1"/>
    <col min="16" max="16" width="6" style="119" customWidth="1"/>
    <col min="17" max="17" width="7.85546875" style="119" customWidth="1"/>
    <col min="18" max="18" width="8.140625" style="119" customWidth="1"/>
    <col min="19" max="19" width="6.28515625" style="119" customWidth="1"/>
    <col min="20" max="20" width="8" style="119" customWidth="1"/>
    <col min="21" max="21" width="8.7109375" style="119" customWidth="1"/>
    <col min="22" max="22" width="10" style="119" customWidth="1"/>
    <col min="23" max="23" width="9.5703125" style="119" customWidth="1"/>
    <col min="24" max="24" width="6.140625" style="119" customWidth="1"/>
    <col min="25" max="26" width="5.7109375" style="119" customWidth="1"/>
    <col min="27" max="27" width="6.85546875" style="119" customWidth="1"/>
    <col min="28" max="28" width="6.42578125" style="119" customWidth="1"/>
    <col min="29" max="29" width="6.7109375" style="119" customWidth="1"/>
    <col min="30" max="30" width="7.28515625" style="119" customWidth="1"/>
    <col min="31" max="37" width="5.7109375" style="119" customWidth="1"/>
    <col min="38" max="38" width="3.42578125" style="119" customWidth="1"/>
    <col min="39" max="39" width="5.7109375" style="119" hidden="1" customWidth="1"/>
    <col min="40" max="40" width="10.140625" style="119" customWidth="1"/>
    <col min="41" max="41" width="13.85546875" style="119" customWidth="1"/>
    <col min="42" max="42" width="5.7109375" style="119" customWidth="1"/>
    <col min="43" max="16384" width="9.140625" style="119"/>
  </cols>
  <sheetData>
    <row r="1" spans="2:13" s="1" customFormat="1">
      <c r="B1" s="57" t="s">
        <v>171</v>
      </c>
      <c r="C1" s="78" t="s" vm="1">
        <v>241</v>
      </c>
      <c r="D1" s="2"/>
    </row>
    <row r="2" spans="2:13" s="1" customFormat="1">
      <c r="B2" s="57" t="s">
        <v>170</v>
      </c>
      <c r="C2" s="78" t="s">
        <v>242</v>
      </c>
      <c r="D2" s="2"/>
    </row>
    <row r="3" spans="2:13" s="1" customFormat="1">
      <c r="B3" s="57" t="s">
        <v>172</v>
      </c>
      <c r="C3" s="78" t="s">
        <v>243</v>
      </c>
      <c r="D3" s="2"/>
    </row>
    <row r="4" spans="2:13" s="1" customFormat="1">
      <c r="B4" s="57" t="s">
        <v>173</v>
      </c>
      <c r="C4" s="78">
        <v>76</v>
      </c>
      <c r="D4" s="2"/>
    </row>
    <row r="5" spans="2:13" s="1" customFormat="1">
      <c r="B5" s="2"/>
      <c r="C5" s="2"/>
      <c r="D5" s="2"/>
    </row>
    <row r="6" spans="2:13" s="1" customFormat="1" ht="26.25" customHeight="1">
      <c r="B6" s="131" t="s">
        <v>200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</row>
    <row r="7" spans="2:13" s="3" customFormat="1" ht="63">
      <c r="B7" s="13" t="s">
        <v>107</v>
      </c>
      <c r="C7" s="14" t="s">
        <v>39</v>
      </c>
      <c r="D7" s="14" t="s">
        <v>109</v>
      </c>
      <c r="E7" s="14" t="s">
        <v>15</v>
      </c>
      <c r="F7" s="14" t="s">
        <v>56</v>
      </c>
      <c r="G7" s="14" t="s">
        <v>93</v>
      </c>
      <c r="H7" s="14" t="s">
        <v>17</v>
      </c>
      <c r="I7" s="14" t="s">
        <v>19</v>
      </c>
      <c r="J7" s="14" t="s">
        <v>52</v>
      </c>
      <c r="K7" s="14" t="s">
        <v>174</v>
      </c>
      <c r="L7" s="14" t="s">
        <v>175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228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18" customFormat="1" ht="18" customHeight="1">
      <c r="B10" s="97" t="s">
        <v>38</v>
      </c>
      <c r="C10" s="99"/>
      <c r="D10" s="99"/>
      <c r="E10" s="99"/>
      <c r="F10" s="99"/>
      <c r="G10" s="99"/>
      <c r="H10" s="99"/>
      <c r="I10" s="99"/>
      <c r="J10" s="100">
        <v>121263.40926999999</v>
      </c>
      <c r="K10" s="102">
        <v>1</v>
      </c>
      <c r="L10" s="102">
        <v>8.9727579416986558E-2</v>
      </c>
    </row>
    <row r="11" spans="2:13">
      <c r="B11" s="81" t="s">
        <v>221</v>
      </c>
      <c r="C11" s="82"/>
      <c r="D11" s="82"/>
      <c r="E11" s="82"/>
      <c r="F11" s="82"/>
      <c r="G11" s="82"/>
      <c r="H11" s="82"/>
      <c r="I11" s="82"/>
      <c r="J11" s="90">
        <v>121263.40926999999</v>
      </c>
      <c r="K11" s="91">
        <v>1</v>
      </c>
      <c r="L11" s="91">
        <v>8.9727579416986558E-2</v>
      </c>
    </row>
    <row r="12" spans="2:13">
      <c r="B12" s="98" t="s">
        <v>36</v>
      </c>
      <c r="C12" s="82"/>
      <c r="D12" s="82"/>
      <c r="E12" s="82"/>
      <c r="F12" s="82"/>
      <c r="G12" s="82"/>
      <c r="H12" s="82"/>
      <c r="I12" s="82"/>
      <c r="J12" s="90">
        <v>91821.560969999991</v>
      </c>
      <c r="K12" s="91">
        <v>0.75720748346728384</v>
      </c>
      <c r="L12" s="91">
        <v>6.7942394607947251E-2</v>
      </c>
    </row>
    <row r="13" spans="2:13">
      <c r="B13" s="86" t="s">
        <v>1153</v>
      </c>
      <c r="C13" s="80" t="s">
        <v>1154</v>
      </c>
      <c r="D13" s="80">
        <v>10</v>
      </c>
      <c r="E13" s="80" t="s">
        <v>1155</v>
      </c>
      <c r="F13" s="80" t="s">
        <v>1156</v>
      </c>
      <c r="G13" s="93" t="s">
        <v>156</v>
      </c>
      <c r="H13" s="94">
        <v>0</v>
      </c>
      <c r="I13" s="94">
        <v>0</v>
      </c>
      <c r="J13" s="87">
        <v>49709.758549999991</v>
      </c>
      <c r="K13" s="88">
        <v>0.40993205493108265</v>
      </c>
      <c r="L13" s="88">
        <v>3.6782211014397215E-2</v>
      </c>
    </row>
    <row r="14" spans="2:13">
      <c r="B14" s="86" t="s">
        <v>1157</v>
      </c>
      <c r="C14" s="80" t="s">
        <v>1158</v>
      </c>
      <c r="D14" s="80">
        <v>20</v>
      </c>
      <c r="E14" s="80" t="s">
        <v>1155</v>
      </c>
      <c r="F14" s="80" t="s">
        <v>1156</v>
      </c>
      <c r="G14" s="93" t="s">
        <v>156</v>
      </c>
      <c r="H14" s="94">
        <v>0</v>
      </c>
      <c r="I14" s="94">
        <v>0</v>
      </c>
      <c r="J14" s="87">
        <v>42111.802419999993</v>
      </c>
      <c r="K14" s="88">
        <v>0.34727542853620114</v>
      </c>
      <c r="L14" s="88">
        <v>3.1160183593550026E-2</v>
      </c>
    </row>
    <row r="15" spans="2:13">
      <c r="B15" s="83"/>
      <c r="C15" s="80"/>
      <c r="D15" s="80"/>
      <c r="E15" s="80"/>
      <c r="F15" s="80"/>
      <c r="G15" s="80"/>
      <c r="H15" s="80"/>
      <c r="I15" s="80"/>
      <c r="J15" s="80"/>
      <c r="K15" s="88"/>
      <c r="L15" s="80"/>
    </row>
    <row r="16" spans="2:13">
      <c r="B16" s="98" t="s">
        <v>37</v>
      </c>
      <c r="C16" s="82"/>
      <c r="D16" s="82"/>
      <c r="E16" s="82"/>
      <c r="F16" s="82"/>
      <c r="G16" s="82"/>
      <c r="H16" s="82"/>
      <c r="I16" s="82"/>
      <c r="J16" s="90">
        <v>29441.848299999994</v>
      </c>
      <c r="K16" s="91">
        <v>0.24279251653271613</v>
      </c>
      <c r="L16" s="91">
        <v>2.1785184809039307E-2</v>
      </c>
    </row>
    <row r="17" spans="2:13">
      <c r="B17" s="86" t="s">
        <v>1153</v>
      </c>
      <c r="C17" s="80" t="s">
        <v>1159</v>
      </c>
      <c r="D17" s="80">
        <v>10</v>
      </c>
      <c r="E17" s="80" t="s">
        <v>1155</v>
      </c>
      <c r="F17" s="80" t="s">
        <v>1156</v>
      </c>
      <c r="G17" s="93" t="s">
        <v>159</v>
      </c>
      <c r="H17" s="94">
        <v>0</v>
      </c>
      <c r="I17" s="94">
        <v>0</v>
      </c>
      <c r="J17" s="87">
        <v>65.728419999999986</v>
      </c>
      <c r="K17" s="88">
        <v>5.4203011770559623E-4</v>
      </c>
      <c r="L17" s="88">
        <v>4.8635050432827461E-5</v>
      </c>
    </row>
    <row r="18" spans="2:13">
      <c r="B18" s="86" t="s">
        <v>1153</v>
      </c>
      <c r="C18" s="80" t="s">
        <v>1160</v>
      </c>
      <c r="D18" s="80">
        <v>10</v>
      </c>
      <c r="E18" s="80" t="s">
        <v>1155</v>
      </c>
      <c r="F18" s="80" t="s">
        <v>1156</v>
      </c>
      <c r="G18" s="93" t="s">
        <v>158</v>
      </c>
      <c r="H18" s="94">
        <v>0</v>
      </c>
      <c r="I18" s="94">
        <v>0</v>
      </c>
      <c r="J18" s="87">
        <v>94.711240000000004</v>
      </c>
      <c r="K18" s="88">
        <v>7.8103725245857103E-4</v>
      </c>
      <c r="L18" s="88">
        <v>7.008058209760141E-5</v>
      </c>
    </row>
    <row r="19" spans="2:13">
      <c r="B19" s="86" t="s">
        <v>1153</v>
      </c>
      <c r="C19" s="80" t="s">
        <v>1161</v>
      </c>
      <c r="D19" s="80">
        <v>10</v>
      </c>
      <c r="E19" s="80" t="s">
        <v>1155</v>
      </c>
      <c r="F19" s="80" t="s">
        <v>1156</v>
      </c>
      <c r="G19" s="93" t="s">
        <v>155</v>
      </c>
      <c r="H19" s="94">
        <v>0</v>
      </c>
      <c r="I19" s="94">
        <v>0</v>
      </c>
      <c r="J19" s="87">
        <v>13220.210689999998</v>
      </c>
      <c r="K19" s="88">
        <v>0.10902060868637162</v>
      </c>
      <c r="L19" s="88">
        <v>9.7821553239946235E-3</v>
      </c>
    </row>
    <row r="20" spans="2:13">
      <c r="B20" s="86" t="s">
        <v>1153</v>
      </c>
      <c r="C20" s="80" t="s">
        <v>1162</v>
      </c>
      <c r="D20" s="80">
        <v>10</v>
      </c>
      <c r="E20" s="80" t="s">
        <v>1155</v>
      </c>
      <c r="F20" s="80" t="s">
        <v>1156</v>
      </c>
      <c r="G20" s="93" t="s">
        <v>165</v>
      </c>
      <c r="H20" s="94">
        <v>0</v>
      </c>
      <c r="I20" s="94">
        <v>0</v>
      </c>
      <c r="J20" s="87">
        <v>106.32213999999999</v>
      </c>
      <c r="K20" s="88">
        <v>8.7678666334761875E-4</v>
      </c>
      <c r="L20" s="88">
        <v>7.8671944967278112E-5</v>
      </c>
    </row>
    <row r="21" spans="2:13">
      <c r="B21" s="86" t="s">
        <v>1153</v>
      </c>
      <c r="C21" s="80" t="s">
        <v>1163</v>
      </c>
      <c r="D21" s="80">
        <v>10</v>
      </c>
      <c r="E21" s="80" t="s">
        <v>1155</v>
      </c>
      <c r="F21" s="80" t="s">
        <v>1156</v>
      </c>
      <c r="G21" s="93" t="s">
        <v>157</v>
      </c>
      <c r="H21" s="94">
        <v>0</v>
      </c>
      <c r="I21" s="94">
        <v>0</v>
      </c>
      <c r="J21" s="87">
        <v>1452.8422499999997</v>
      </c>
      <c r="K21" s="88">
        <v>1.1980879135314119E-2</v>
      </c>
      <c r="L21" s="88">
        <v>1.075015284099215E-3</v>
      </c>
    </row>
    <row r="22" spans="2:13">
      <c r="B22" s="86" t="s">
        <v>1157</v>
      </c>
      <c r="C22" s="80" t="s">
        <v>1164</v>
      </c>
      <c r="D22" s="80">
        <v>20</v>
      </c>
      <c r="E22" s="80" t="s">
        <v>1155</v>
      </c>
      <c r="F22" s="80" t="s">
        <v>1156</v>
      </c>
      <c r="G22" s="93" t="s">
        <v>641</v>
      </c>
      <c r="H22" s="94">
        <v>0</v>
      </c>
      <c r="I22" s="94">
        <v>0</v>
      </c>
      <c r="J22" s="87">
        <v>21.101880000000001</v>
      </c>
      <c r="K22" s="88">
        <v>1.7401687885102625E-4</v>
      </c>
      <c r="L22" s="88">
        <v>1.5614113317001585E-5</v>
      </c>
    </row>
    <row r="23" spans="2:13">
      <c r="B23" s="86" t="s">
        <v>1157</v>
      </c>
      <c r="C23" s="80" t="s">
        <v>1165</v>
      </c>
      <c r="D23" s="80">
        <v>20</v>
      </c>
      <c r="E23" s="80" t="s">
        <v>1155</v>
      </c>
      <c r="F23" s="80" t="s">
        <v>1156</v>
      </c>
      <c r="G23" s="93" t="s">
        <v>159</v>
      </c>
      <c r="H23" s="94">
        <v>0</v>
      </c>
      <c r="I23" s="94">
        <v>0</v>
      </c>
      <c r="J23" s="87">
        <v>20.626809999999999</v>
      </c>
      <c r="K23" s="88">
        <v>1.7009920902086146E-4</v>
      </c>
      <c r="L23" s="88">
        <v>1.5262590286185942E-5</v>
      </c>
    </row>
    <row r="24" spans="2:13">
      <c r="B24" s="86" t="s">
        <v>1157</v>
      </c>
      <c r="C24" s="80" t="s">
        <v>1166</v>
      </c>
      <c r="D24" s="80">
        <v>20</v>
      </c>
      <c r="E24" s="80" t="s">
        <v>1155</v>
      </c>
      <c r="F24" s="80" t="s">
        <v>1156</v>
      </c>
      <c r="G24" s="93" t="s">
        <v>163</v>
      </c>
      <c r="H24" s="94">
        <v>0</v>
      </c>
      <c r="I24" s="94">
        <v>0</v>
      </c>
      <c r="J24" s="87">
        <v>3.0828899999999995</v>
      </c>
      <c r="K24" s="88">
        <v>2.5423085319461593E-5</v>
      </c>
      <c r="L24" s="88">
        <v>2.2811519070268149E-6</v>
      </c>
    </row>
    <row r="25" spans="2:13">
      <c r="B25" s="86" t="s">
        <v>1157</v>
      </c>
      <c r="C25" s="80" t="s">
        <v>1167</v>
      </c>
      <c r="D25" s="80">
        <v>20</v>
      </c>
      <c r="E25" s="80" t="s">
        <v>1155</v>
      </c>
      <c r="F25" s="80" t="s">
        <v>1156</v>
      </c>
      <c r="G25" s="93" t="s">
        <v>165</v>
      </c>
      <c r="H25" s="94">
        <v>0</v>
      </c>
      <c r="I25" s="94">
        <v>0</v>
      </c>
      <c r="J25" s="87">
        <v>1.3881400000000002</v>
      </c>
      <c r="K25" s="88">
        <v>1.1447311339476084E-5</v>
      </c>
      <c r="L25" s="88">
        <v>1.027139537323811E-6</v>
      </c>
    </row>
    <row r="26" spans="2:13">
      <c r="B26" s="86" t="s">
        <v>1157</v>
      </c>
      <c r="C26" s="80" t="s">
        <v>1168</v>
      </c>
      <c r="D26" s="80">
        <v>20</v>
      </c>
      <c r="E26" s="80" t="s">
        <v>1155</v>
      </c>
      <c r="F26" s="80" t="s">
        <v>1156</v>
      </c>
      <c r="G26" s="93" t="s">
        <v>160</v>
      </c>
      <c r="H26" s="94">
        <v>0</v>
      </c>
      <c r="I26" s="94">
        <v>0</v>
      </c>
      <c r="J26" s="87">
        <v>9.4548700000000014</v>
      </c>
      <c r="K26" s="88">
        <v>7.7969686461215899E-5</v>
      </c>
      <c r="L26" s="88">
        <v>6.9960312340662914E-6</v>
      </c>
    </row>
    <row r="27" spans="2:13">
      <c r="B27" s="86" t="s">
        <v>1157</v>
      </c>
      <c r="C27" s="80" t="s">
        <v>1169</v>
      </c>
      <c r="D27" s="80">
        <v>20</v>
      </c>
      <c r="E27" s="80" t="s">
        <v>1155</v>
      </c>
      <c r="F27" s="80" t="s">
        <v>1156</v>
      </c>
      <c r="G27" s="93" t="s">
        <v>158</v>
      </c>
      <c r="H27" s="94">
        <v>0</v>
      </c>
      <c r="I27" s="94">
        <v>0</v>
      </c>
      <c r="J27" s="87">
        <v>1544.4249399999997</v>
      </c>
      <c r="K27" s="88">
        <v>1.2736116766775444E-2</v>
      </c>
      <c r="L27" s="88">
        <v>1.1427809286548576E-3</v>
      </c>
    </row>
    <row r="28" spans="2:13">
      <c r="B28" s="86" t="s">
        <v>1157</v>
      </c>
      <c r="C28" s="80" t="s">
        <v>1170</v>
      </c>
      <c r="D28" s="80">
        <v>20</v>
      </c>
      <c r="E28" s="80" t="s">
        <v>1155</v>
      </c>
      <c r="F28" s="80" t="s">
        <v>1156</v>
      </c>
      <c r="G28" s="93" t="s">
        <v>164</v>
      </c>
      <c r="H28" s="94">
        <v>0</v>
      </c>
      <c r="I28" s="94">
        <v>0</v>
      </c>
      <c r="J28" s="87">
        <v>11.779780000000001</v>
      </c>
      <c r="K28" s="88">
        <v>9.7142081613190001E-5</v>
      </c>
      <c r="L28" s="88">
        <v>8.7163238426788958E-6</v>
      </c>
    </row>
    <row r="29" spans="2:13">
      <c r="B29" s="86" t="s">
        <v>1157</v>
      </c>
      <c r="C29" s="80" t="s">
        <v>1171</v>
      </c>
      <c r="D29" s="80">
        <v>20</v>
      </c>
      <c r="E29" s="80" t="s">
        <v>1155</v>
      </c>
      <c r="F29" s="80" t="s">
        <v>1156</v>
      </c>
      <c r="G29" s="93" t="s">
        <v>155</v>
      </c>
      <c r="H29" s="94">
        <v>0</v>
      </c>
      <c r="I29" s="94">
        <v>0</v>
      </c>
      <c r="J29" s="87">
        <v>12861.583049999997</v>
      </c>
      <c r="K29" s="88">
        <v>0.10606318202189863</v>
      </c>
      <c r="L29" s="88">
        <v>9.5167925880882097E-3</v>
      </c>
      <c r="M29" s="120"/>
    </row>
    <row r="30" spans="2:13">
      <c r="B30" s="86" t="s">
        <v>1157</v>
      </c>
      <c r="C30" s="80" t="s">
        <v>1172</v>
      </c>
      <c r="D30" s="80">
        <v>20</v>
      </c>
      <c r="E30" s="80" t="s">
        <v>1155</v>
      </c>
      <c r="F30" s="80" t="s">
        <v>1156</v>
      </c>
      <c r="G30" s="93" t="s">
        <v>162</v>
      </c>
      <c r="H30" s="94">
        <v>0</v>
      </c>
      <c r="I30" s="94">
        <v>0</v>
      </c>
      <c r="J30" s="87">
        <v>2.0280699999999996</v>
      </c>
      <c r="K30" s="88">
        <v>1.6724500920837417E-5</v>
      </c>
      <c r="L30" s="88">
        <v>1.5006489845839042E-6</v>
      </c>
    </row>
    <row r="31" spans="2:13">
      <c r="B31" s="86" t="s">
        <v>1157</v>
      </c>
      <c r="C31" s="80" t="s">
        <v>1173</v>
      </c>
      <c r="D31" s="80">
        <v>20</v>
      </c>
      <c r="E31" s="80" t="s">
        <v>1155</v>
      </c>
      <c r="F31" s="80" t="s">
        <v>1156</v>
      </c>
      <c r="G31" s="93" t="s">
        <v>157</v>
      </c>
      <c r="H31" s="94">
        <v>0</v>
      </c>
      <c r="I31" s="94">
        <v>0</v>
      </c>
      <c r="J31" s="87">
        <v>26.563129999999994</v>
      </c>
      <c r="K31" s="88">
        <v>2.1905313531846735E-4</v>
      </c>
      <c r="L31" s="88">
        <v>1.9655107595827681E-5</v>
      </c>
    </row>
    <row r="32" spans="2:13">
      <c r="B32" s="83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3" s="119" customFormat="1">
      <c r="B33" s="121"/>
      <c r="C33" s="121"/>
    </row>
    <row r="34" spans="2:3" s="119" customFormat="1">
      <c r="B34" s="121"/>
      <c r="C34" s="121"/>
    </row>
    <row r="35" spans="2:3" s="119" customFormat="1">
      <c r="B35" s="121"/>
      <c r="C35" s="121"/>
    </row>
    <row r="36" spans="2:3" s="119" customFormat="1">
      <c r="B36" s="122" t="s">
        <v>240</v>
      </c>
      <c r="C36" s="121"/>
    </row>
    <row r="37" spans="2:3" s="119" customFormat="1">
      <c r="B37" s="123"/>
      <c r="C37" s="121"/>
    </row>
    <row r="38" spans="2:3" s="119" customFormat="1">
      <c r="B38" s="121"/>
      <c r="C38" s="121"/>
    </row>
    <row r="39" spans="2:3" s="119" customFormat="1">
      <c r="B39" s="121"/>
      <c r="C39" s="121"/>
    </row>
    <row r="40" spans="2:3" s="119" customFormat="1">
      <c r="B40" s="121"/>
      <c r="C40" s="121"/>
    </row>
    <row r="41" spans="2:3" s="119" customFormat="1">
      <c r="B41" s="121"/>
      <c r="C41" s="121"/>
    </row>
    <row r="42" spans="2:3" s="119" customFormat="1">
      <c r="B42" s="121"/>
      <c r="C42" s="121"/>
    </row>
    <row r="43" spans="2:3" s="119" customFormat="1">
      <c r="B43" s="121"/>
      <c r="C43" s="121"/>
    </row>
    <row r="44" spans="2:3" s="119" customFormat="1">
      <c r="B44" s="121"/>
      <c r="C44" s="121"/>
    </row>
    <row r="45" spans="2:3" s="119" customFormat="1">
      <c r="B45" s="121"/>
      <c r="C45" s="121"/>
    </row>
    <row r="46" spans="2:3" s="119" customFormat="1">
      <c r="B46" s="121"/>
      <c r="C46" s="121"/>
    </row>
    <row r="47" spans="2:3" s="119" customFormat="1">
      <c r="B47" s="121"/>
      <c r="C47" s="121"/>
    </row>
    <row r="48" spans="2:3" s="119" customFormat="1">
      <c r="B48" s="121"/>
      <c r="C48" s="121"/>
    </row>
    <row r="49" spans="2:3" s="119" customFormat="1">
      <c r="B49" s="121"/>
      <c r="C49" s="121"/>
    </row>
    <row r="50" spans="2:3" s="119" customFormat="1">
      <c r="B50" s="121"/>
      <c r="C50" s="121"/>
    </row>
    <row r="51" spans="2:3" s="119" customFormat="1">
      <c r="B51" s="121"/>
      <c r="C51" s="121"/>
    </row>
    <row r="52" spans="2:3" s="119" customFormat="1">
      <c r="B52" s="121"/>
      <c r="C52" s="121"/>
    </row>
    <row r="53" spans="2:3" s="119" customFormat="1">
      <c r="B53" s="121"/>
      <c r="C53" s="121"/>
    </row>
    <row r="54" spans="2:3" s="119" customFormat="1">
      <c r="B54" s="121"/>
      <c r="C54" s="121"/>
    </row>
    <row r="55" spans="2:3" s="119" customFormat="1">
      <c r="B55" s="121"/>
      <c r="C55" s="121"/>
    </row>
    <row r="56" spans="2:3" s="119" customFormat="1">
      <c r="B56" s="121"/>
      <c r="C56" s="121"/>
    </row>
    <row r="57" spans="2:3" s="119" customFormat="1">
      <c r="B57" s="121"/>
      <c r="C57" s="121"/>
    </row>
    <row r="58" spans="2:3" s="119" customFormat="1">
      <c r="B58" s="121"/>
      <c r="C58" s="121"/>
    </row>
    <row r="59" spans="2:3" s="119" customFormat="1">
      <c r="B59" s="121"/>
      <c r="C59" s="121"/>
    </row>
    <row r="60" spans="2:3" s="119" customFormat="1">
      <c r="B60" s="121"/>
      <c r="C60" s="121"/>
    </row>
    <row r="61" spans="2:3" s="119" customFormat="1">
      <c r="B61" s="121"/>
      <c r="C61" s="121"/>
    </row>
    <row r="62" spans="2:3" s="119" customFormat="1">
      <c r="B62" s="121"/>
      <c r="C62" s="121"/>
    </row>
    <row r="63" spans="2:3" s="119" customFormat="1">
      <c r="B63" s="121"/>
      <c r="C63" s="121"/>
    </row>
    <row r="64" spans="2:3" s="119" customFormat="1">
      <c r="B64" s="121"/>
      <c r="C64" s="121"/>
    </row>
    <row r="65" spans="2:3" s="119" customFormat="1">
      <c r="B65" s="121"/>
      <c r="C65" s="121"/>
    </row>
    <row r="66" spans="2:3" s="119" customFormat="1">
      <c r="B66" s="121"/>
      <c r="C66" s="121"/>
    </row>
    <row r="67" spans="2:3" s="119" customFormat="1">
      <c r="B67" s="121"/>
      <c r="C67" s="121"/>
    </row>
    <row r="68" spans="2:3" s="119" customFormat="1">
      <c r="B68" s="121"/>
      <c r="C68" s="121"/>
    </row>
    <row r="69" spans="2:3" s="119" customFormat="1">
      <c r="B69" s="121"/>
      <c r="C69" s="121"/>
    </row>
    <row r="70" spans="2:3" s="119" customFormat="1">
      <c r="B70" s="121"/>
      <c r="C70" s="121"/>
    </row>
    <row r="71" spans="2:3" s="119" customFormat="1">
      <c r="B71" s="121"/>
      <c r="C71" s="121"/>
    </row>
    <row r="72" spans="2:3" s="119" customFormat="1">
      <c r="B72" s="121"/>
      <c r="C72" s="121"/>
    </row>
    <row r="73" spans="2:3" s="119" customFormat="1">
      <c r="B73" s="121"/>
      <c r="C73" s="121"/>
    </row>
    <row r="74" spans="2:3" s="119" customFormat="1">
      <c r="B74" s="121"/>
      <c r="C74" s="121"/>
    </row>
    <row r="75" spans="2:3" s="119" customFormat="1">
      <c r="B75" s="121"/>
      <c r="C75" s="121"/>
    </row>
    <row r="76" spans="2:3" s="119" customFormat="1">
      <c r="B76" s="121"/>
      <c r="C76" s="121"/>
    </row>
    <row r="77" spans="2:3" s="119" customFormat="1">
      <c r="B77" s="121"/>
      <c r="C77" s="121"/>
    </row>
    <row r="78" spans="2:3" s="119" customFormat="1">
      <c r="B78" s="121"/>
      <c r="C78" s="121"/>
    </row>
    <row r="79" spans="2:3" s="119" customFormat="1">
      <c r="B79" s="121"/>
      <c r="C79" s="121"/>
    </row>
    <row r="80" spans="2:3" s="119" customFormat="1">
      <c r="B80" s="121"/>
      <c r="C80" s="121"/>
    </row>
    <row r="81" spans="2:3" s="119" customFormat="1">
      <c r="B81" s="121"/>
      <c r="C81" s="121"/>
    </row>
    <row r="82" spans="2:3" s="119" customFormat="1">
      <c r="B82" s="121"/>
      <c r="C82" s="121"/>
    </row>
    <row r="83" spans="2:3" s="119" customFormat="1">
      <c r="B83" s="121"/>
      <c r="C83" s="121"/>
    </row>
    <row r="84" spans="2:3" s="119" customFormat="1">
      <c r="B84" s="121"/>
      <c r="C84" s="121"/>
    </row>
    <row r="85" spans="2:3" s="119" customFormat="1">
      <c r="B85" s="121"/>
      <c r="C85" s="121"/>
    </row>
    <row r="86" spans="2:3" s="119" customFormat="1">
      <c r="B86" s="121"/>
      <c r="C86" s="121"/>
    </row>
    <row r="87" spans="2:3" s="119" customFormat="1">
      <c r="B87" s="121"/>
      <c r="C87" s="121"/>
    </row>
    <row r="88" spans="2:3" s="119" customFormat="1">
      <c r="B88" s="121"/>
      <c r="C88" s="121"/>
    </row>
    <row r="89" spans="2:3" s="119" customFormat="1">
      <c r="B89" s="121"/>
      <c r="C89" s="121"/>
    </row>
    <row r="90" spans="2:3" s="119" customFormat="1">
      <c r="B90" s="121"/>
      <c r="C90" s="121"/>
    </row>
    <row r="91" spans="2:3" s="119" customFormat="1">
      <c r="B91" s="121"/>
      <c r="C91" s="121"/>
    </row>
    <row r="92" spans="2:3" s="119" customFormat="1">
      <c r="B92" s="121"/>
      <c r="C92" s="121"/>
    </row>
    <row r="93" spans="2:3" s="119" customFormat="1">
      <c r="B93" s="121"/>
      <c r="C93" s="121"/>
    </row>
    <row r="94" spans="2:3" s="119" customFormat="1">
      <c r="B94" s="121"/>
      <c r="C94" s="121"/>
    </row>
    <row r="95" spans="2:3" s="119" customFormat="1">
      <c r="B95" s="121"/>
      <c r="C95" s="121"/>
    </row>
    <row r="96" spans="2:3" s="119" customFormat="1">
      <c r="B96" s="121"/>
      <c r="C96" s="121"/>
    </row>
    <row r="97" spans="2:3" s="119" customFormat="1">
      <c r="B97" s="121"/>
      <c r="C97" s="121"/>
    </row>
    <row r="98" spans="2:3" s="119" customFormat="1">
      <c r="B98" s="121"/>
      <c r="C98" s="121"/>
    </row>
    <row r="99" spans="2:3" s="119" customFormat="1">
      <c r="B99" s="121"/>
      <c r="C99" s="121"/>
    </row>
    <row r="100" spans="2:3" s="119" customFormat="1">
      <c r="B100" s="121"/>
      <c r="C100" s="121"/>
    </row>
    <row r="101" spans="2:3" s="119" customFormat="1">
      <c r="B101" s="121"/>
      <c r="C101" s="121"/>
    </row>
    <row r="102" spans="2:3" s="119" customFormat="1">
      <c r="B102" s="121"/>
      <c r="C102" s="121"/>
    </row>
    <row r="103" spans="2:3" s="119" customFormat="1">
      <c r="B103" s="121"/>
      <c r="C103" s="121"/>
    </row>
    <row r="104" spans="2:3" s="119" customFormat="1">
      <c r="B104" s="121"/>
      <c r="C104" s="121"/>
    </row>
    <row r="105" spans="2:3" s="119" customFormat="1">
      <c r="B105" s="121"/>
      <c r="C105" s="121"/>
    </row>
    <row r="106" spans="2:3" s="119" customFormat="1">
      <c r="B106" s="121"/>
      <c r="C106" s="121"/>
    </row>
    <row r="107" spans="2:3" s="119" customFormat="1">
      <c r="B107" s="121"/>
      <c r="C107" s="121"/>
    </row>
    <row r="108" spans="2:3" s="119" customFormat="1">
      <c r="B108" s="121"/>
      <c r="C108" s="121"/>
    </row>
    <row r="109" spans="2:3" s="119" customFormat="1">
      <c r="B109" s="121"/>
      <c r="C109" s="121"/>
    </row>
    <row r="110" spans="2:3" s="119" customFormat="1">
      <c r="B110" s="121"/>
      <c r="C110" s="121"/>
    </row>
    <row r="111" spans="2:3" s="119" customFormat="1">
      <c r="B111" s="121"/>
      <c r="C111" s="121"/>
    </row>
    <row r="112" spans="2:3" s="119" customFormat="1">
      <c r="B112" s="121"/>
      <c r="C112" s="121"/>
    </row>
    <row r="113" spans="2:3" s="119" customFormat="1">
      <c r="B113" s="121"/>
      <c r="C113" s="121"/>
    </row>
    <row r="114" spans="2:3" s="119" customFormat="1">
      <c r="B114" s="121"/>
      <c r="C114" s="121"/>
    </row>
    <row r="115" spans="2:3" s="119" customFormat="1">
      <c r="B115" s="121"/>
      <c r="C115" s="121"/>
    </row>
    <row r="116" spans="2:3" s="119" customFormat="1">
      <c r="B116" s="121"/>
      <c r="C116" s="121"/>
    </row>
    <row r="117" spans="2:3" s="119" customFormat="1">
      <c r="B117" s="121"/>
      <c r="C117" s="121"/>
    </row>
    <row r="118" spans="2:3" s="119" customFormat="1">
      <c r="B118" s="121"/>
      <c r="C118" s="121"/>
    </row>
    <row r="119" spans="2:3" s="119" customFormat="1">
      <c r="B119" s="121"/>
      <c r="C119" s="121"/>
    </row>
    <row r="120" spans="2:3" s="119" customFormat="1">
      <c r="B120" s="121"/>
      <c r="C120" s="121"/>
    </row>
    <row r="121" spans="2:3" s="119" customFormat="1">
      <c r="B121" s="121"/>
      <c r="C121" s="121"/>
    </row>
    <row r="122" spans="2:3" s="119" customFormat="1">
      <c r="B122" s="121"/>
      <c r="C122" s="121"/>
    </row>
    <row r="123" spans="2:3" s="119" customFormat="1">
      <c r="B123" s="121"/>
      <c r="C123" s="121"/>
    </row>
    <row r="124" spans="2:3" s="119" customFormat="1">
      <c r="B124" s="121"/>
      <c r="C124" s="121"/>
    </row>
    <row r="125" spans="2:3" s="119" customFormat="1">
      <c r="B125" s="121"/>
      <c r="C125" s="121"/>
    </row>
    <row r="126" spans="2:3" s="119" customFormat="1">
      <c r="B126" s="121"/>
      <c r="C126" s="121"/>
    </row>
    <row r="127" spans="2:3" s="119" customFormat="1">
      <c r="B127" s="121"/>
      <c r="C127" s="121"/>
    </row>
    <row r="128" spans="2:3" s="119" customFormat="1">
      <c r="B128" s="121"/>
      <c r="C128" s="121"/>
    </row>
    <row r="129" spans="2:3" s="119" customFormat="1">
      <c r="B129" s="121"/>
      <c r="C129" s="121"/>
    </row>
    <row r="130" spans="2:3" s="119" customFormat="1">
      <c r="B130" s="121"/>
      <c r="C130" s="121"/>
    </row>
    <row r="131" spans="2:3" s="119" customFormat="1">
      <c r="B131" s="121"/>
      <c r="C131" s="121"/>
    </row>
    <row r="132" spans="2:3" s="119" customFormat="1">
      <c r="B132" s="121"/>
      <c r="C132" s="121"/>
    </row>
    <row r="133" spans="2:3" s="119" customFormat="1">
      <c r="B133" s="121"/>
      <c r="C133" s="121"/>
    </row>
    <row r="134" spans="2:3" s="119" customFormat="1">
      <c r="B134" s="121"/>
      <c r="C134" s="121"/>
    </row>
    <row r="135" spans="2:3" s="119" customFormat="1">
      <c r="B135" s="121"/>
      <c r="C135" s="121"/>
    </row>
    <row r="136" spans="2:3" s="119" customFormat="1">
      <c r="B136" s="121"/>
      <c r="C136" s="121"/>
    </row>
    <row r="137" spans="2:3" s="119" customFormat="1">
      <c r="B137" s="121"/>
      <c r="C137" s="121"/>
    </row>
    <row r="138" spans="2:3" s="119" customFormat="1">
      <c r="B138" s="121"/>
      <c r="C138" s="121"/>
    </row>
    <row r="139" spans="2:3" s="119" customFormat="1">
      <c r="B139" s="121"/>
      <c r="C139" s="121"/>
    </row>
    <row r="140" spans="2:3" s="119" customFormat="1">
      <c r="B140" s="121"/>
      <c r="C140" s="121"/>
    </row>
    <row r="141" spans="2:3" s="119" customFormat="1">
      <c r="B141" s="121"/>
      <c r="C141" s="121"/>
    </row>
    <row r="142" spans="2:3" s="119" customFormat="1">
      <c r="B142" s="121"/>
      <c r="C142" s="121"/>
    </row>
    <row r="143" spans="2:3" s="119" customFormat="1">
      <c r="B143" s="121"/>
      <c r="C143" s="121"/>
    </row>
    <row r="144" spans="2:3" s="119" customFormat="1">
      <c r="B144" s="121"/>
      <c r="C144" s="121"/>
    </row>
    <row r="145" spans="2:3" s="119" customFormat="1">
      <c r="B145" s="121"/>
      <c r="C145" s="121"/>
    </row>
    <row r="146" spans="2:3" s="119" customFormat="1">
      <c r="B146" s="121"/>
      <c r="C146" s="121"/>
    </row>
    <row r="147" spans="2:3" s="119" customFormat="1">
      <c r="B147" s="121"/>
      <c r="C147" s="121"/>
    </row>
    <row r="148" spans="2:3" s="119" customFormat="1">
      <c r="B148" s="121"/>
      <c r="C148" s="121"/>
    </row>
    <row r="149" spans="2:3" s="119" customFormat="1">
      <c r="B149" s="121"/>
      <c r="C149" s="121"/>
    </row>
    <row r="150" spans="2:3" s="119" customFormat="1">
      <c r="B150" s="121"/>
      <c r="C150" s="121"/>
    </row>
    <row r="151" spans="2:3" s="119" customFormat="1">
      <c r="B151" s="121"/>
      <c r="C151" s="121"/>
    </row>
    <row r="152" spans="2:3" s="119" customFormat="1">
      <c r="B152" s="121"/>
      <c r="C152" s="121"/>
    </row>
    <row r="153" spans="2:3" s="119" customFormat="1">
      <c r="B153" s="121"/>
      <c r="C153" s="121"/>
    </row>
    <row r="154" spans="2:3" s="119" customFormat="1">
      <c r="B154" s="121"/>
      <c r="C154" s="121"/>
    </row>
    <row r="155" spans="2:3" s="119" customFormat="1">
      <c r="B155" s="121"/>
      <c r="C155" s="121"/>
    </row>
    <row r="156" spans="2:3" s="119" customFormat="1">
      <c r="B156" s="121"/>
      <c r="C156" s="121"/>
    </row>
    <row r="157" spans="2:3" s="119" customFormat="1">
      <c r="B157" s="121"/>
      <c r="C157" s="121"/>
    </row>
    <row r="158" spans="2:3" s="119" customFormat="1">
      <c r="B158" s="121"/>
      <c r="C158" s="121"/>
    </row>
    <row r="159" spans="2:3" s="119" customFormat="1">
      <c r="B159" s="121"/>
      <c r="C159" s="121"/>
    </row>
    <row r="160" spans="2:3" s="119" customFormat="1">
      <c r="B160" s="121"/>
      <c r="C160" s="121"/>
    </row>
    <row r="161" spans="2:3" s="119" customFormat="1">
      <c r="B161" s="121"/>
      <c r="C161" s="121"/>
    </row>
    <row r="162" spans="2:3" s="119" customFormat="1">
      <c r="B162" s="121"/>
      <c r="C162" s="121"/>
    </row>
    <row r="163" spans="2:3" s="119" customFormat="1">
      <c r="B163" s="121"/>
      <c r="C163" s="121"/>
    </row>
    <row r="164" spans="2:3" s="119" customFormat="1">
      <c r="B164" s="121"/>
      <c r="C164" s="121"/>
    </row>
    <row r="165" spans="2:3" s="119" customFormat="1">
      <c r="B165" s="121"/>
      <c r="C165" s="121"/>
    </row>
    <row r="166" spans="2:3" s="119" customFormat="1">
      <c r="B166" s="121"/>
      <c r="C166" s="121"/>
    </row>
    <row r="167" spans="2:3" s="119" customFormat="1">
      <c r="B167" s="121"/>
      <c r="C167" s="121"/>
    </row>
    <row r="168" spans="2:3" s="119" customFormat="1">
      <c r="B168" s="121"/>
      <c r="C168" s="121"/>
    </row>
    <row r="169" spans="2:3" s="119" customFormat="1">
      <c r="B169" s="121"/>
      <c r="C169" s="121"/>
    </row>
    <row r="170" spans="2:3" s="119" customFormat="1">
      <c r="B170" s="121"/>
      <c r="C170" s="121"/>
    </row>
    <row r="171" spans="2:3" s="119" customFormat="1">
      <c r="B171" s="121"/>
      <c r="C171" s="121"/>
    </row>
    <row r="172" spans="2:3" s="119" customFormat="1">
      <c r="B172" s="121"/>
      <c r="C172" s="121"/>
    </row>
    <row r="173" spans="2:3" s="119" customFormat="1">
      <c r="B173" s="121"/>
      <c r="C173" s="121"/>
    </row>
    <row r="174" spans="2:3" s="119" customFormat="1">
      <c r="B174" s="121"/>
      <c r="C174" s="121"/>
    </row>
    <row r="175" spans="2:3" s="119" customFormat="1">
      <c r="B175" s="121"/>
      <c r="C175" s="121"/>
    </row>
    <row r="176" spans="2:3" s="119" customFormat="1">
      <c r="B176" s="121"/>
      <c r="C176" s="121"/>
    </row>
    <row r="177" spans="2:3" s="119" customFormat="1">
      <c r="B177" s="121"/>
      <c r="C177" s="121"/>
    </row>
    <row r="178" spans="2:3" s="119" customFormat="1">
      <c r="B178" s="121"/>
      <c r="C178" s="121"/>
    </row>
    <row r="179" spans="2:3" s="119" customFormat="1">
      <c r="B179" s="121"/>
      <c r="C179" s="121"/>
    </row>
    <row r="180" spans="2:3" s="119" customFormat="1">
      <c r="B180" s="121"/>
      <c r="C180" s="121"/>
    </row>
    <row r="181" spans="2:3" s="119" customFormat="1">
      <c r="B181" s="121"/>
      <c r="C181" s="121"/>
    </row>
    <row r="182" spans="2:3" s="119" customFormat="1">
      <c r="B182" s="121"/>
      <c r="C182" s="121"/>
    </row>
    <row r="183" spans="2:3" s="119" customFormat="1">
      <c r="B183" s="121"/>
      <c r="C183" s="121"/>
    </row>
    <row r="184" spans="2:3" s="119" customFormat="1">
      <c r="B184" s="121"/>
      <c r="C184" s="121"/>
    </row>
    <row r="185" spans="2:3" s="119" customFormat="1">
      <c r="B185" s="121"/>
      <c r="C185" s="121"/>
    </row>
    <row r="186" spans="2:3" s="119" customFormat="1">
      <c r="B186" s="121"/>
      <c r="C186" s="121"/>
    </row>
    <row r="187" spans="2:3" s="119" customFormat="1">
      <c r="B187" s="121"/>
      <c r="C187" s="121"/>
    </row>
    <row r="188" spans="2:3" s="119" customFormat="1">
      <c r="B188" s="121"/>
      <c r="C188" s="121"/>
    </row>
    <row r="189" spans="2:3" s="119" customFormat="1">
      <c r="B189" s="121"/>
      <c r="C189" s="121"/>
    </row>
    <row r="190" spans="2:3" s="119" customFormat="1">
      <c r="B190" s="121"/>
      <c r="C190" s="121"/>
    </row>
    <row r="191" spans="2:3" s="119" customFormat="1">
      <c r="B191" s="121"/>
      <c r="C191" s="121"/>
    </row>
    <row r="192" spans="2:3" s="119" customFormat="1">
      <c r="B192" s="121"/>
      <c r="C192" s="121"/>
    </row>
    <row r="193" spans="2:3" s="119" customFormat="1">
      <c r="B193" s="121"/>
      <c r="C193" s="121"/>
    </row>
    <row r="194" spans="2:3" s="119" customFormat="1">
      <c r="B194" s="121"/>
      <c r="C194" s="121"/>
    </row>
    <row r="195" spans="2:3" s="119" customFormat="1">
      <c r="B195" s="121"/>
      <c r="C195" s="121"/>
    </row>
    <row r="196" spans="2:3" s="119" customFormat="1">
      <c r="B196" s="121"/>
      <c r="C196" s="121"/>
    </row>
    <row r="197" spans="2:3" s="119" customFormat="1">
      <c r="B197" s="121"/>
      <c r="C197" s="121"/>
    </row>
    <row r="198" spans="2:3" s="119" customFormat="1">
      <c r="B198" s="121"/>
      <c r="C198" s="121"/>
    </row>
    <row r="199" spans="2:3" s="119" customFormat="1">
      <c r="B199" s="121"/>
      <c r="C199" s="121"/>
    </row>
    <row r="200" spans="2:3" s="119" customFormat="1">
      <c r="B200" s="121"/>
      <c r="C200" s="121"/>
    </row>
    <row r="201" spans="2:3" s="119" customFormat="1">
      <c r="B201" s="121"/>
      <c r="C201" s="121"/>
    </row>
    <row r="202" spans="2:3" s="119" customFormat="1">
      <c r="B202" s="121"/>
      <c r="C202" s="121"/>
    </row>
    <row r="203" spans="2:3" s="119" customFormat="1">
      <c r="B203" s="121"/>
      <c r="C203" s="121"/>
    </row>
    <row r="204" spans="2:3" s="119" customFormat="1">
      <c r="B204" s="121"/>
      <c r="C204" s="121"/>
    </row>
    <row r="205" spans="2:3" s="119" customFormat="1">
      <c r="B205" s="121"/>
      <c r="C205" s="121"/>
    </row>
    <row r="206" spans="2:3" s="119" customFormat="1">
      <c r="B206" s="121"/>
      <c r="C206" s="121"/>
    </row>
    <row r="207" spans="2:3" s="119" customFormat="1">
      <c r="B207" s="121"/>
      <c r="C207" s="121"/>
    </row>
    <row r="208" spans="2:3" s="119" customFormat="1">
      <c r="B208" s="121"/>
      <c r="C208" s="121"/>
    </row>
    <row r="209" spans="2:3" s="119" customFormat="1">
      <c r="B209" s="121"/>
      <c r="C209" s="121"/>
    </row>
    <row r="210" spans="2:3" s="119" customFormat="1">
      <c r="B210" s="121"/>
      <c r="C210" s="121"/>
    </row>
    <row r="211" spans="2:3" s="119" customFormat="1">
      <c r="B211" s="121"/>
      <c r="C211" s="121"/>
    </row>
    <row r="212" spans="2:3" s="119" customFormat="1">
      <c r="B212" s="121"/>
      <c r="C212" s="121"/>
    </row>
    <row r="213" spans="2:3" s="119" customFormat="1">
      <c r="B213" s="121"/>
      <c r="C213" s="121"/>
    </row>
    <row r="214" spans="2:3" s="119" customFormat="1">
      <c r="B214" s="121"/>
      <c r="C214" s="121"/>
    </row>
    <row r="215" spans="2:3" s="119" customFormat="1">
      <c r="B215" s="121"/>
      <c r="C215" s="121"/>
    </row>
    <row r="216" spans="2:3" s="119" customFormat="1">
      <c r="B216" s="121"/>
      <c r="C216" s="121"/>
    </row>
    <row r="217" spans="2:3" s="119" customFormat="1">
      <c r="B217" s="121"/>
      <c r="C217" s="121"/>
    </row>
    <row r="218" spans="2:3" s="119" customFormat="1">
      <c r="B218" s="121"/>
      <c r="C218" s="121"/>
    </row>
    <row r="219" spans="2:3" s="119" customFormat="1">
      <c r="B219" s="121"/>
      <c r="C219" s="121"/>
    </row>
    <row r="220" spans="2:3" s="119" customFormat="1">
      <c r="B220" s="121"/>
      <c r="C220" s="121"/>
    </row>
    <row r="221" spans="2:3" s="119" customFormat="1">
      <c r="B221" s="121"/>
      <c r="C221" s="121"/>
    </row>
    <row r="222" spans="2:3" s="119" customFormat="1">
      <c r="B222" s="121"/>
      <c r="C222" s="121"/>
    </row>
    <row r="223" spans="2:3" s="119" customFormat="1">
      <c r="B223" s="121"/>
      <c r="C223" s="121"/>
    </row>
    <row r="224" spans="2:3" s="119" customFormat="1">
      <c r="B224" s="121"/>
      <c r="C224" s="121"/>
    </row>
    <row r="225" spans="2:3" s="119" customFormat="1">
      <c r="B225" s="121"/>
      <c r="C225" s="121"/>
    </row>
    <row r="226" spans="2:3" s="119" customFormat="1">
      <c r="B226" s="121"/>
      <c r="C226" s="121"/>
    </row>
    <row r="227" spans="2:3" s="119" customFormat="1">
      <c r="B227" s="121"/>
      <c r="C227" s="121"/>
    </row>
    <row r="228" spans="2:3" s="119" customFormat="1">
      <c r="B228" s="121"/>
      <c r="C228" s="121"/>
    </row>
    <row r="229" spans="2:3" s="119" customFormat="1">
      <c r="B229" s="121"/>
      <c r="C229" s="121"/>
    </row>
    <row r="230" spans="2:3" s="119" customFormat="1">
      <c r="B230" s="121"/>
      <c r="C230" s="121"/>
    </row>
    <row r="231" spans="2:3" s="119" customFormat="1">
      <c r="B231" s="121"/>
      <c r="C231" s="121"/>
    </row>
    <row r="232" spans="2:3" s="119" customFormat="1">
      <c r="B232" s="121"/>
      <c r="C232" s="121"/>
    </row>
    <row r="233" spans="2:3" s="119" customFormat="1">
      <c r="B233" s="121"/>
      <c r="C233" s="121"/>
    </row>
    <row r="234" spans="2:3" s="119" customFormat="1">
      <c r="B234" s="121"/>
      <c r="C234" s="121"/>
    </row>
    <row r="235" spans="2:3" s="119" customFormat="1">
      <c r="B235" s="121"/>
      <c r="C235" s="121"/>
    </row>
    <row r="236" spans="2:3" s="119" customFormat="1">
      <c r="B236" s="121"/>
      <c r="C236" s="121"/>
    </row>
    <row r="237" spans="2:3" s="119" customFormat="1">
      <c r="B237" s="121"/>
      <c r="C237" s="121"/>
    </row>
    <row r="238" spans="2:3" s="119" customFormat="1">
      <c r="B238" s="121"/>
      <c r="C238" s="121"/>
    </row>
    <row r="239" spans="2:3" s="119" customFormat="1">
      <c r="B239" s="121"/>
      <c r="C239" s="121"/>
    </row>
    <row r="240" spans="2:3" s="119" customFormat="1">
      <c r="B240" s="121"/>
      <c r="C240" s="121"/>
    </row>
    <row r="241" spans="2:3" s="119" customFormat="1">
      <c r="B241" s="121"/>
      <c r="C241" s="121"/>
    </row>
    <row r="242" spans="2:3" s="119" customFormat="1">
      <c r="B242" s="121"/>
      <c r="C242" s="121"/>
    </row>
    <row r="243" spans="2:3" s="119" customFormat="1">
      <c r="B243" s="121"/>
      <c r="C243" s="121"/>
    </row>
    <row r="244" spans="2:3" s="119" customFormat="1">
      <c r="B244" s="121"/>
      <c r="C244" s="121"/>
    </row>
    <row r="245" spans="2:3" s="119" customFormat="1">
      <c r="B245" s="121"/>
      <c r="C245" s="121"/>
    </row>
    <row r="246" spans="2:3" s="119" customFormat="1">
      <c r="B246" s="121"/>
      <c r="C246" s="121"/>
    </row>
    <row r="247" spans="2:3" s="119" customFormat="1">
      <c r="B247" s="121"/>
      <c r="C247" s="121"/>
    </row>
    <row r="248" spans="2:3" s="119" customFormat="1">
      <c r="B248" s="121"/>
      <c r="C248" s="121"/>
    </row>
    <row r="249" spans="2:3" s="119" customFormat="1">
      <c r="B249" s="121"/>
      <c r="C249" s="121"/>
    </row>
    <row r="250" spans="2:3" s="119" customFormat="1">
      <c r="B250" s="121"/>
      <c r="C250" s="121"/>
    </row>
    <row r="251" spans="2:3" s="119" customFormat="1">
      <c r="B251" s="121"/>
      <c r="C251" s="121"/>
    </row>
    <row r="252" spans="2:3" s="119" customFormat="1">
      <c r="B252" s="121"/>
      <c r="C252" s="121"/>
    </row>
    <row r="253" spans="2:3" s="119" customFormat="1">
      <c r="B253" s="121"/>
      <c r="C253" s="121"/>
    </row>
    <row r="254" spans="2:3" s="119" customFormat="1">
      <c r="B254" s="121"/>
      <c r="C254" s="121"/>
    </row>
    <row r="255" spans="2:3" s="119" customFormat="1">
      <c r="B255" s="121"/>
      <c r="C255" s="121"/>
    </row>
    <row r="256" spans="2:3" s="119" customFormat="1">
      <c r="B256" s="121"/>
      <c r="C256" s="121"/>
    </row>
    <row r="257" spans="2:3" s="119" customFormat="1">
      <c r="B257" s="121"/>
      <c r="C257" s="121"/>
    </row>
    <row r="258" spans="2:3" s="119" customFormat="1">
      <c r="B258" s="121"/>
      <c r="C258" s="121"/>
    </row>
    <row r="259" spans="2:3" s="119" customFormat="1">
      <c r="B259" s="121"/>
      <c r="C259" s="121"/>
    </row>
    <row r="260" spans="2:3" s="119" customFormat="1">
      <c r="B260" s="121"/>
      <c r="C260" s="121"/>
    </row>
    <row r="261" spans="2:3" s="119" customFormat="1">
      <c r="B261" s="121"/>
      <c r="C261" s="121"/>
    </row>
    <row r="262" spans="2:3" s="119" customFormat="1">
      <c r="B262" s="121"/>
      <c r="C262" s="121"/>
    </row>
    <row r="263" spans="2:3" s="119" customFormat="1">
      <c r="B263" s="121"/>
      <c r="C263" s="121"/>
    </row>
    <row r="264" spans="2:3" s="119" customFormat="1">
      <c r="B264" s="121"/>
      <c r="C264" s="121"/>
    </row>
    <row r="265" spans="2:3" s="119" customFormat="1">
      <c r="B265" s="121"/>
      <c r="C265" s="121"/>
    </row>
    <row r="266" spans="2:3" s="119" customFormat="1">
      <c r="B266" s="121"/>
      <c r="C266" s="121"/>
    </row>
    <row r="267" spans="2:3" s="119" customFormat="1">
      <c r="B267" s="121"/>
      <c r="C267" s="121"/>
    </row>
    <row r="268" spans="2:3" s="119" customFormat="1">
      <c r="B268" s="121"/>
      <c r="C268" s="121"/>
    </row>
    <row r="269" spans="2:3" s="119" customFormat="1">
      <c r="B269" s="121"/>
      <c r="C269" s="121"/>
    </row>
    <row r="270" spans="2:3" s="119" customFormat="1">
      <c r="B270" s="121"/>
      <c r="C270" s="121"/>
    </row>
    <row r="271" spans="2:3" s="119" customFormat="1">
      <c r="B271" s="121"/>
      <c r="C271" s="121"/>
    </row>
    <row r="272" spans="2:3" s="119" customFormat="1">
      <c r="B272" s="121"/>
      <c r="C272" s="121"/>
    </row>
    <row r="273" spans="2:3" s="119" customFormat="1">
      <c r="B273" s="121"/>
      <c r="C273" s="121"/>
    </row>
    <row r="274" spans="2:3" s="119" customFormat="1">
      <c r="B274" s="121"/>
      <c r="C274" s="121"/>
    </row>
    <row r="275" spans="2:3" s="119" customFormat="1">
      <c r="B275" s="121"/>
      <c r="C275" s="121"/>
    </row>
    <row r="276" spans="2:3" s="119" customFormat="1">
      <c r="B276" s="121"/>
      <c r="C276" s="121"/>
    </row>
    <row r="277" spans="2:3" s="119" customFormat="1">
      <c r="B277" s="121"/>
      <c r="C277" s="121"/>
    </row>
    <row r="278" spans="2:3" s="119" customFormat="1">
      <c r="B278" s="121"/>
      <c r="C278" s="121"/>
    </row>
    <row r="279" spans="2:3" s="119" customFormat="1">
      <c r="B279" s="121"/>
      <c r="C279" s="121"/>
    </row>
    <row r="280" spans="2:3" s="119" customFormat="1">
      <c r="B280" s="121"/>
      <c r="C280" s="121"/>
    </row>
    <row r="281" spans="2:3" s="119" customFormat="1">
      <c r="B281" s="121"/>
      <c r="C281" s="121"/>
    </row>
    <row r="282" spans="2:3" s="119" customFormat="1">
      <c r="B282" s="121"/>
      <c r="C282" s="121"/>
    </row>
    <row r="283" spans="2:3" s="119" customFormat="1">
      <c r="B283" s="121"/>
      <c r="C283" s="121"/>
    </row>
    <row r="284" spans="2:3" s="119" customFormat="1">
      <c r="B284" s="121"/>
      <c r="C284" s="121"/>
    </row>
    <row r="285" spans="2:3" s="119" customFormat="1">
      <c r="B285" s="121"/>
      <c r="C285" s="121"/>
    </row>
    <row r="286" spans="2:3" s="119" customFormat="1">
      <c r="B286" s="121"/>
      <c r="C286" s="121"/>
    </row>
    <row r="287" spans="2:3" s="119" customFormat="1">
      <c r="B287" s="121"/>
      <c r="C287" s="121"/>
    </row>
    <row r="288" spans="2:3" s="119" customFormat="1">
      <c r="B288" s="121"/>
      <c r="C288" s="121"/>
    </row>
    <row r="289" spans="2:3" s="119" customFormat="1">
      <c r="B289" s="121"/>
      <c r="C289" s="121"/>
    </row>
    <row r="290" spans="2:3" s="119" customFormat="1">
      <c r="B290" s="121"/>
      <c r="C290" s="121"/>
    </row>
    <row r="291" spans="2:3" s="119" customFormat="1">
      <c r="B291" s="121"/>
      <c r="C291" s="121"/>
    </row>
    <row r="292" spans="2:3" s="119" customFormat="1">
      <c r="B292" s="121"/>
      <c r="C292" s="121"/>
    </row>
    <row r="293" spans="2:3" s="119" customFormat="1">
      <c r="B293" s="121"/>
      <c r="C293" s="121"/>
    </row>
    <row r="294" spans="2:3" s="119" customFormat="1">
      <c r="B294" s="121"/>
      <c r="C294" s="121"/>
    </row>
    <row r="295" spans="2:3" s="119" customFormat="1">
      <c r="B295" s="121"/>
      <c r="C295" s="121"/>
    </row>
    <row r="296" spans="2:3" s="119" customFormat="1">
      <c r="B296" s="121"/>
      <c r="C296" s="121"/>
    </row>
    <row r="297" spans="2:3" s="119" customFormat="1">
      <c r="B297" s="121"/>
      <c r="C297" s="121"/>
    </row>
    <row r="298" spans="2:3" s="119" customFormat="1">
      <c r="B298" s="121"/>
      <c r="C298" s="121"/>
    </row>
    <row r="299" spans="2:3" s="119" customFormat="1">
      <c r="B299" s="121"/>
      <c r="C299" s="121"/>
    </row>
    <row r="300" spans="2:3" s="119" customFormat="1">
      <c r="B300" s="121"/>
      <c r="C300" s="121"/>
    </row>
    <row r="301" spans="2:3" s="119" customFormat="1">
      <c r="B301" s="121"/>
      <c r="C301" s="121"/>
    </row>
    <row r="302" spans="2:3" s="119" customFormat="1">
      <c r="B302" s="121"/>
      <c r="C302" s="121"/>
    </row>
    <row r="303" spans="2:3" s="119" customFormat="1">
      <c r="B303" s="121"/>
      <c r="C303" s="121"/>
    </row>
    <row r="304" spans="2:3" s="119" customFormat="1">
      <c r="B304" s="121"/>
      <c r="C304" s="121"/>
    </row>
    <row r="305" spans="2:3" s="119" customFormat="1">
      <c r="B305" s="121"/>
      <c r="C305" s="121"/>
    </row>
    <row r="306" spans="2:3" s="119" customFormat="1">
      <c r="B306" s="121"/>
      <c r="C306" s="121"/>
    </row>
    <row r="307" spans="2:3" s="119" customFormat="1">
      <c r="B307" s="121"/>
      <c r="C307" s="121"/>
    </row>
    <row r="308" spans="2:3" s="119" customFormat="1">
      <c r="B308" s="121"/>
      <c r="C308" s="121"/>
    </row>
    <row r="309" spans="2:3" s="119" customFormat="1">
      <c r="B309" s="121"/>
      <c r="C309" s="121"/>
    </row>
    <row r="310" spans="2:3" s="119" customFormat="1">
      <c r="B310" s="121"/>
      <c r="C310" s="121"/>
    </row>
    <row r="311" spans="2:3" s="119" customFormat="1">
      <c r="B311" s="121"/>
      <c r="C311" s="121"/>
    </row>
    <row r="312" spans="2:3" s="119" customFormat="1">
      <c r="B312" s="121"/>
      <c r="C312" s="121"/>
    </row>
    <row r="313" spans="2:3" s="119" customFormat="1">
      <c r="B313" s="121"/>
      <c r="C313" s="121"/>
    </row>
    <row r="314" spans="2:3" s="119" customFormat="1">
      <c r="B314" s="121"/>
      <c r="C314" s="121"/>
    </row>
    <row r="315" spans="2:3" s="119" customFormat="1">
      <c r="B315" s="121"/>
      <c r="C315" s="121"/>
    </row>
    <row r="316" spans="2:3" s="119" customFormat="1">
      <c r="B316" s="121"/>
      <c r="C316" s="121"/>
    </row>
    <row r="317" spans="2:3" s="119" customFormat="1">
      <c r="B317" s="121"/>
      <c r="C317" s="121"/>
    </row>
    <row r="318" spans="2:3" s="119" customFormat="1">
      <c r="B318" s="121"/>
      <c r="C318" s="121"/>
    </row>
    <row r="319" spans="2:3" s="119" customFormat="1">
      <c r="B319" s="121"/>
      <c r="C319" s="121"/>
    </row>
    <row r="320" spans="2:3" s="119" customFormat="1">
      <c r="B320" s="121"/>
      <c r="C320" s="121"/>
    </row>
    <row r="321" spans="2:3" s="119" customFormat="1">
      <c r="B321" s="121"/>
      <c r="C321" s="121"/>
    </row>
    <row r="322" spans="2:3" s="119" customFormat="1">
      <c r="B322" s="121"/>
      <c r="C322" s="121"/>
    </row>
    <row r="323" spans="2:3" s="119" customFormat="1">
      <c r="B323" s="121"/>
      <c r="C323" s="121"/>
    </row>
    <row r="324" spans="2:3" s="119" customFormat="1">
      <c r="B324" s="121"/>
      <c r="C324" s="121"/>
    </row>
    <row r="325" spans="2:3" s="119" customFormat="1">
      <c r="B325" s="121"/>
      <c r="C325" s="121"/>
    </row>
    <row r="326" spans="2:3" s="119" customFormat="1">
      <c r="B326" s="121"/>
      <c r="C326" s="121"/>
    </row>
    <row r="327" spans="2:3" s="119" customFormat="1">
      <c r="B327" s="121"/>
      <c r="C327" s="121"/>
    </row>
    <row r="328" spans="2:3" s="119" customFormat="1">
      <c r="B328" s="121"/>
      <c r="C328" s="121"/>
    </row>
    <row r="329" spans="2:3" s="119" customFormat="1">
      <c r="B329" s="121"/>
      <c r="C329" s="121"/>
    </row>
    <row r="330" spans="2:3" s="119" customFormat="1">
      <c r="B330" s="121"/>
      <c r="C330" s="121"/>
    </row>
    <row r="331" spans="2:3" s="119" customFormat="1">
      <c r="B331" s="121"/>
      <c r="C331" s="121"/>
    </row>
    <row r="332" spans="2:3" s="119" customFormat="1">
      <c r="B332" s="121"/>
      <c r="C332" s="121"/>
    </row>
    <row r="333" spans="2:3" s="119" customFormat="1">
      <c r="B333" s="121"/>
      <c r="C333" s="121"/>
    </row>
    <row r="334" spans="2:3" s="119" customFormat="1">
      <c r="B334" s="121"/>
      <c r="C334" s="121"/>
    </row>
    <row r="335" spans="2:3" s="119" customFormat="1">
      <c r="B335" s="121"/>
      <c r="C335" s="121"/>
    </row>
    <row r="336" spans="2:3" s="119" customFormat="1">
      <c r="B336" s="121"/>
      <c r="C336" s="121"/>
    </row>
    <row r="337" spans="2:3" s="119" customFormat="1">
      <c r="B337" s="121"/>
      <c r="C337" s="121"/>
    </row>
    <row r="338" spans="2:3" s="119" customFormat="1">
      <c r="B338" s="121"/>
      <c r="C338" s="121"/>
    </row>
    <row r="339" spans="2:3" s="119" customFormat="1">
      <c r="B339" s="121"/>
      <c r="C339" s="121"/>
    </row>
    <row r="340" spans="2:3" s="119" customFormat="1">
      <c r="B340" s="121"/>
      <c r="C340" s="121"/>
    </row>
    <row r="341" spans="2:3" s="119" customFormat="1">
      <c r="B341" s="121"/>
      <c r="C341" s="121"/>
    </row>
    <row r="342" spans="2:3" s="119" customFormat="1">
      <c r="B342" s="121"/>
      <c r="C342" s="121"/>
    </row>
    <row r="343" spans="2:3" s="119" customFormat="1">
      <c r="B343" s="121"/>
      <c r="C343" s="121"/>
    </row>
    <row r="344" spans="2:3" s="119" customFormat="1">
      <c r="B344" s="121"/>
      <c r="C344" s="121"/>
    </row>
    <row r="345" spans="2:3" s="119" customFormat="1">
      <c r="B345" s="121"/>
      <c r="C345" s="121"/>
    </row>
    <row r="346" spans="2:3" s="119" customFormat="1">
      <c r="B346" s="121"/>
      <c r="C346" s="121"/>
    </row>
    <row r="347" spans="2:3" s="119" customFormat="1">
      <c r="B347" s="121"/>
      <c r="C347" s="121"/>
    </row>
    <row r="348" spans="2:3" s="119" customFormat="1">
      <c r="B348" s="121"/>
      <c r="C348" s="121"/>
    </row>
    <row r="349" spans="2:3" s="119" customFormat="1">
      <c r="B349" s="121"/>
      <c r="C349" s="121"/>
    </row>
    <row r="350" spans="2:3" s="119" customFormat="1">
      <c r="B350" s="121"/>
      <c r="C350" s="121"/>
    </row>
    <row r="351" spans="2:3" s="119" customFormat="1">
      <c r="B351" s="121"/>
      <c r="C351" s="121"/>
    </row>
    <row r="352" spans="2:3" s="119" customFormat="1">
      <c r="B352" s="121"/>
      <c r="C352" s="121"/>
    </row>
    <row r="353" spans="2:3" s="119" customFormat="1">
      <c r="B353" s="121"/>
      <c r="C353" s="121"/>
    </row>
    <row r="354" spans="2:3" s="119" customFormat="1">
      <c r="B354" s="121"/>
      <c r="C354" s="121"/>
    </row>
    <row r="355" spans="2:3" s="119" customFormat="1">
      <c r="B355" s="121"/>
      <c r="C355" s="121"/>
    </row>
    <row r="356" spans="2:3" s="119" customFormat="1">
      <c r="B356" s="121"/>
      <c r="C356" s="121"/>
    </row>
    <row r="357" spans="2:3" s="119" customFormat="1">
      <c r="B357" s="121"/>
      <c r="C357" s="121"/>
    </row>
    <row r="358" spans="2:3" s="119" customFormat="1">
      <c r="B358" s="121"/>
      <c r="C358" s="121"/>
    </row>
    <row r="359" spans="2:3" s="119" customFormat="1">
      <c r="B359" s="121"/>
      <c r="C359" s="121"/>
    </row>
    <row r="360" spans="2:3" s="119" customFormat="1">
      <c r="B360" s="121"/>
      <c r="C360" s="121"/>
    </row>
    <row r="361" spans="2:3" s="119" customFormat="1">
      <c r="B361" s="121"/>
      <c r="C361" s="121"/>
    </row>
    <row r="362" spans="2:3" s="119" customFormat="1">
      <c r="B362" s="121"/>
      <c r="C362" s="121"/>
    </row>
    <row r="363" spans="2:3" s="119" customFormat="1">
      <c r="B363" s="121"/>
      <c r="C363" s="121"/>
    </row>
    <row r="364" spans="2:3" s="119" customFormat="1">
      <c r="B364" s="121"/>
      <c r="C364" s="121"/>
    </row>
    <row r="365" spans="2:3" s="119" customFormat="1">
      <c r="B365" s="121"/>
      <c r="C365" s="121"/>
    </row>
    <row r="366" spans="2:3" s="119" customFormat="1">
      <c r="B366" s="121"/>
      <c r="C366" s="121"/>
    </row>
    <row r="367" spans="2:3" s="119" customFormat="1">
      <c r="B367" s="121"/>
      <c r="C367" s="121"/>
    </row>
    <row r="368" spans="2:3" s="119" customFormat="1">
      <c r="B368" s="121"/>
      <c r="C368" s="121"/>
    </row>
    <row r="369" spans="2:3" s="119" customFormat="1">
      <c r="B369" s="121"/>
      <c r="C369" s="121"/>
    </row>
    <row r="370" spans="2:3" s="119" customFormat="1">
      <c r="B370" s="121"/>
      <c r="C370" s="121"/>
    </row>
    <row r="371" spans="2:3" s="119" customFormat="1">
      <c r="B371" s="121"/>
      <c r="C371" s="121"/>
    </row>
    <row r="372" spans="2:3" s="119" customFormat="1">
      <c r="B372" s="121"/>
      <c r="C372" s="121"/>
    </row>
    <row r="373" spans="2:3" s="119" customFormat="1">
      <c r="B373" s="121"/>
      <c r="C373" s="121"/>
    </row>
    <row r="374" spans="2:3" s="119" customFormat="1">
      <c r="B374" s="121"/>
      <c r="C374" s="121"/>
    </row>
    <row r="375" spans="2:3" s="119" customFormat="1">
      <c r="B375" s="121"/>
      <c r="C375" s="121"/>
    </row>
    <row r="376" spans="2:3" s="119" customFormat="1">
      <c r="B376" s="121"/>
      <c r="C376" s="121"/>
    </row>
    <row r="377" spans="2:3" s="119" customFormat="1">
      <c r="B377" s="121"/>
      <c r="C377" s="121"/>
    </row>
    <row r="378" spans="2:3" s="119" customFormat="1">
      <c r="B378" s="121"/>
      <c r="C378" s="121"/>
    </row>
    <row r="379" spans="2:3" s="119" customFormat="1">
      <c r="B379" s="121"/>
      <c r="C379" s="121"/>
    </row>
    <row r="380" spans="2:3" s="119" customFormat="1">
      <c r="B380" s="121"/>
      <c r="C380" s="121"/>
    </row>
    <row r="381" spans="2:3" s="119" customFormat="1">
      <c r="B381" s="121"/>
      <c r="C381" s="121"/>
    </row>
    <row r="382" spans="2:3" s="119" customFormat="1">
      <c r="B382" s="121"/>
      <c r="C382" s="121"/>
    </row>
    <row r="383" spans="2:3" s="119" customFormat="1">
      <c r="B383" s="121"/>
      <c r="C383" s="121"/>
    </row>
    <row r="384" spans="2:3" s="119" customFormat="1">
      <c r="B384" s="121"/>
      <c r="C384" s="121"/>
    </row>
    <row r="385" spans="2:3" s="119" customFormat="1">
      <c r="B385" s="121"/>
      <c r="C385" s="121"/>
    </row>
    <row r="386" spans="2:3" s="119" customFormat="1">
      <c r="B386" s="121"/>
      <c r="C386" s="121"/>
    </row>
    <row r="387" spans="2:3" s="119" customFormat="1">
      <c r="B387" s="121"/>
      <c r="C387" s="121"/>
    </row>
    <row r="388" spans="2:3" s="119" customFormat="1">
      <c r="B388" s="121"/>
      <c r="C388" s="121"/>
    </row>
    <row r="389" spans="2:3" s="119" customFormat="1">
      <c r="B389" s="121"/>
      <c r="C389" s="121"/>
    </row>
    <row r="390" spans="2:3" s="119" customFormat="1">
      <c r="B390" s="121"/>
      <c r="C390" s="121"/>
    </row>
    <row r="391" spans="2:3" s="119" customFormat="1">
      <c r="B391" s="121"/>
      <c r="C391" s="121"/>
    </row>
    <row r="392" spans="2:3" s="119" customFormat="1">
      <c r="B392" s="121"/>
      <c r="C392" s="121"/>
    </row>
    <row r="393" spans="2:3" s="119" customFormat="1">
      <c r="B393" s="121"/>
      <c r="C393" s="121"/>
    </row>
    <row r="394" spans="2:3" s="119" customFormat="1">
      <c r="B394" s="121"/>
      <c r="C394" s="121"/>
    </row>
    <row r="395" spans="2:3" s="119" customFormat="1">
      <c r="B395" s="121"/>
      <c r="C395" s="121"/>
    </row>
    <row r="396" spans="2:3" s="119" customFormat="1">
      <c r="B396" s="121"/>
      <c r="C396" s="121"/>
    </row>
    <row r="397" spans="2:3" s="119" customFormat="1">
      <c r="B397" s="121"/>
      <c r="C397" s="121"/>
    </row>
    <row r="398" spans="2:3" s="119" customFormat="1">
      <c r="B398" s="121"/>
      <c r="C398" s="121"/>
    </row>
    <row r="399" spans="2:3" s="119" customFormat="1">
      <c r="B399" s="121"/>
      <c r="C399" s="121"/>
    </row>
    <row r="400" spans="2:3" s="119" customFormat="1">
      <c r="B400" s="121"/>
      <c r="C400" s="121"/>
    </row>
    <row r="401" spans="2:3" s="119" customFormat="1">
      <c r="B401" s="121"/>
      <c r="C401" s="121"/>
    </row>
    <row r="402" spans="2:3" s="119" customFormat="1">
      <c r="B402" s="121"/>
      <c r="C402" s="121"/>
    </row>
    <row r="403" spans="2:3" s="119" customFormat="1">
      <c r="B403" s="121"/>
      <c r="C403" s="121"/>
    </row>
    <row r="404" spans="2:3" s="119" customFormat="1">
      <c r="B404" s="121"/>
      <c r="C404" s="121"/>
    </row>
    <row r="405" spans="2:3" s="119" customFormat="1">
      <c r="B405" s="121"/>
      <c r="C405" s="121"/>
    </row>
    <row r="406" spans="2:3" s="119" customFormat="1">
      <c r="B406" s="121"/>
      <c r="C406" s="121"/>
    </row>
    <row r="407" spans="2:3" s="119" customFormat="1">
      <c r="B407" s="121"/>
      <c r="C407" s="121"/>
    </row>
    <row r="408" spans="2:3" s="119" customFormat="1">
      <c r="B408" s="121"/>
      <c r="C408" s="121"/>
    </row>
    <row r="409" spans="2:3" s="119" customFormat="1">
      <c r="B409" s="121"/>
      <c r="C409" s="121"/>
    </row>
    <row r="410" spans="2:3" s="119" customFormat="1">
      <c r="B410" s="121"/>
      <c r="C410" s="121"/>
    </row>
    <row r="411" spans="2:3" s="119" customFormat="1">
      <c r="B411" s="121"/>
      <c r="C411" s="121"/>
    </row>
    <row r="412" spans="2:3" s="119" customFormat="1">
      <c r="B412" s="121"/>
      <c r="C412" s="121"/>
    </row>
    <row r="413" spans="2:3" s="119" customFormat="1">
      <c r="B413" s="121"/>
      <c r="C413" s="121"/>
    </row>
    <row r="414" spans="2:3" s="119" customFormat="1">
      <c r="B414" s="121"/>
      <c r="C414" s="121"/>
    </row>
    <row r="415" spans="2:3" s="119" customFormat="1">
      <c r="B415" s="121"/>
      <c r="C415" s="121"/>
    </row>
    <row r="416" spans="2:3" s="119" customFormat="1">
      <c r="B416" s="121"/>
      <c r="C416" s="121"/>
    </row>
    <row r="417" spans="2:3" s="119" customFormat="1">
      <c r="B417" s="121"/>
      <c r="C417" s="121"/>
    </row>
    <row r="418" spans="2:3" s="119" customFormat="1">
      <c r="B418" s="121"/>
      <c r="C418" s="121"/>
    </row>
    <row r="419" spans="2:3" s="119" customFormat="1">
      <c r="B419" s="121"/>
      <c r="C419" s="121"/>
    </row>
    <row r="420" spans="2:3" s="119" customFormat="1">
      <c r="B420" s="121"/>
      <c r="C420" s="121"/>
    </row>
    <row r="421" spans="2:3" s="119" customFormat="1">
      <c r="B421" s="121"/>
      <c r="C421" s="121"/>
    </row>
    <row r="422" spans="2:3" s="119" customFormat="1">
      <c r="B422" s="121"/>
      <c r="C422" s="121"/>
    </row>
    <row r="423" spans="2:3" s="119" customFormat="1">
      <c r="B423" s="121"/>
      <c r="C423" s="121"/>
    </row>
    <row r="424" spans="2:3" s="119" customFormat="1">
      <c r="B424" s="121"/>
      <c r="C424" s="121"/>
    </row>
    <row r="425" spans="2:3" s="119" customFormat="1">
      <c r="B425" s="121"/>
      <c r="C425" s="121"/>
    </row>
    <row r="426" spans="2:3" s="119" customFormat="1">
      <c r="B426" s="121"/>
      <c r="C426" s="121"/>
    </row>
    <row r="427" spans="2:3" s="119" customFormat="1">
      <c r="B427" s="121"/>
      <c r="C427" s="121"/>
    </row>
    <row r="428" spans="2:3" s="119" customFormat="1">
      <c r="B428" s="121"/>
      <c r="C428" s="121"/>
    </row>
    <row r="429" spans="2:3" s="119" customFormat="1">
      <c r="B429" s="121"/>
      <c r="C429" s="121"/>
    </row>
    <row r="430" spans="2:3" s="119" customFormat="1">
      <c r="B430" s="121"/>
      <c r="C430" s="121"/>
    </row>
    <row r="431" spans="2:3" s="119" customFormat="1">
      <c r="B431" s="121"/>
      <c r="C431" s="121"/>
    </row>
    <row r="432" spans="2:3" s="119" customFormat="1">
      <c r="B432" s="121"/>
      <c r="C432" s="121"/>
    </row>
    <row r="433" spans="2:3" s="119" customFormat="1">
      <c r="B433" s="121"/>
      <c r="C433" s="121"/>
    </row>
    <row r="434" spans="2:3" s="119" customFormat="1">
      <c r="B434" s="121"/>
      <c r="C434" s="121"/>
    </row>
    <row r="435" spans="2:3" s="119" customFormat="1">
      <c r="B435" s="121"/>
      <c r="C435" s="121"/>
    </row>
    <row r="436" spans="2:3" s="119" customFormat="1">
      <c r="B436" s="121"/>
      <c r="C436" s="121"/>
    </row>
    <row r="437" spans="2:3" s="119" customFormat="1">
      <c r="B437" s="121"/>
      <c r="C437" s="121"/>
    </row>
    <row r="438" spans="2:3" s="119" customFormat="1">
      <c r="B438" s="121"/>
      <c r="C438" s="121"/>
    </row>
    <row r="439" spans="2:3" s="119" customFormat="1">
      <c r="B439" s="121"/>
      <c r="C439" s="121"/>
    </row>
    <row r="440" spans="2:3" s="119" customFormat="1">
      <c r="B440" s="121"/>
      <c r="C440" s="121"/>
    </row>
    <row r="441" spans="2:3" s="119" customFormat="1">
      <c r="B441" s="121"/>
      <c r="C441" s="121"/>
    </row>
    <row r="442" spans="2:3" s="119" customFormat="1">
      <c r="B442" s="121"/>
      <c r="C442" s="121"/>
    </row>
    <row r="443" spans="2:3" s="119" customFormat="1">
      <c r="B443" s="121"/>
      <c r="C443" s="121"/>
    </row>
    <row r="444" spans="2:3" s="119" customFormat="1">
      <c r="B444" s="121"/>
      <c r="C444" s="121"/>
    </row>
    <row r="445" spans="2:3" s="119" customFormat="1">
      <c r="B445" s="121"/>
      <c r="C445" s="121"/>
    </row>
    <row r="446" spans="2:3" s="119" customFormat="1">
      <c r="B446" s="121"/>
      <c r="C446" s="121"/>
    </row>
    <row r="447" spans="2:3" s="119" customFormat="1">
      <c r="B447" s="121"/>
      <c r="C447" s="121"/>
    </row>
    <row r="448" spans="2:3" s="119" customFormat="1">
      <c r="B448" s="121"/>
      <c r="C448" s="121"/>
    </row>
    <row r="449" spans="2:3" s="119" customFormat="1">
      <c r="B449" s="121"/>
      <c r="C449" s="121"/>
    </row>
    <row r="450" spans="2:3" s="119" customFormat="1">
      <c r="B450" s="121"/>
      <c r="C450" s="121"/>
    </row>
    <row r="451" spans="2:3" s="119" customFormat="1">
      <c r="B451" s="121"/>
      <c r="C451" s="121"/>
    </row>
    <row r="452" spans="2:3" s="119" customFormat="1">
      <c r="B452" s="121"/>
      <c r="C452" s="121"/>
    </row>
    <row r="453" spans="2:3" s="119" customFormat="1">
      <c r="B453" s="121"/>
      <c r="C453" s="121"/>
    </row>
    <row r="454" spans="2:3" s="119" customFormat="1">
      <c r="B454" s="121"/>
      <c r="C454" s="121"/>
    </row>
    <row r="455" spans="2:3" s="119" customFormat="1">
      <c r="B455" s="121"/>
      <c r="C455" s="121"/>
    </row>
    <row r="456" spans="2:3" s="119" customFormat="1">
      <c r="B456" s="121"/>
      <c r="C456" s="121"/>
    </row>
    <row r="457" spans="2:3" s="119" customFormat="1">
      <c r="B457" s="121"/>
      <c r="C457" s="121"/>
    </row>
    <row r="458" spans="2:3" s="119" customFormat="1">
      <c r="B458" s="121"/>
      <c r="C458" s="121"/>
    </row>
    <row r="459" spans="2:3" s="119" customFormat="1">
      <c r="B459" s="121"/>
      <c r="C459" s="121"/>
    </row>
    <row r="460" spans="2:3" s="119" customFormat="1">
      <c r="B460" s="121"/>
      <c r="C460" s="121"/>
    </row>
    <row r="461" spans="2:3" s="119" customFormat="1">
      <c r="B461" s="121"/>
      <c r="C461" s="121"/>
    </row>
    <row r="462" spans="2:3" s="119" customFormat="1">
      <c r="B462" s="121"/>
      <c r="C462" s="121"/>
    </row>
    <row r="463" spans="2:3" s="119" customFormat="1">
      <c r="B463" s="121"/>
      <c r="C463" s="121"/>
    </row>
    <row r="464" spans="2:3" s="119" customFormat="1">
      <c r="B464" s="121"/>
      <c r="C464" s="121"/>
    </row>
    <row r="465" spans="2:3" s="119" customFormat="1">
      <c r="B465" s="121"/>
      <c r="C465" s="121"/>
    </row>
    <row r="466" spans="2:3" s="119" customFormat="1">
      <c r="B466" s="121"/>
      <c r="C466" s="121"/>
    </row>
    <row r="467" spans="2:3" s="119" customFormat="1">
      <c r="B467" s="121"/>
      <c r="C467" s="121"/>
    </row>
    <row r="468" spans="2:3" s="119" customFormat="1">
      <c r="B468" s="121"/>
      <c r="C468" s="121"/>
    </row>
    <row r="469" spans="2:3" s="119" customFormat="1">
      <c r="B469" s="121"/>
      <c r="C469" s="121"/>
    </row>
    <row r="470" spans="2:3" s="119" customFormat="1">
      <c r="B470" s="121"/>
      <c r="C470" s="121"/>
    </row>
    <row r="471" spans="2:3" s="119" customFormat="1">
      <c r="B471" s="121"/>
      <c r="C471" s="121"/>
    </row>
    <row r="472" spans="2:3" s="119" customFormat="1">
      <c r="B472" s="121"/>
      <c r="C472" s="121"/>
    </row>
    <row r="473" spans="2:3" s="119" customFormat="1">
      <c r="B473" s="121"/>
      <c r="C473" s="121"/>
    </row>
    <row r="474" spans="2:3" s="119" customFormat="1">
      <c r="B474" s="121"/>
      <c r="C474" s="121"/>
    </row>
    <row r="475" spans="2:3" s="119" customFormat="1">
      <c r="B475" s="121"/>
      <c r="C475" s="121"/>
    </row>
    <row r="476" spans="2:3" s="119" customFormat="1">
      <c r="B476" s="121"/>
      <c r="C476" s="121"/>
    </row>
    <row r="477" spans="2:3" s="119" customFormat="1">
      <c r="B477" s="121"/>
      <c r="C477" s="121"/>
    </row>
    <row r="478" spans="2:3" s="119" customFormat="1">
      <c r="B478" s="121"/>
      <c r="C478" s="121"/>
    </row>
    <row r="479" spans="2:3" s="119" customFormat="1">
      <c r="B479" s="121"/>
      <c r="C479" s="121"/>
    </row>
    <row r="480" spans="2:3" s="119" customFormat="1">
      <c r="B480" s="121"/>
      <c r="C480" s="121"/>
    </row>
    <row r="481" spans="2:3" s="119" customFormat="1">
      <c r="B481" s="121"/>
      <c r="C481" s="121"/>
    </row>
    <row r="482" spans="2:3" s="119" customFormat="1">
      <c r="B482" s="121"/>
      <c r="C482" s="121"/>
    </row>
    <row r="483" spans="2:3" s="119" customFormat="1">
      <c r="B483" s="121"/>
      <c r="C483" s="121"/>
    </row>
    <row r="484" spans="2:3" s="119" customFormat="1">
      <c r="B484" s="121"/>
      <c r="C484" s="121"/>
    </row>
    <row r="485" spans="2:3" s="119" customFormat="1">
      <c r="B485" s="121"/>
      <c r="C485" s="121"/>
    </row>
    <row r="486" spans="2:3" s="119" customFormat="1">
      <c r="B486" s="121"/>
      <c r="C486" s="121"/>
    </row>
    <row r="487" spans="2:3" s="119" customFormat="1">
      <c r="B487" s="121"/>
      <c r="C487" s="121"/>
    </row>
    <row r="488" spans="2:3" s="119" customFormat="1">
      <c r="B488" s="121"/>
      <c r="C488" s="121"/>
    </row>
    <row r="489" spans="2:3" s="119" customFormat="1">
      <c r="B489" s="121"/>
      <c r="C489" s="121"/>
    </row>
    <row r="490" spans="2:3" s="119" customFormat="1">
      <c r="B490" s="121"/>
      <c r="C490" s="121"/>
    </row>
    <row r="491" spans="2:3" s="119" customFormat="1">
      <c r="B491" s="121"/>
      <c r="C491" s="121"/>
    </row>
    <row r="492" spans="2:3" s="119" customFormat="1">
      <c r="B492" s="121"/>
      <c r="C492" s="121"/>
    </row>
    <row r="493" spans="2:3" s="119" customFormat="1">
      <c r="B493" s="121"/>
      <c r="C493" s="121"/>
    </row>
    <row r="494" spans="2:3" s="119" customFormat="1">
      <c r="B494" s="121"/>
      <c r="C494" s="121"/>
    </row>
    <row r="495" spans="2:3" s="119" customFormat="1">
      <c r="B495" s="121"/>
      <c r="C495" s="121"/>
    </row>
    <row r="496" spans="2:3" s="119" customFormat="1">
      <c r="B496" s="121"/>
      <c r="C496" s="121"/>
    </row>
    <row r="497" spans="4:5">
      <c r="D497" s="119"/>
    </row>
    <row r="498" spans="4:5">
      <c r="D498" s="119"/>
    </row>
    <row r="499" spans="4:5">
      <c r="D499" s="119"/>
    </row>
    <row r="500" spans="4:5">
      <c r="D500" s="119"/>
    </row>
    <row r="501" spans="4:5">
      <c r="D501" s="119"/>
    </row>
    <row r="502" spans="4:5">
      <c r="D502" s="119"/>
    </row>
    <row r="503" spans="4:5">
      <c r="D503" s="119"/>
    </row>
    <row r="504" spans="4:5">
      <c r="D504" s="119"/>
    </row>
    <row r="505" spans="4:5">
      <c r="D505" s="119"/>
    </row>
    <row r="506" spans="4:5">
      <c r="D506" s="119"/>
    </row>
    <row r="507" spans="4:5">
      <c r="D507" s="119"/>
    </row>
    <row r="508" spans="4:5">
      <c r="D508" s="119"/>
    </row>
    <row r="509" spans="4:5">
      <c r="E509" s="121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171</v>
      </c>
      <c r="C1" s="78" t="s" vm="1">
        <v>241</v>
      </c>
    </row>
    <row r="2" spans="2:18">
      <c r="B2" s="57" t="s">
        <v>170</v>
      </c>
      <c r="C2" s="78" t="s">
        <v>242</v>
      </c>
    </row>
    <row r="3" spans="2:18">
      <c r="B3" s="57" t="s">
        <v>172</v>
      </c>
      <c r="C3" s="78" t="s">
        <v>243</v>
      </c>
    </row>
    <row r="4" spans="2:18">
      <c r="B4" s="57" t="s">
        <v>173</v>
      </c>
      <c r="C4" s="78">
        <v>76</v>
      </c>
    </row>
    <row r="6" spans="2:18" ht="26.25" customHeight="1">
      <c r="B6" s="137" t="s">
        <v>212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78.75">
      <c r="B7" s="23" t="s">
        <v>108</v>
      </c>
      <c r="C7" s="31" t="s">
        <v>39</v>
      </c>
      <c r="D7" s="31" t="s">
        <v>55</v>
      </c>
      <c r="E7" s="31" t="s">
        <v>15</v>
      </c>
      <c r="F7" s="31" t="s">
        <v>56</v>
      </c>
      <c r="G7" s="31" t="s">
        <v>94</v>
      </c>
      <c r="H7" s="31" t="s">
        <v>18</v>
      </c>
      <c r="I7" s="31" t="s">
        <v>93</v>
      </c>
      <c r="J7" s="31" t="s">
        <v>17</v>
      </c>
      <c r="K7" s="31" t="s">
        <v>209</v>
      </c>
      <c r="L7" s="31" t="s">
        <v>225</v>
      </c>
      <c r="M7" s="31" t="s">
        <v>210</v>
      </c>
      <c r="N7" s="31" t="s">
        <v>50</v>
      </c>
      <c r="O7" s="31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232</v>
      </c>
      <c r="M8" s="33" t="s">
        <v>228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240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104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231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C30" sqref="C3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171</v>
      </c>
      <c r="C1" s="78" t="s" vm="1">
        <v>241</v>
      </c>
    </row>
    <row r="2" spans="2:18">
      <c r="B2" s="57" t="s">
        <v>170</v>
      </c>
      <c r="C2" s="78" t="s">
        <v>242</v>
      </c>
    </row>
    <row r="3" spans="2:18">
      <c r="B3" s="57" t="s">
        <v>172</v>
      </c>
      <c r="C3" s="78" t="s">
        <v>243</v>
      </c>
    </row>
    <row r="4" spans="2:18">
      <c r="B4" s="57" t="s">
        <v>173</v>
      </c>
      <c r="C4" s="78">
        <v>76</v>
      </c>
    </row>
    <row r="6" spans="2:18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78.75">
      <c r="B7" s="23" t="s">
        <v>108</v>
      </c>
      <c r="C7" s="31" t="s">
        <v>39</v>
      </c>
      <c r="D7" s="31" t="s">
        <v>55</v>
      </c>
      <c r="E7" s="31" t="s">
        <v>15</v>
      </c>
      <c r="F7" s="31" t="s">
        <v>56</v>
      </c>
      <c r="G7" s="31" t="s">
        <v>94</v>
      </c>
      <c r="H7" s="31" t="s">
        <v>18</v>
      </c>
      <c r="I7" s="31" t="s">
        <v>93</v>
      </c>
      <c r="J7" s="31" t="s">
        <v>17</v>
      </c>
      <c r="K7" s="31" t="s">
        <v>209</v>
      </c>
      <c r="L7" s="31" t="s">
        <v>225</v>
      </c>
      <c r="M7" s="31" t="s">
        <v>210</v>
      </c>
      <c r="N7" s="31" t="s">
        <v>50</v>
      </c>
      <c r="O7" s="31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232</v>
      </c>
      <c r="M8" s="33" t="s">
        <v>228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240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104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231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selection activeCell="C29" sqref="C29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27.425781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171</v>
      </c>
      <c r="C1" s="78" t="s" vm="1">
        <v>241</v>
      </c>
    </row>
    <row r="2" spans="2:53">
      <c r="B2" s="57" t="s">
        <v>170</v>
      </c>
      <c r="C2" s="78" t="s">
        <v>242</v>
      </c>
    </row>
    <row r="3" spans="2:53">
      <c r="B3" s="57" t="s">
        <v>172</v>
      </c>
      <c r="C3" s="78" t="s">
        <v>243</v>
      </c>
    </row>
    <row r="4" spans="2:53">
      <c r="B4" s="57" t="s">
        <v>173</v>
      </c>
      <c r="C4" s="78">
        <v>76</v>
      </c>
    </row>
    <row r="6" spans="2:53" ht="21.75" customHeight="1">
      <c r="B6" s="133" t="s">
        <v>201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5"/>
    </row>
    <row r="7" spans="2:53" ht="27.75" customHeight="1">
      <c r="B7" s="133" t="s">
        <v>78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5"/>
      <c r="AU7" s="3"/>
      <c r="AV7" s="3"/>
    </row>
    <row r="8" spans="2:53" s="3" customFormat="1" ht="66" customHeight="1">
      <c r="B8" s="23" t="s">
        <v>107</v>
      </c>
      <c r="C8" s="31" t="s">
        <v>39</v>
      </c>
      <c r="D8" s="31" t="s">
        <v>111</v>
      </c>
      <c r="E8" s="31" t="s">
        <v>15</v>
      </c>
      <c r="F8" s="31" t="s">
        <v>56</v>
      </c>
      <c r="G8" s="31" t="s">
        <v>94</v>
      </c>
      <c r="H8" s="31" t="s">
        <v>18</v>
      </c>
      <c r="I8" s="31" t="s">
        <v>93</v>
      </c>
      <c r="J8" s="31" t="s">
        <v>17</v>
      </c>
      <c r="K8" s="31" t="s">
        <v>19</v>
      </c>
      <c r="L8" s="31" t="s">
        <v>225</v>
      </c>
      <c r="M8" s="31" t="s">
        <v>224</v>
      </c>
      <c r="N8" s="31" t="s">
        <v>239</v>
      </c>
      <c r="O8" s="31" t="s">
        <v>52</v>
      </c>
      <c r="P8" s="31" t="s">
        <v>227</v>
      </c>
      <c r="Q8" s="31" t="s">
        <v>174</v>
      </c>
      <c r="R8" s="72" t="s">
        <v>176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232</v>
      </c>
      <c r="M9" s="33"/>
      <c r="N9" s="17" t="s">
        <v>228</v>
      </c>
      <c r="O9" s="33" t="s">
        <v>233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21" t="s">
        <v>106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18" customFormat="1" ht="18" customHeight="1">
      <c r="B11" s="112" t="s">
        <v>27</v>
      </c>
      <c r="C11" s="109"/>
      <c r="D11" s="109"/>
      <c r="E11" s="109"/>
      <c r="F11" s="109"/>
      <c r="G11" s="109"/>
      <c r="H11" s="110">
        <v>0.82990298894280845</v>
      </c>
      <c r="I11" s="109"/>
      <c r="J11" s="109"/>
      <c r="K11" s="111">
        <v>2.3284789568879059E-3</v>
      </c>
      <c r="L11" s="110"/>
      <c r="M11" s="113"/>
      <c r="N11" s="109"/>
      <c r="O11" s="110">
        <v>67010.046979999985</v>
      </c>
      <c r="P11" s="109"/>
      <c r="Q11" s="111">
        <v>1</v>
      </c>
      <c r="R11" s="111">
        <v>4.9583376785543261E-2</v>
      </c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U11" s="119"/>
      <c r="AV11" s="119"/>
      <c r="AW11" s="125"/>
      <c r="BA11" s="119"/>
    </row>
    <row r="12" spans="2:53" s="119" customFormat="1" ht="22.5" customHeight="1">
      <c r="B12" s="81" t="s">
        <v>221</v>
      </c>
      <c r="C12" s="82"/>
      <c r="D12" s="82"/>
      <c r="E12" s="82"/>
      <c r="F12" s="82"/>
      <c r="G12" s="82"/>
      <c r="H12" s="90">
        <v>0.82990298894280823</v>
      </c>
      <c r="I12" s="82"/>
      <c r="J12" s="82"/>
      <c r="K12" s="91">
        <v>2.3284789568879059E-3</v>
      </c>
      <c r="L12" s="90"/>
      <c r="M12" s="92"/>
      <c r="N12" s="82"/>
      <c r="O12" s="90">
        <v>67010.046979999985</v>
      </c>
      <c r="P12" s="82"/>
      <c r="Q12" s="91">
        <v>1</v>
      </c>
      <c r="R12" s="91">
        <v>4.9583376785543261E-2</v>
      </c>
      <c r="AW12" s="118"/>
    </row>
    <row r="13" spans="2:53" s="140" customFormat="1">
      <c r="B13" s="108" t="s">
        <v>25</v>
      </c>
      <c r="C13" s="109"/>
      <c r="D13" s="109"/>
      <c r="E13" s="109"/>
      <c r="F13" s="109"/>
      <c r="G13" s="109"/>
      <c r="H13" s="110">
        <v>5.36</v>
      </c>
      <c r="I13" s="109"/>
      <c r="J13" s="109"/>
      <c r="K13" s="111">
        <v>-3.0000000000000003E-4</v>
      </c>
      <c r="L13" s="110"/>
      <c r="M13" s="113"/>
      <c r="N13" s="109"/>
      <c r="O13" s="110">
        <v>1.4299999999999996E-3</v>
      </c>
      <c r="P13" s="109"/>
      <c r="Q13" s="111">
        <v>2.1340083531456136E-8</v>
      </c>
      <c r="R13" s="111">
        <v>1.0581134023751561E-9</v>
      </c>
    </row>
    <row r="14" spans="2:53" s="119" customFormat="1">
      <c r="B14" s="84" t="s">
        <v>24</v>
      </c>
      <c r="C14" s="82"/>
      <c r="D14" s="82"/>
      <c r="E14" s="82"/>
      <c r="F14" s="82"/>
      <c r="G14" s="82"/>
      <c r="H14" s="90">
        <v>5.36</v>
      </c>
      <c r="I14" s="82"/>
      <c r="J14" s="82"/>
      <c r="K14" s="91">
        <v>-3.0000000000000003E-4</v>
      </c>
      <c r="L14" s="90"/>
      <c r="M14" s="92"/>
      <c r="N14" s="82"/>
      <c r="O14" s="90">
        <v>1.4299999999999996E-3</v>
      </c>
      <c r="P14" s="82"/>
      <c r="Q14" s="91">
        <v>2.1340083531456136E-8</v>
      </c>
      <c r="R14" s="91">
        <v>1.0581134023751561E-9</v>
      </c>
    </row>
    <row r="15" spans="2:53" s="119" customFormat="1">
      <c r="B15" s="85" t="s">
        <v>244</v>
      </c>
      <c r="C15" s="80" t="s">
        <v>245</v>
      </c>
      <c r="D15" s="93" t="s">
        <v>112</v>
      </c>
      <c r="E15" s="80" t="s">
        <v>246</v>
      </c>
      <c r="F15" s="80"/>
      <c r="G15" s="80"/>
      <c r="H15" s="87">
        <v>5.36</v>
      </c>
      <c r="I15" s="93" t="s">
        <v>156</v>
      </c>
      <c r="J15" s="94">
        <v>0.04</v>
      </c>
      <c r="K15" s="88">
        <v>-3.0000000000000003E-4</v>
      </c>
      <c r="L15" s="87">
        <v>0.92999999999999983</v>
      </c>
      <c r="M15" s="89">
        <v>153.77000000000001</v>
      </c>
      <c r="N15" s="80"/>
      <c r="O15" s="87">
        <v>1.4299999999999996E-3</v>
      </c>
      <c r="P15" s="88">
        <v>8.796577166696271E-11</v>
      </c>
      <c r="Q15" s="88">
        <v>2.1340083531456136E-8</v>
      </c>
      <c r="R15" s="88">
        <v>1.0581134023751561E-9</v>
      </c>
    </row>
    <row r="16" spans="2:53" s="119" customFormat="1" ht="20.25">
      <c r="B16" s="86"/>
      <c r="C16" s="80"/>
      <c r="D16" s="80"/>
      <c r="E16" s="80"/>
      <c r="F16" s="80"/>
      <c r="G16" s="80"/>
      <c r="H16" s="80"/>
      <c r="I16" s="80"/>
      <c r="J16" s="80"/>
      <c r="K16" s="88"/>
      <c r="L16" s="87"/>
      <c r="M16" s="89"/>
      <c r="N16" s="80"/>
      <c r="O16" s="80"/>
      <c r="P16" s="80"/>
      <c r="Q16" s="88"/>
      <c r="R16" s="80"/>
      <c r="AU16" s="118"/>
    </row>
    <row r="17" spans="2:48" s="119" customFormat="1" ht="20.25">
      <c r="B17" s="108" t="s">
        <v>40</v>
      </c>
      <c r="C17" s="109"/>
      <c r="D17" s="109"/>
      <c r="E17" s="109"/>
      <c r="F17" s="109"/>
      <c r="G17" s="109"/>
      <c r="H17" s="110">
        <v>0.82990289227015757</v>
      </c>
      <c r="I17" s="109"/>
      <c r="J17" s="109"/>
      <c r="K17" s="111">
        <v>2.3284790129798677E-3</v>
      </c>
      <c r="L17" s="110"/>
      <c r="M17" s="113"/>
      <c r="N17" s="109"/>
      <c r="O17" s="110">
        <v>67010.045549999995</v>
      </c>
      <c r="P17" s="109"/>
      <c r="Q17" s="111">
        <v>0.99999997865991663</v>
      </c>
      <c r="R17" s="111">
        <v>4.9583375727429865E-2</v>
      </c>
      <c r="AV17" s="118"/>
    </row>
    <row r="18" spans="2:48" s="119" customFormat="1">
      <c r="B18" s="84" t="s">
        <v>23</v>
      </c>
      <c r="C18" s="82"/>
      <c r="D18" s="82"/>
      <c r="E18" s="82"/>
      <c r="F18" s="82"/>
      <c r="G18" s="82"/>
      <c r="H18" s="90">
        <v>0.82990289227015757</v>
      </c>
      <c r="I18" s="82"/>
      <c r="J18" s="82"/>
      <c r="K18" s="91">
        <v>2.3284790129798677E-3</v>
      </c>
      <c r="L18" s="90"/>
      <c r="M18" s="92"/>
      <c r="N18" s="82"/>
      <c r="O18" s="90">
        <v>67010.045549999995</v>
      </c>
      <c r="P18" s="82"/>
      <c r="Q18" s="91">
        <v>0.99999997865991663</v>
      </c>
      <c r="R18" s="91">
        <v>4.9583375727429865E-2</v>
      </c>
      <c r="AU18" s="125"/>
    </row>
    <row r="19" spans="2:48" s="119" customFormat="1">
      <c r="B19" s="85" t="s">
        <v>247</v>
      </c>
      <c r="C19" s="80" t="s">
        <v>248</v>
      </c>
      <c r="D19" s="93" t="s">
        <v>112</v>
      </c>
      <c r="E19" s="80" t="s">
        <v>246</v>
      </c>
      <c r="F19" s="80"/>
      <c r="G19" s="80"/>
      <c r="H19" s="87">
        <v>0.41999999999999993</v>
      </c>
      <c r="I19" s="93" t="s">
        <v>156</v>
      </c>
      <c r="J19" s="94">
        <v>0.06</v>
      </c>
      <c r="K19" s="88">
        <v>1.3999999999999996E-3</v>
      </c>
      <c r="L19" s="87">
        <v>18499999.999999996</v>
      </c>
      <c r="M19" s="89">
        <v>105.94</v>
      </c>
      <c r="N19" s="80"/>
      <c r="O19" s="87">
        <v>19598.899670000003</v>
      </c>
      <c r="P19" s="88">
        <v>1.3008650055022944E-3</v>
      </c>
      <c r="Q19" s="88">
        <v>0.29247703222547428</v>
      </c>
      <c r="R19" s="88">
        <v>1.4501998889953171E-2</v>
      </c>
      <c r="AV19" s="125"/>
    </row>
    <row r="20" spans="2:48" s="119" customFormat="1">
      <c r="B20" s="85" t="s">
        <v>249</v>
      </c>
      <c r="C20" s="80" t="s">
        <v>250</v>
      </c>
      <c r="D20" s="93" t="s">
        <v>112</v>
      </c>
      <c r="E20" s="80" t="s">
        <v>246</v>
      </c>
      <c r="F20" s="80"/>
      <c r="G20" s="80"/>
      <c r="H20" s="87">
        <v>0.66999999999999982</v>
      </c>
      <c r="I20" s="93" t="s">
        <v>156</v>
      </c>
      <c r="J20" s="94">
        <v>2.2499999999999999E-2</v>
      </c>
      <c r="K20" s="88">
        <v>1.7999999999999997E-3</v>
      </c>
      <c r="L20" s="87">
        <v>36999999.999999993</v>
      </c>
      <c r="M20" s="89">
        <v>102.13</v>
      </c>
      <c r="N20" s="80"/>
      <c r="O20" s="87">
        <v>37788.101770000001</v>
      </c>
      <c r="P20" s="88">
        <v>1.9247065212698274E-3</v>
      </c>
      <c r="Q20" s="88">
        <v>0.56391695683004595</v>
      </c>
      <c r="R20" s="88">
        <v>2.7960906946261098E-2</v>
      </c>
    </row>
    <row r="21" spans="2:48" s="119" customFormat="1">
      <c r="B21" s="85" t="s">
        <v>251</v>
      </c>
      <c r="C21" s="80" t="s">
        <v>252</v>
      </c>
      <c r="D21" s="93" t="s">
        <v>112</v>
      </c>
      <c r="E21" s="80" t="s">
        <v>246</v>
      </c>
      <c r="F21" s="80"/>
      <c r="G21" s="80"/>
      <c r="H21" s="87">
        <v>0.09</v>
      </c>
      <c r="I21" s="93" t="s">
        <v>156</v>
      </c>
      <c r="J21" s="94">
        <v>5.0000000000000001E-3</v>
      </c>
      <c r="K21" s="88">
        <v>2.2000000000000001E-3</v>
      </c>
      <c r="L21" s="87">
        <v>999999.99999999988</v>
      </c>
      <c r="M21" s="89">
        <v>100.48</v>
      </c>
      <c r="N21" s="80"/>
      <c r="O21" s="87">
        <v>1004.8000399999999</v>
      </c>
      <c r="P21" s="88">
        <v>1.1631444792934924E-4</v>
      </c>
      <c r="Q21" s="88">
        <v>1.4994766983224104E-2</v>
      </c>
      <c r="R21" s="88">
        <v>7.4349118114062451E-4</v>
      </c>
    </row>
    <row r="22" spans="2:48" s="119" customFormat="1">
      <c r="B22" s="85" t="s">
        <v>253</v>
      </c>
      <c r="C22" s="80" t="s">
        <v>254</v>
      </c>
      <c r="D22" s="93" t="s">
        <v>112</v>
      </c>
      <c r="E22" s="80" t="s">
        <v>246</v>
      </c>
      <c r="F22" s="80"/>
      <c r="G22" s="80"/>
      <c r="H22" s="87">
        <v>4.05</v>
      </c>
      <c r="I22" s="93" t="s">
        <v>156</v>
      </c>
      <c r="J22" s="94">
        <v>1.2500000000000001E-2</v>
      </c>
      <c r="K22" s="88">
        <v>1.15E-2</v>
      </c>
      <c r="L22" s="87">
        <v>2378013.9999999995</v>
      </c>
      <c r="M22" s="89">
        <v>101.44</v>
      </c>
      <c r="N22" s="80"/>
      <c r="O22" s="87">
        <v>2412.2573099999995</v>
      </c>
      <c r="P22" s="88">
        <v>1.8774264093444437E-4</v>
      </c>
      <c r="Q22" s="88">
        <v>3.5998442304031944E-2</v>
      </c>
      <c r="R22" s="88">
        <v>1.7849243284534559E-3</v>
      </c>
    </row>
    <row r="23" spans="2:48" s="119" customFormat="1">
      <c r="B23" s="85" t="s">
        <v>255</v>
      </c>
      <c r="C23" s="80" t="s">
        <v>256</v>
      </c>
      <c r="D23" s="93" t="s">
        <v>112</v>
      </c>
      <c r="E23" s="80" t="s">
        <v>246</v>
      </c>
      <c r="F23" s="80"/>
      <c r="G23" s="80"/>
      <c r="H23" s="87">
        <v>2.3300000000000005</v>
      </c>
      <c r="I23" s="93" t="s">
        <v>156</v>
      </c>
      <c r="J23" s="94">
        <v>5.0000000000000001E-3</v>
      </c>
      <c r="K23" s="88">
        <v>6.1000000000000013E-3</v>
      </c>
      <c r="L23" s="87">
        <v>4010777.9999999995</v>
      </c>
      <c r="M23" s="89">
        <v>100.08</v>
      </c>
      <c r="N23" s="80"/>
      <c r="O23" s="87">
        <v>4013.9864899999993</v>
      </c>
      <c r="P23" s="88">
        <v>5.0706376006503314E-4</v>
      </c>
      <c r="Q23" s="88">
        <v>5.9901263629885612E-2</v>
      </c>
      <c r="R23" s="88">
        <v>2.970106924490777E-3</v>
      </c>
    </row>
    <row r="24" spans="2:48" s="119" customFormat="1">
      <c r="B24" s="85" t="s">
        <v>257</v>
      </c>
      <c r="C24" s="80" t="s">
        <v>258</v>
      </c>
      <c r="D24" s="93" t="s">
        <v>112</v>
      </c>
      <c r="E24" s="80" t="s">
        <v>246</v>
      </c>
      <c r="F24" s="80"/>
      <c r="G24" s="80"/>
      <c r="H24" s="87">
        <v>6.580000000000001</v>
      </c>
      <c r="I24" s="93" t="s">
        <v>156</v>
      </c>
      <c r="J24" s="94">
        <v>1.7500000000000002E-2</v>
      </c>
      <c r="K24" s="88">
        <v>1.7800000000000003E-2</v>
      </c>
      <c r="L24" s="87">
        <v>0.29999999999999993</v>
      </c>
      <c r="M24" s="89">
        <v>99.93</v>
      </c>
      <c r="N24" s="80"/>
      <c r="O24" s="87">
        <v>2.9999999999999992E-4</v>
      </c>
      <c r="P24" s="88">
        <v>1.7263438810259035E-11</v>
      </c>
      <c r="Q24" s="88">
        <v>4.476940601004784E-9</v>
      </c>
      <c r="R24" s="88">
        <v>2.2198183266611667E-10</v>
      </c>
    </row>
    <row r="25" spans="2:48" s="119" customFormat="1">
      <c r="B25" s="85" t="s">
        <v>259</v>
      </c>
      <c r="C25" s="80" t="s">
        <v>260</v>
      </c>
      <c r="D25" s="93" t="s">
        <v>112</v>
      </c>
      <c r="E25" s="80" t="s">
        <v>246</v>
      </c>
      <c r="F25" s="80"/>
      <c r="G25" s="80"/>
      <c r="H25" s="87">
        <v>1.2999999999999998</v>
      </c>
      <c r="I25" s="93" t="s">
        <v>156</v>
      </c>
      <c r="J25" s="94">
        <v>0.05</v>
      </c>
      <c r="K25" s="88">
        <v>2.7999999999999991E-3</v>
      </c>
      <c r="L25" s="87">
        <v>1999999.9999999998</v>
      </c>
      <c r="M25" s="89">
        <v>109.6</v>
      </c>
      <c r="N25" s="80"/>
      <c r="O25" s="87">
        <v>2191.9999700000003</v>
      </c>
      <c r="P25" s="88">
        <v>1.080545480969703E-4</v>
      </c>
      <c r="Q25" s="88">
        <v>3.2711512210314236E-2</v>
      </c>
      <c r="R25" s="88">
        <v>1.62194723514891E-3</v>
      </c>
    </row>
    <row r="26" spans="2:48" s="119" customFormat="1">
      <c r="B26" s="86"/>
      <c r="C26" s="80"/>
      <c r="D26" s="80"/>
      <c r="E26" s="80"/>
      <c r="F26" s="80"/>
      <c r="G26" s="80"/>
      <c r="H26" s="80"/>
      <c r="I26" s="80"/>
      <c r="J26" s="80"/>
      <c r="K26" s="88"/>
      <c r="L26" s="87"/>
      <c r="M26" s="89"/>
      <c r="N26" s="80"/>
      <c r="O26" s="80"/>
      <c r="P26" s="80"/>
      <c r="Q26" s="88"/>
      <c r="R26" s="80"/>
    </row>
    <row r="27" spans="2:48" s="119" customFormat="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</row>
    <row r="28" spans="2:48" s="119" customFormat="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</row>
    <row r="29" spans="2:48">
      <c r="B29" s="116" t="s">
        <v>104</v>
      </c>
      <c r="C29" s="96"/>
      <c r="D29" s="96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</row>
    <row r="30" spans="2:48">
      <c r="B30" s="116" t="s">
        <v>223</v>
      </c>
      <c r="C30" s="96"/>
      <c r="D30" s="96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</row>
    <row r="31" spans="2:48">
      <c r="B31" s="136" t="s">
        <v>231</v>
      </c>
      <c r="C31" s="136"/>
      <c r="D31" s="136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</row>
    <row r="32" spans="2:48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</row>
    <row r="33" spans="2:18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</row>
    <row r="34" spans="2:18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</row>
    <row r="35" spans="2:18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</row>
    <row r="36" spans="2:18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</row>
    <row r="37" spans="2:18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</row>
    <row r="38" spans="2:18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2:18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2:18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</row>
    <row r="41" spans="2:18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</row>
    <row r="42" spans="2:18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</row>
    <row r="43" spans="2:18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</row>
    <row r="44" spans="2:18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</row>
    <row r="45" spans="2:18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2:18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</row>
    <row r="47" spans="2:18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</row>
    <row r="48" spans="2:18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</row>
    <row r="49" spans="2:18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</row>
    <row r="50" spans="2:18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</row>
    <row r="51" spans="2:18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</row>
    <row r="52" spans="2:18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spans="2:18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</row>
    <row r="54" spans="2:18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</row>
    <row r="55" spans="2:18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</row>
    <row r="56" spans="2:18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</row>
    <row r="57" spans="2:18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</row>
    <row r="58" spans="2:18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</row>
    <row r="59" spans="2:18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</row>
    <row r="60" spans="2:18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</row>
    <row r="61" spans="2:18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</row>
    <row r="62" spans="2:18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2:18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</row>
    <row r="64" spans="2:18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</row>
    <row r="65" spans="2:18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</row>
    <row r="66" spans="2:18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</row>
    <row r="67" spans="2:18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</row>
    <row r="68" spans="2:18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</row>
    <row r="69" spans="2:18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</row>
    <row r="70" spans="2:18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</row>
    <row r="71" spans="2:18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</row>
    <row r="72" spans="2:18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</row>
    <row r="73" spans="2:18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</row>
    <row r="74" spans="2:18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</row>
    <row r="75" spans="2:18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</row>
    <row r="76" spans="2:18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</row>
    <row r="77" spans="2:18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</row>
    <row r="78" spans="2:18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</row>
    <row r="79" spans="2:18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</row>
    <row r="80" spans="2:18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</row>
    <row r="81" spans="2:18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</row>
    <row r="82" spans="2:18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</row>
    <row r="83" spans="2:18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</row>
    <row r="84" spans="2:18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</row>
    <row r="85" spans="2:18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</row>
    <row r="86" spans="2:18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</row>
    <row r="87" spans="2:18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</row>
    <row r="88" spans="2:18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</row>
    <row r="89" spans="2:18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</row>
    <row r="90" spans="2:18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</row>
    <row r="91" spans="2:18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</row>
    <row r="92" spans="2:18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</row>
    <row r="93" spans="2:18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</row>
    <row r="94" spans="2:18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</row>
    <row r="95" spans="2:18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</row>
    <row r="96" spans="2:18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</row>
    <row r="97" spans="2:18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</row>
    <row r="98" spans="2:18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2:18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</row>
    <row r="100" spans="2:18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</row>
    <row r="101" spans="2:18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</row>
    <row r="102" spans="2:18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</row>
    <row r="103" spans="2:18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</row>
    <row r="104" spans="2:18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</row>
    <row r="105" spans="2:18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</row>
    <row r="106" spans="2:18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</row>
    <row r="107" spans="2:18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</row>
    <row r="108" spans="2:18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</row>
    <row r="109" spans="2:18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</row>
    <row r="110" spans="2:18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</row>
    <row r="111" spans="2:18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</row>
    <row r="112" spans="2:18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</row>
    <row r="113" spans="2:18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</row>
    <row r="114" spans="2:18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</row>
    <row r="115" spans="2:18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</row>
    <row r="116" spans="2:18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</row>
    <row r="117" spans="2:18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</row>
    <row r="118" spans="2:18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</row>
    <row r="119" spans="2:18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</row>
    <row r="120" spans="2:18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</row>
    <row r="121" spans="2:18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</row>
    <row r="122" spans="2:18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</row>
    <row r="123" spans="2:18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</row>
    <row r="124" spans="2:18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</row>
    <row r="125" spans="2:18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</row>
    <row r="126" spans="2:18">
      <c r="C126" s="1"/>
      <c r="D126" s="1"/>
    </row>
    <row r="127" spans="2:18">
      <c r="C127" s="1"/>
      <c r="D127" s="1"/>
    </row>
    <row r="128" spans="2:18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31:D31"/>
  </mergeCells>
  <phoneticPr fontId="3" type="noConversion"/>
  <dataValidations count="1">
    <dataValidation allowBlank="1" showInputMessage="1" showErrorMessage="1" sqref="N10:Q10 N9 N1:N7 N32:N1048576 B32:B1048576 O1:Q9 O11:Q1048576 C32:I1048576 J1:M1048576 E1:I30 D1:D28 B29:B31 R1:AF1048576 AJ1:XFD1048576 AG1:AI27 AG31:AI1048576 C29:D30 A1:A1048576 B1:B28 C5:C28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171</v>
      </c>
      <c r="C1" s="78" t="s" vm="1">
        <v>241</v>
      </c>
    </row>
    <row r="2" spans="2:67">
      <c r="B2" s="57" t="s">
        <v>170</v>
      </c>
      <c r="C2" s="78" t="s">
        <v>242</v>
      </c>
    </row>
    <row r="3" spans="2:67">
      <c r="B3" s="57" t="s">
        <v>172</v>
      </c>
      <c r="C3" s="78" t="s">
        <v>243</v>
      </c>
    </row>
    <row r="4" spans="2:67">
      <c r="B4" s="57" t="s">
        <v>173</v>
      </c>
      <c r="C4" s="78">
        <v>76</v>
      </c>
    </row>
    <row r="6" spans="2:67" ht="26.25" customHeight="1">
      <c r="B6" s="133" t="s">
        <v>201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3" t="s">
        <v>79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44"/>
      <c r="BJ7" s="3"/>
      <c r="BO7" s="3"/>
    </row>
    <row r="8" spans="2:67" s="3" customFormat="1" ht="78.75">
      <c r="B8" s="38" t="s">
        <v>107</v>
      </c>
      <c r="C8" s="14" t="s">
        <v>39</v>
      </c>
      <c r="D8" s="14" t="s">
        <v>111</v>
      </c>
      <c r="E8" s="14" t="s">
        <v>217</v>
      </c>
      <c r="F8" s="14" t="s">
        <v>109</v>
      </c>
      <c r="G8" s="14" t="s">
        <v>55</v>
      </c>
      <c r="H8" s="14" t="s">
        <v>15</v>
      </c>
      <c r="I8" s="14" t="s">
        <v>56</v>
      </c>
      <c r="J8" s="14" t="s">
        <v>94</v>
      </c>
      <c r="K8" s="14" t="s">
        <v>18</v>
      </c>
      <c r="L8" s="14" t="s">
        <v>93</v>
      </c>
      <c r="M8" s="14" t="s">
        <v>17</v>
      </c>
      <c r="N8" s="14" t="s">
        <v>19</v>
      </c>
      <c r="O8" s="14" t="s">
        <v>225</v>
      </c>
      <c r="P8" s="14" t="s">
        <v>224</v>
      </c>
      <c r="Q8" s="14" t="s">
        <v>52</v>
      </c>
      <c r="R8" s="14" t="s">
        <v>50</v>
      </c>
      <c r="S8" s="14" t="s">
        <v>174</v>
      </c>
      <c r="T8" s="39" t="s">
        <v>176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232</v>
      </c>
      <c r="P9" s="17"/>
      <c r="Q9" s="17" t="s">
        <v>228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105</v>
      </c>
      <c r="R10" s="20" t="s">
        <v>106</v>
      </c>
      <c r="S10" s="46" t="s">
        <v>177</v>
      </c>
      <c r="T10" s="73" t="s">
        <v>218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95" t="s">
        <v>240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95" t="s">
        <v>104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95" t="s">
        <v>223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95" t="s">
        <v>231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171</v>
      </c>
      <c r="C1" s="78" t="s" vm="1">
        <v>241</v>
      </c>
    </row>
    <row r="2" spans="2:66">
      <c r="B2" s="57" t="s">
        <v>170</v>
      </c>
      <c r="C2" s="78" t="s">
        <v>242</v>
      </c>
    </row>
    <row r="3" spans="2:66">
      <c r="B3" s="57" t="s">
        <v>172</v>
      </c>
      <c r="C3" s="78" t="s">
        <v>243</v>
      </c>
    </row>
    <row r="4" spans="2:66">
      <c r="B4" s="57" t="s">
        <v>173</v>
      </c>
      <c r="C4" s="78">
        <v>76</v>
      </c>
    </row>
    <row r="6" spans="2:66" ht="26.25" customHeight="1">
      <c r="B6" s="137" t="s">
        <v>201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</row>
    <row r="7" spans="2:66" ht="26.25" customHeight="1">
      <c r="B7" s="137" t="s">
        <v>80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N7" s="3"/>
    </row>
    <row r="8" spans="2:66" s="3" customFormat="1" ht="78.75">
      <c r="B8" s="23" t="s">
        <v>107</v>
      </c>
      <c r="C8" s="31" t="s">
        <v>39</v>
      </c>
      <c r="D8" s="31" t="s">
        <v>111</v>
      </c>
      <c r="E8" s="31" t="s">
        <v>217</v>
      </c>
      <c r="F8" s="31" t="s">
        <v>109</v>
      </c>
      <c r="G8" s="31" t="s">
        <v>55</v>
      </c>
      <c r="H8" s="31" t="s">
        <v>15</v>
      </c>
      <c r="I8" s="31" t="s">
        <v>56</v>
      </c>
      <c r="J8" s="31" t="s">
        <v>94</v>
      </c>
      <c r="K8" s="31" t="s">
        <v>18</v>
      </c>
      <c r="L8" s="31" t="s">
        <v>93</v>
      </c>
      <c r="M8" s="31" t="s">
        <v>17</v>
      </c>
      <c r="N8" s="31" t="s">
        <v>19</v>
      </c>
      <c r="O8" s="14" t="s">
        <v>225</v>
      </c>
      <c r="P8" s="31" t="s">
        <v>224</v>
      </c>
      <c r="Q8" s="31" t="s">
        <v>239</v>
      </c>
      <c r="R8" s="31" t="s">
        <v>52</v>
      </c>
      <c r="S8" s="14" t="s">
        <v>50</v>
      </c>
      <c r="T8" s="31" t="s">
        <v>174</v>
      </c>
      <c r="U8" s="15" t="s">
        <v>176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232</v>
      </c>
      <c r="P9" s="33"/>
      <c r="Q9" s="17" t="s">
        <v>228</v>
      </c>
      <c r="R9" s="33" t="s">
        <v>228</v>
      </c>
      <c r="S9" s="17" t="s">
        <v>20</v>
      </c>
      <c r="T9" s="33" t="s">
        <v>228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105</v>
      </c>
      <c r="R10" s="20" t="s">
        <v>106</v>
      </c>
      <c r="S10" s="20" t="s">
        <v>177</v>
      </c>
      <c r="T10" s="21" t="s">
        <v>218</v>
      </c>
      <c r="U10" s="21" t="s">
        <v>234</v>
      </c>
      <c r="V10" s="5"/>
      <c r="BI10" s="1"/>
      <c r="BJ10" s="3"/>
      <c r="BK10" s="1"/>
    </row>
    <row r="11" spans="2:66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5"/>
      <c r="BI11" s="1"/>
      <c r="BJ11" s="3"/>
      <c r="BK11" s="1"/>
      <c r="BN11" s="1"/>
    </row>
    <row r="12" spans="2:66">
      <c r="B12" s="95" t="s">
        <v>240</v>
      </c>
      <c r="C12" s="96"/>
      <c r="D12" s="96"/>
      <c r="E12" s="96"/>
      <c r="F12" s="96"/>
      <c r="G12" s="96"/>
      <c r="H12" s="96"/>
      <c r="I12" s="96"/>
      <c r="J12" s="96"/>
      <c r="K12" s="96"/>
      <c r="L12" s="79"/>
      <c r="M12" s="79"/>
      <c r="N12" s="79"/>
      <c r="O12" s="79"/>
      <c r="P12" s="79"/>
      <c r="Q12" s="79"/>
      <c r="R12" s="79"/>
      <c r="S12" s="79"/>
      <c r="T12" s="79"/>
      <c r="U12" s="79"/>
      <c r="BJ12" s="3"/>
    </row>
    <row r="13" spans="2:66" ht="20.25">
      <c r="B13" s="95" t="s">
        <v>104</v>
      </c>
      <c r="C13" s="96"/>
      <c r="D13" s="96"/>
      <c r="E13" s="96"/>
      <c r="F13" s="96"/>
      <c r="G13" s="96"/>
      <c r="H13" s="96"/>
      <c r="I13" s="96"/>
      <c r="J13" s="96"/>
      <c r="K13" s="96"/>
      <c r="L13" s="79"/>
      <c r="M13" s="79"/>
      <c r="N13" s="79"/>
      <c r="O13" s="79"/>
      <c r="P13" s="79"/>
      <c r="Q13" s="79"/>
      <c r="R13" s="79"/>
      <c r="S13" s="79"/>
      <c r="T13" s="79"/>
      <c r="U13" s="79"/>
      <c r="BJ13" s="4"/>
    </row>
    <row r="14" spans="2:66">
      <c r="B14" s="95" t="s">
        <v>223</v>
      </c>
      <c r="C14" s="96"/>
      <c r="D14" s="96"/>
      <c r="E14" s="96"/>
      <c r="F14" s="96"/>
      <c r="G14" s="96"/>
      <c r="H14" s="96"/>
      <c r="I14" s="96"/>
      <c r="J14" s="96"/>
      <c r="K14" s="96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2:66">
      <c r="B15" s="95" t="s">
        <v>231</v>
      </c>
      <c r="C15" s="96"/>
      <c r="D15" s="96"/>
      <c r="E15" s="96"/>
      <c r="F15" s="96"/>
      <c r="G15" s="96"/>
      <c r="H15" s="96"/>
      <c r="I15" s="96"/>
      <c r="J15" s="96"/>
      <c r="K15" s="96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2:66">
      <c r="B16" s="136" t="s">
        <v>236</v>
      </c>
      <c r="C16" s="136"/>
      <c r="D16" s="136"/>
      <c r="E16" s="136"/>
      <c r="F16" s="136"/>
      <c r="G16" s="136"/>
      <c r="H16" s="136"/>
      <c r="I16" s="136"/>
      <c r="J16" s="136"/>
      <c r="K16" s="136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2:61" ht="20.2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BI17" s="4"/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BI19" s="3"/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spans="2:21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spans="2:21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spans="2:21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spans="2:21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spans="2:21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spans="2:21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spans="2:21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spans="2:21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spans="2:21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spans="2:21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spans="2:21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spans="2:21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spans="2:21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spans="2:21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</row>
    <row r="47" spans="2:21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spans="2:21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spans="2:21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spans="2:21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spans="2:21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spans="2:21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spans="2:21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spans="2:21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spans="2:21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spans="2:21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spans="2:21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spans="2:21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spans="2:21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spans="2:21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</row>
    <row r="61" spans="2:21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spans="2:21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spans="2:21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spans="2:21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spans="2:21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spans="2:21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</row>
    <row r="67" spans="2:21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</row>
    <row r="68" spans="2:21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</row>
    <row r="69" spans="2:21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</row>
    <row r="70" spans="2:21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</row>
    <row r="71" spans="2:21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</row>
    <row r="72" spans="2:21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</row>
    <row r="73" spans="2:21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</row>
    <row r="74" spans="2:21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</row>
    <row r="75" spans="2:21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</row>
    <row r="76" spans="2:21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</row>
    <row r="77" spans="2:21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</row>
    <row r="78" spans="2:21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</row>
    <row r="79" spans="2:21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</row>
    <row r="80" spans="2:21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</row>
    <row r="81" spans="2:21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</row>
    <row r="82" spans="2:21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</row>
    <row r="83" spans="2:21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</row>
    <row r="84" spans="2:21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</row>
    <row r="85" spans="2:21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</row>
    <row r="86" spans="2:21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</row>
    <row r="87" spans="2:21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</row>
    <row r="88" spans="2:21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</row>
    <row r="89" spans="2:21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</row>
    <row r="90" spans="2:21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</row>
    <row r="91" spans="2:21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</row>
    <row r="92" spans="2:21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</row>
    <row r="93" spans="2:21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</row>
    <row r="94" spans="2:21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</row>
    <row r="95" spans="2:21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</row>
    <row r="96" spans="2:21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</row>
    <row r="97" spans="2:21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</row>
    <row r="98" spans="2:21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</row>
    <row r="99" spans="2:21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</row>
    <row r="100" spans="2:21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</row>
    <row r="101" spans="2:21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</row>
    <row r="102" spans="2:21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</row>
    <row r="103" spans="2:21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</row>
    <row r="104" spans="2:21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</row>
    <row r="105" spans="2:21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</row>
    <row r="106" spans="2:21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</row>
    <row r="107" spans="2:21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</row>
    <row r="108" spans="2:21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</row>
    <row r="109" spans="2:21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</row>
    <row r="110" spans="2:21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80" zoomScaleNormal="80" workbookViewId="0"/>
  </sheetViews>
  <sheetFormatPr defaultColWidth="9.140625" defaultRowHeight="18"/>
  <cols>
    <col min="1" max="1" width="6.28515625" style="119" customWidth="1"/>
    <col min="2" max="2" width="103" style="121" bestFit="1" customWidth="1"/>
    <col min="3" max="3" width="28.5703125" style="121" bestFit="1" customWidth="1"/>
    <col min="4" max="4" width="10" style="121" bestFit="1" customWidth="1"/>
    <col min="5" max="5" width="9.140625" style="121" bestFit="1" customWidth="1"/>
    <col min="6" max="6" width="12.42578125" style="121" bestFit="1" customWidth="1"/>
    <col min="7" max="7" width="37" style="121" bestFit="1" customWidth="1"/>
    <col min="8" max="8" width="12.85546875" style="119" bestFit="1" customWidth="1"/>
    <col min="9" max="9" width="15.5703125" style="119" bestFit="1" customWidth="1"/>
    <col min="10" max="10" width="11.7109375" style="119" bestFit="1" customWidth="1"/>
    <col min="11" max="11" width="8.85546875" style="119" bestFit="1" customWidth="1"/>
    <col min="12" max="12" width="12.28515625" style="119" bestFit="1" customWidth="1"/>
    <col min="13" max="13" width="11" style="119" bestFit="1" customWidth="1"/>
    <col min="14" max="14" width="11.42578125" style="119" bestFit="1" customWidth="1"/>
    <col min="15" max="15" width="13" style="119" bestFit="1" customWidth="1"/>
    <col min="16" max="16" width="7.7109375" style="119" customWidth="1"/>
    <col min="17" max="17" width="7.140625" style="119" customWidth="1"/>
    <col min="18" max="18" width="6" style="119" customWidth="1"/>
    <col min="19" max="19" width="7.85546875" style="119" customWidth="1"/>
    <col min="20" max="20" width="8.140625" style="119" customWidth="1"/>
    <col min="21" max="21" width="6.28515625" style="119" customWidth="1"/>
    <col min="22" max="22" width="8" style="119" customWidth="1"/>
    <col min="23" max="23" width="8.7109375" style="119" customWidth="1"/>
    <col min="24" max="24" width="10" style="119" customWidth="1"/>
    <col min="25" max="25" width="9.5703125" style="119" customWidth="1"/>
    <col min="26" max="26" width="6.140625" style="119" customWidth="1"/>
    <col min="27" max="28" width="5.7109375" style="119" customWidth="1"/>
    <col min="29" max="29" width="6.85546875" style="119" customWidth="1"/>
    <col min="30" max="30" width="6.42578125" style="119" customWidth="1"/>
    <col min="31" max="31" width="6.7109375" style="119" customWidth="1"/>
    <col min="32" max="32" width="7.28515625" style="119" customWidth="1"/>
    <col min="33" max="44" width="5.7109375" style="119" customWidth="1"/>
    <col min="45" max="16384" width="9.140625" style="119"/>
  </cols>
  <sheetData>
    <row r="1" spans="2:62" s="1" customFormat="1">
      <c r="B1" s="57" t="s">
        <v>171</v>
      </c>
      <c r="C1" s="78" t="s" vm="1">
        <v>241</v>
      </c>
      <c r="D1" s="2"/>
      <c r="E1" s="2"/>
      <c r="F1" s="2"/>
      <c r="G1" s="2"/>
    </row>
    <row r="2" spans="2:62" s="1" customFormat="1">
      <c r="B2" s="57" t="s">
        <v>170</v>
      </c>
      <c r="C2" s="78" t="s">
        <v>242</v>
      </c>
      <c r="D2" s="2"/>
      <c r="E2" s="2"/>
      <c r="F2" s="2"/>
      <c r="G2" s="2"/>
    </row>
    <row r="3" spans="2:62" s="1" customFormat="1">
      <c r="B3" s="57" t="s">
        <v>172</v>
      </c>
      <c r="C3" s="78" t="s">
        <v>243</v>
      </c>
      <c r="D3" s="2"/>
      <c r="E3" s="2"/>
      <c r="F3" s="2"/>
      <c r="G3" s="2"/>
    </row>
    <row r="4" spans="2:62" s="1" customFormat="1">
      <c r="B4" s="57" t="s">
        <v>173</v>
      </c>
      <c r="C4" s="78">
        <v>76</v>
      </c>
      <c r="D4" s="2"/>
      <c r="E4" s="2"/>
      <c r="F4" s="2"/>
      <c r="G4" s="2"/>
    </row>
    <row r="5" spans="2:62" s="1" customFormat="1">
      <c r="B5" s="2"/>
      <c r="C5" s="2"/>
      <c r="D5" s="2"/>
      <c r="E5" s="2"/>
      <c r="F5" s="2"/>
      <c r="G5" s="2"/>
    </row>
    <row r="6" spans="2:62" s="1" customFormat="1" ht="26.25" customHeight="1">
      <c r="B6" s="137" t="s">
        <v>201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  <c r="BJ6" s="3"/>
    </row>
    <row r="7" spans="2:62" s="1" customFormat="1" ht="26.25" customHeight="1">
      <c r="B7" s="137" t="s">
        <v>81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  <c r="BF7" s="3"/>
      <c r="BJ7" s="3"/>
    </row>
    <row r="8" spans="2:62" s="3" customFormat="1" ht="78.75">
      <c r="B8" s="23" t="s">
        <v>107</v>
      </c>
      <c r="C8" s="31" t="s">
        <v>39</v>
      </c>
      <c r="D8" s="31" t="s">
        <v>111</v>
      </c>
      <c r="E8" s="31" t="s">
        <v>217</v>
      </c>
      <c r="F8" s="31" t="s">
        <v>109</v>
      </c>
      <c r="G8" s="31" t="s">
        <v>55</v>
      </c>
      <c r="H8" s="31" t="s">
        <v>93</v>
      </c>
      <c r="I8" s="14" t="s">
        <v>225</v>
      </c>
      <c r="J8" s="14" t="s">
        <v>224</v>
      </c>
      <c r="K8" s="31" t="s">
        <v>239</v>
      </c>
      <c r="L8" s="14" t="s">
        <v>52</v>
      </c>
      <c r="M8" s="14" t="s">
        <v>50</v>
      </c>
      <c r="N8" s="14" t="s">
        <v>174</v>
      </c>
      <c r="O8" s="15" t="s">
        <v>176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232</v>
      </c>
      <c r="J9" s="17"/>
      <c r="K9" s="17" t="s">
        <v>228</v>
      </c>
      <c r="L9" s="17" t="s">
        <v>228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18" customFormat="1" ht="18" customHeight="1">
      <c r="B11" s="97" t="s">
        <v>30</v>
      </c>
      <c r="C11" s="99"/>
      <c r="D11" s="99"/>
      <c r="E11" s="99"/>
      <c r="F11" s="99"/>
      <c r="G11" s="99"/>
      <c r="H11" s="99"/>
      <c r="I11" s="100"/>
      <c r="J11" s="101"/>
      <c r="K11" s="100">
        <v>489.92331999999993</v>
      </c>
      <c r="L11" s="100">
        <v>553121.41867000004</v>
      </c>
      <c r="M11" s="99"/>
      <c r="N11" s="102">
        <v>1</v>
      </c>
      <c r="O11" s="102">
        <v>0.40927635401083018</v>
      </c>
      <c r="BF11" s="119"/>
      <c r="BG11" s="125"/>
      <c r="BH11" s="119"/>
      <c r="BJ11" s="119"/>
    </row>
    <row r="12" spans="2:62" ht="20.25">
      <c r="B12" s="81" t="s">
        <v>221</v>
      </c>
      <c r="C12" s="82"/>
      <c r="D12" s="82"/>
      <c r="E12" s="82"/>
      <c r="F12" s="82"/>
      <c r="G12" s="82"/>
      <c r="H12" s="82"/>
      <c r="I12" s="90"/>
      <c r="J12" s="92"/>
      <c r="K12" s="90">
        <v>430.28319999999997</v>
      </c>
      <c r="L12" s="90">
        <v>458283.15144000005</v>
      </c>
      <c r="M12" s="82"/>
      <c r="N12" s="91">
        <v>0.82853987564241871</v>
      </c>
      <c r="O12" s="91">
        <v>0.33910177945551573</v>
      </c>
      <c r="BG12" s="118"/>
    </row>
    <row r="13" spans="2:62">
      <c r="B13" s="98" t="s">
        <v>261</v>
      </c>
      <c r="C13" s="82"/>
      <c r="D13" s="82"/>
      <c r="E13" s="82"/>
      <c r="F13" s="82"/>
      <c r="G13" s="82"/>
      <c r="H13" s="82"/>
      <c r="I13" s="90"/>
      <c r="J13" s="92"/>
      <c r="K13" s="90">
        <v>321.50862999999993</v>
      </c>
      <c r="L13" s="90">
        <v>344275.64196000004</v>
      </c>
      <c r="M13" s="82"/>
      <c r="N13" s="91">
        <v>0.62242326971865047</v>
      </c>
      <c r="O13" s="91">
        <v>0.2547431264819488</v>
      </c>
    </row>
    <row r="14" spans="2:62">
      <c r="B14" s="86" t="s">
        <v>262</v>
      </c>
      <c r="C14" s="80" t="s">
        <v>263</v>
      </c>
      <c r="D14" s="93" t="s">
        <v>112</v>
      </c>
      <c r="E14" s="93" t="s">
        <v>264</v>
      </c>
      <c r="F14" s="80" t="s">
        <v>265</v>
      </c>
      <c r="G14" s="93" t="s">
        <v>182</v>
      </c>
      <c r="H14" s="93" t="s">
        <v>156</v>
      </c>
      <c r="I14" s="87">
        <v>66750.249999999985</v>
      </c>
      <c r="J14" s="89">
        <v>19130</v>
      </c>
      <c r="K14" s="80"/>
      <c r="L14" s="87">
        <v>12769.322829999997</v>
      </c>
      <c r="M14" s="88">
        <v>1.3183304922676994E-3</v>
      </c>
      <c r="N14" s="88">
        <v>2.3085930862529757E-2</v>
      </c>
      <c r="O14" s="88">
        <v>9.4485256123622782E-3</v>
      </c>
    </row>
    <row r="15" spans="2:62">
      <c r="B15" s="86" t="s">
        <v>266</v>
      </c>
      <c r="C15" s="80" t="s">
        <v>267</v>
      </c>
      <c r="D15" s="93" t="s">
        <v>112</v>
      </c>
      <c r="E15" s="93" t="s">
        <v>264</v>
      </c>
      <c r="F15" s="80" t="s">
        <v>268</v>
      </c>
      <c r="G15" s="93" t="s">
        <v>269</v>
      </c>
      <c r="H15" s="93" t="s">
        <v>156</v>
      </c>
      <c r="I15" s="87">
        <v>53664.73</v>
      </c>
      <c r="J15" s="89">
        <v>4440</v>
      </c>
      <c r="K15" s="80"/>
      <c r="L15" s="87">
        <v>2382.7140099999992</v>
      </c>
      <c r="M15" s="88">
        <v>4.0812973579084977E-4</v>
      </c>
      <c r="N15" s="88">
        <v>4.3077594350428867E-3</v>
      </c>
      <c r="O15" s="88">
        <v>1.763064075530106E-3</v>
      </c>
    </row>
    <row r="16" spans="2:62" ht="20.25">
      <c r="B16" s="86" t="s">
        <v>270</v>
      </c>
      <c r="C16" s="80" t="s">
        <v>271</v>
      </c>
      <c r="D16" s="93" t="s">
        <v>112</v>
      </c>
      <c r="E16" s="93" t="s">
        <v>264</v>
      </c>
      <c r="F16" s="80" t="s">
        <v>272</v>
      </c>
      <c r="G16" s="93" t="s">
        <v>273</v>
      </c>
      <c r="H16" s="93" t="s">
        <v>156</v>
      </c>
      <c r="I16" s="87">
        <v>27338.49</v>
      </c>
      <c r="J16" s="89">
        <v>46120</v>
      </c>
      <c r="K16" s="80"/>
      <c r="L16" s="87">
        <v>12608.511589999998</v>
      </c>
      <c r="M16" s="88">
        <v>6.3944924614032237E-4</v>
      </c>
      <c r="N16" s="88">
        <v>2.2795196794797079E-2</v>
      </c>
      <c r="O16" s="88">
        <v>9.3295350331339105E-3</v>
      </c>
      <c r="BF16" s="118"/>
    </row>
    <row r="17" spans="2:15">
      <c r="B17" s="86" t="s">
        <v>274</v>
      </c>
      <c r="C17" s="80" t="s">
        <v>275</v>
      </c>
      <c r="D17" s="93" t="s">
        <v>112</v>
      </c>
      <c r="E17" s="93" t="s">
        <v>264</v>
      </c>
      <c r="F17" s="80" t="s">
        <v>276</v>
      </c>
      <c r="G17" s="93" t="s">
        <v>269</v>
      </c>
      <c r="H17" s="93" t="s">
        <v>156</v>
      </c>
      <c r="I17" s="87">
        <v>137272.99999999997</v>
      </c>
      <c r="J17" s="89">
        <v>1920</v>
      </c>
      <c r="K17" s="80"/>
      <c r="L17" s="87">
        <v>2635.6415999999995</v>
      </c>
      <c r="M17" s="88">
        <v>3.9586151818049809E-4</v>
      </c>
      <c r="N17" s="88">
        <v>4.765032614968143E-3</v>
      </c>
      <c r="O17" s="88">
        <v>1.9502151753968534E-3</v>
      </c>
    </row>
    <row r="18" spans="2:15">
      <c r="B18" s="86" t="s">
        <v>277</v>
      </c>
      <c r="C18" s="80" t="s">
        <v>278</v>
      </c>
      <c r="D18" s="93" t="s">
        <v>112</v>
      </c>
      <c r="E18" s="93" t="s">
        <v>264</v>
      </c>
      <c r="F18" s="80" t="s">
        <v>279</v>
      </c>
      <c r="G18" s="93" t="s">
        <v>280</v>
      </c>
      <c r="H18" s="93" t="s">
        <v>156</v>
      </c>
      <c r="I18" s="87">
        <v>2795994.6899999995</v>
      </c>
      <c r="J18" s="89">
        <v>418.3</v>
      </c>
      <c r="K18" s="87">
        <v>321.50862999999993</v>
      </c>
      <c r="L18" s="87">
        <v>12017.154419999999</v>
      </c>
      <c r="M18" s="88">
        <v>1.0110320354993344E-3</v>
      </c>
      <c r="N18" s="88">
        <v>2.1726069565152027E-2</v>
      </c>
      <c r="O18" s="88">
        <v>8.8919665386110822E-3</v>
      </c>
    </row>
    <row r="19" spans="2:15">
      <c r="B19" s="86" t="s">
        <v>281</v>
      </c>
      <c r="C19" s="80" t="s">
        <v>282</v>
      </c>
      <c r="D19" s="93" t="s">
        <v>112</v>
      </c>
      <c r="E19" s="93" t="s">
        <v>264</v>
      </c>
      <c r="F19" s="80" t="s">
        <v>283</v>
      </c>
      <c r="G19" s="93" t="s">
        <v>284</v>
      </c>
      <c r="H19" s="93" t="s">
        <v>156</v>
      </c>
      <c r="I19" s="87">
        <v>86779.609999999986</v>
      </c>
      <c r="J19" s="89">
        <v>8209</v>
      </c>
      <c r="K19" s="80"/>
      <c r="L19" s="87">
        <v>7123.7381799999985</v>
      </c>
      <c r="M19" s="88">
        <v>8.6494144724750415E-4</v>
      </c>
      <c r="N19" s="88">
        <v>1.2879158064660157E-2</v>
      </c>
      <c r="O19" s="88">
        <v>5.2711348554332887E-3</v>
      </c>
    </row>
    <row r="20" spans="2:15">
      <c r="B20" s="86" t="s">
        <v>285</v>
      </c>
      <c r="C20" s="80" t="s">
        <v>286</v>
      </c>
      <c r="D20" s="93" t="s">
        <v>112</v>
      </c>
      <c r="E20" s="93" t="s">
        <v>264</v>
      </c>
      <c r="F20" s="80" t="s">
        <v>287</v>
      </c>
      <c r="G20" s="93" t="s">
        <v>288</v>
      </c>
      <c r="H20" s="93" t="s">
        <v>156</v>
      </c>
      <c r="I20" s="87">
        <v>1707582.5599999996</v>
      </c>
      <c r="J20" s="89">
        <v>181.2</v>
      </c>
      <c r="K20" s="80"/>
      <c r="L20" s="87">
        <v>3094.1395999999995</v>
      </c>
      <c r="M20" s="88">
        <v>5.3305941283480368E-4</v>
      </c>
      <c r="N20" s="88">
        <v>5.5939609199006741E-3</v>
      </c>
      <c r="O20" s="88">
        <v>2.2894759297760175E-3</v>
      </c>
    </row>
    <row r="21" spans="2:15">
      <c r="B21" s="86" t="s">
        <v>289</v>
      </c>
      <c r="C21" s="80" t="s">
        <v>290</v>
      </c>
      <c r="D21" s="93" t="s">
        <v>112</v>
      </c>
      <c r="E21" s="93" t="s">
        <v>264</v>
      </c>
      <c r="F21" s="80" t="s">
        <v>291</v>
      </c>
      <c r="G21" s="93" t="s">
        <v>284</v>
      </c>
      <c r="H21" s="93" t="s">
        <v>156</v>
      </c>
      <c r="I21" s="87">
        <v>1058657.2</v>
      </c>
      <c r="J21" s="89">
        <v>1213</v>
      </c>
      <c r="K21" s="80"/>
      <c r="L21" s="87">
        <v>12841.511839999997</v>
      </c>
      <c r="M21" s="88">
        <v>9.094860353125446E-4</v>
      </c>
      <c r="N21" s="88">
        <v>2.3216442912078628E-2</v>
      </c>
      <c r="O21" s="88">
        <v>9.5019411081561211E-3</v>
      </c>
    </row>
    <row r="22" spans="2:15">
      <c r="B22" s="86" t="s">
        <v>292</v>
      </c>
      <c r="C22" s="80" t="s">
        <v>293</v>
      </c>
      <c r="D22" s="93" t="s">
        <v>112</v>
      </c>
      <c r="E22" s="93" t="s">
        <v>264</v>
      </c>
      <c r="F22" s="80" t="s">
        <v>294</v>
      </c>
      <c r="G22" s="93" t="s">
        <v>295</v>
      </c>
      <c r="H22" s="93" t="s">
        <v>156</v>
      </c>
      <c r="I22" s="87">
        <v>1532845.8099999996</v>
      </c>
      <c r="J22" s="89">
        <v>1079</v>
      </c>
      <c r="K22" s="80"/>
      <c r="L22" s="87">
        <v>16539.406289999999</v>
      </c>
      <c r="M22" s="88">
        <v>1.3058669496580696E-3</v>
      </c>
      <c r="N22" s="88">
        <v>2.990194509149471E-2</v>
      </c>
      <c r="O22" s="88">
        <v>1.2238159064878995E-2</v>
      </c>
    </row>
    <row r="23" spans="2:15">
      <c r="B23" s="86" t="s">
        <v>296</v>
      </c>
      <c r="C23" s="80" t="s">
        <v>297</v>
      </c>
      <c r="D23" s="93" t="s">
        <v>112</v>
      </c>
      <c r="E23" s="93" t="s">
        <v>264</v>
      </c>
      <c r="F23" s="80" t="s">
        <v>298</v>
      </c>
      <c r="G23" s="93" t="s">
        <v>299</v>
      </c>
      <c r="H23" s="93" t="s">
        <v>156</v>
      </c>
      <c r="I23" s="87">
        <v>215679.76999999996</v>
      </c>
      <c r="J23" s="89">
        <v>2198</v>
      </c>
      <c r="K23" s="80"/>
      <c r="L23" s="87">
        <v>4740.6413400000001</v>
      </c>
      <c r="M23" s="88">
        <v>8.422826086107554E-4</v>
      </c>
      <c r="N23" s="88">
        <v>8.5707065031020487E-3</v>
      </c>
      <c r="O23" s="88">
        <v>3.5077875088865181E-3</v>
      </c>
    </row>
    <row r="24" spans="2:15">
      <c r="B24" s="86" t="s">
        <v>300</v>
      </c>
      <c r="C24" s="80" t="s">
        <v>301</v>
      </c>
      <c r="D24" s="93" t="s">
        <v>112</v>
      </c>
      <c r="E24" s="93" t="s">
        <v>264</v>
      </c>
      <c r="F24" s="80" t="s">
        <v>302</v>
      </c>
      <c r="G24" s="93" t="s">
        <v>299</v>
      </c>
      <c r="H24" s="93" t="s">
        <v>156</v>
      </c>
      <c r="I24" s="87">
        <v>178719.49999999997</v>
      </c>
      <c r="J24" s="89">
        <v>2796</v>
      </c>
      <c r="K24" s="80"/>
      <c r="L24" s="87">
        <v>4996.9972199999984</v>
      </c>
      <c r="M24" s="88">
        <v>8.3366229547362873E-4</v>
      </c>
      <c r="N24" s="88">
        <v>9.0341777615762092E-3</v>
      </c>
      <c r="O24" s="88">
        <v>3.6974753357436338E-3</v>
      </c>
    </row>
    <row r="25" spans="2:15">
      <c r="B25" s="86" t="s">
        <v>303</v>
      </c>
      <c r="C25" s="80" t="s">
        <v>304</v>
      </c>
      <c r="D25" s="93" t="s">
        <v>112</v>
      </c>
      <c r="E25" s="93" t="s">
        <v>264</v>
      </c>
      <c r="F25" s="80" t="s">
        <v>305</v>
      </c>
      <c r="G25" s="93" t="s">
        <v>306</v>
      </c>
      <c r="H25" s="93" t="s">
        <v>156</v>
      </c>
      <c r="I25" s="87">
        <v>2809.9999999999995</v>
      </c>
      <c r="J25" s="89">
        <v>116900</v>
      </c>
      <c r="K25" s="80"/>
      <c r="L25" s="87">
        <v>3284.8899999999994</v>
      </c>
      <c r="M25" s="88">
        <v>3.6500773465678293E-4</v>
      </c>
      <c r="N25" s="88">
        <v>5.9388226330100054E-3</v>
      </c>
      <c r="O25" s="88">
        <v>2.4306196743553335E-3</v>
      </c>
    </row>
    <row r="26" spans="2:15">
      <c r="B26" s="86" t="s">
        <v>307</v>
      </c>
      <c r="C26" s="80" t="s">
        <v>308</v>
      </c>
      <c r="D26" s="93" t="s">
        <v>112</v>
      </c>
      <c r="E26" s="93" t="s">
        <v>264</v>
      </c>
      <c r="F26" s="80" t="s">
        <v>309</v>
      </c>
      <c r="G26" s="93" t="s">
        <v>310</v>
      </c>
      <c r="H26" s="93" t="s">
        <v>156</v>
      </c>
      <c r="I26" s="87">
        <v>43642.73</v>
      </c>
      <c r="J26" s="89">
        <v>7920</v>
      </c>
      <c r="K26" s="80"/>
      <c r="L26" s="87">
        <v>3456.5042200000003</v>
      </c>
      <c r="M26" s="88">
        <v>4.4033053961553559E-4</v>
      </c>
      <c r="N26" s="88">
        <v>6.2490876384994933E-3</v>
      </c>
      <c r="O26" s="88">
        <v>2.5576038045792213E-3</v>
      </c>
    </row>
    <row r="27" spans="2:15">
      <c r="B27" s="86" t="s">
        <v>311</v>
      </c>
      <c r="C27" s="80" t="s">
        <v>312</v>
      </c>
      <c r="D27" s="93" t="s">
        <v>112</v>
      </c>
      <c r="E27" s="93" t="s">
        <v>264</v>
      </c>
      <c r="F27" s="80" t="s">
        <v>313</v>
      </c>
      <c r="G27" s="93" t="s">
        <v>288</v>
      </c>
      <c r="H27" s="93" t="s">
        <v>156</v>
      </c>
      <c r="I27" s="87">
        <v>112120.04999999999</v>
      </c>
      <c r="J27" s="89">
        <v>7973</v>
      </c>
      <c r="K27" s="80"/>
      <c r="L27" s="87">
        <v>8939.331589999998</v>
      </c>
      <c r="M27" s="88">
        <v>1.1008539795335194E-4</v>
      </c>
      <c r="N27" s="88">
        <v>1.6161608081449706E-2</v>
      </c>
      <c r="O27" s="88">
        <v>6.6145640305277026E-3</v>
      </c>
    </row>
    <row r="28" spans="2:15">
      <c r="B28" s="86" t="s">
        <v>314</v>
      </c>
      <c r="C28" s="80" t="s">
        <v>315</v>
      </c>
      <c r="D28" s="93" t="s">
        <v>112</v>
      </c>
      <c r="E28" s="93" t="s">
        <v>264</v>
      </c>
      <c r="F28" s="80" t="s">
        <v>316</v>
      </c>
      <c r="G28" s="93" t="s">
        <v>295</v>
      </c>
      <c r="H28" s="93" t="s">
        <v>156</v>
      </c>
      <c r="I28" s="87">
        <v>48427465.539999992</v>
      </c>
      <c r="J28" s="89">
        <v>42.5</v>
      </c>
      <c r="K28" s="80"/>
      <c r="L28" s="87">
        <v>20581.672849999999</v>
      </c>
      <c r="M28" s="88">
        <v>3.7389129009990358E-3</v>
      </c>
      <c r="N28" s="88">
        <v>3.7210044947254724E-2</v>
      </c>
      <c r="O28" s="88">
        <v>1.5229191528591526E-2</v>
      </c>
    </row>
    <row r="29" spans="2:15">
      <c r="B29" s="86" t="s">
        <v>317</v>
      </c>
      <c r="C29" s="80" t="s">
        <v>318</v>
      </c>
      <c r="D29" s="93" t="s">
        <v>112</v>
      </c>
      <c r="E29" s="93" t="s">
        <v>264</v>
      </c>
      <c r="F29" s="80" t="s">
        <v>319</v>
      </c>
      <c r="G29" s="93" t="s">
        <v>288</v>
      </c>
      <c r="H29" s="93" t="s">
        <v>156</v>
      </c>
      <c r="I29" s="87">
        <v>1022330.4499999998</v>
      </c>
      <c r="J29" s="89">
        <v>2220</v>
      </c>
      <c r="K29" s="80"/>
      <c r="L29" s="87">
        <v>22695.735989999994</v>
      </c>
      <c r="M29" s="88">
        <v>7.985701718794038E-4</v>
      </c>
      <c r="N29" s="88">
        <v>4.1032104749392444E-2</v>
      </c>
      <c r="O29" s="88">
        <v>1.6793470229221806E-2</v>
      </c>
    </row>
    <row r="30" spans="2:15">
      <c r="B30" s="86" t="s">
        <v>320</v>
      </c>
      <c r="C30" s="80" t="s">
        <v>321</v>
      </c>
      <c r="D30" s="93" t="s">
        <v>112</v>
      </c>
      <c r="E30" s="93" t="s">
        <v>264</v>
      </c>
      <c r="F30" s="80" t="s">
        <v>322</v>
      </c>
      <c r="G30" s="93" t="s">
        <v>284</v>
      </c>
      <c r="H30" s="93" t="s">
        <v>156</v>
      </c>
      <c r="I30" s="87">
        <v>1579946.6499999997</v>
      </c>
      <c r="J30" s="89">
        <v>2399</v>
      </c>
      <c r="K30" s="80"/>
      <c r="L30" s="87">
        <v>37902.920129999999</v>
      </c>
      <c r="M30" s="88">
        <v>1.0504506755772145E-3</v>
      </c>
      <c r="N30" s="88">
        <v>6.8525497025840917E-2</v>
      </c>
      <c r="O30" s="88">
        <v>2.8045865579516157E-2</v>
      </c>
    </row>
    <row r="31" spans="2:15">
      <c r="B31" s="86" t="s">
        <v>323</v>
      </c>
      <c r="C31" s="80" t="s">
        <v>324</v>
      </c>
      <c r="D31" s="93" t="s">
        <v>112</v>
      </c>
      <c r="E31" s="93" t="s">
        <v>264</v>
      </c>
      <c r="F31" s="80" t="s">
        <v>325</v>
      </c>
      <c r="G31" s="93" t="s">
        <v>326</v>
      </c>
      <c r="H31" s="93" t="s">
        <v>156</v>
      </c>
      <c r="I31" s="87">
        <v>38006.419999999991</v>
      </c>
      <c r="J31" s="89">
        <v>10450</v>
      </c>
      <c r="K31" s="80"/>
      <c r="L31" s="87">
        <v>3971.6708899999994</v>
      </c>
      <c r="M31" s="88">
        <v>7.1609882054518039E-4</v>
      </c>
      <c r="N31" s="88">
        <v>7.1804684395517029E-3</v>
      </c>
      <c r="O31" s="88">
        <v>2.938795943029556E-3</v>
      </c>
    </row>
    <row r="32" spans="2:15">
      <c r="B32" s="86" t="s">
        <v>327</v>
      </c>
      <c r="C32" s="80" t="s">
        <v>328</v>
      </c>
      <c r="D32" s="93" t="s">
        <v>112</v>
      </c>
      <c r="E32" s="93" t="s">
        <v>264</v>
      </c>
      <c r="F32" s="80" t="s">
        <v>329</v>
      </c>
      <c r="G32" s="93" t="s">
        <v>284</v>
      </c>
      <c r="H32" s="93" t="s">
        <v>156</v>
      </c>
      <c r="I32" s="87">
        <v>256874.80999999997</v>
      </c>
      <c r="J32" s="89">
        <v>6372</v>
      </c>
      <c r="K32" s="80"/>
      <c r="L32" s="87">
        <v>16368.062889999997</v>
      </c>
      <c r="M32" s="88">
        <v>1.101130690911784E-3</v>
      </c>
      <c r="N32" s="88">
        <v>2.9592169707254479E-2</v>
      </c>
      <c r="O32" s="88">
        <v>1.2111375325054848E-2</v>
      </c>
    </row>
    <row r="33" spans="2:15">
      <c r="B33" s="86" t="s">
        <v>330</v>
      </c>
      <c r="C33" s="80" t="s">
        <v>331</v>
      </c>
      <c r="D33" s="93" t="s">
        <v>112</v>
      </c>
      <c r="E33" s="93" t="s">
        <v>264</v>
      </c>
      <c r="F33" s="80" t="s">
        <v>332</v>
      </c>
      <c r="G33" s="93" t="s">
        <v>269</v>
      </c>
      <c r="H33" s="93" t="s">
        <v>156</v>
      </c>
      <c r="I33" s="87">
        <v>56370.289999999994</v>
      </c>
      <c r="J33" s="89">
        <v>15810</v>
      </c>
      <c r="K33" s="80"/>
      <c r="L33" s="87">
        <v>8912.1428500000002</v>
      </c>
      <c r="M33" s="88">
        <v>1.2588791896906342E-3</v>
      </c>
      <c r="N33" s="88">
        <v>1.6112452979003346E-2</v>
      </c>
      <c r="O33" s="88">
        <v>6.594446009417429E-3</v>
      </c>
    </row>
    <row r="34" spans="2:15">
      <c r="B34" s="86" t="s">
        <v>333</v>
      </c>
      <c r="C34" s="80" t="s">
        <v>334</v>
      </c>
      <c r="D34" s="93" t="s">
        <v>112</v>
      </c>
      <c r="E34" s="93" t="s">
        <v>264</v>
      </c>
      <c r="F34" s="80" t="s">
        <v>335</v>
      </c>
      <c r="G34" s="93" t="s">
        <v>184</v>
      </c>
      <c r="H34" s="93" t="s">
        <v>156</v>
      </c>
      <c r="I34" s="87">
        <v>33548.160000000003</v>
      </c>
      <c r="J34" s="89">
        <v>41150</v>
      </c>
      <c r="K34" s="80"/>
      <c r="L34" s="87">
        <v>13805.067839999998</v>
      </c>
      <c r="M34" s="88">
        <v>5.4664667236861556E-4</v>
      </c>
      <c r="N34" s="88">
        <v>2.4958476338151521E-2</v>
      </c>
      <c r="O34" s="88">
        <v>1.021491419734423E-2</v>
      </c>
    </row>
    <row r="35" spans="2:15">
      <c r="B35" s="86" t="s">
        <v>339</v>
      </c>
      <c r="C35" s="80" t="s">
        <v>340</v>
      </c>
      <c r="D35" s="93" t="s">
        <v>112</v>
      </c>
      <c r="E35" s="93" t="s">
        <v>264</v>
      </c>
      <c r="F35" s="80" t="s">
        <v>341</v>
      </c>
      <c r="G35" s="93" t="s">
        <v>284</v>
      </c>
      <c r="H35" s="93" t="s">
        <v>156</v>
      </c>
      <c r="I35" s="87">
        <v>1410396.06</v>
      </c>
      <c r="J35" s="89">
        <v>2664</v>
      </c>
      <c r="K35" s="80"/>
      <c r="L35" s="87">
        <v>37572.951039999993</v>
      </c>
      <c r="M35" s="88">
        <v>1.0575034762187326E-3</v>
      </c>
      <c r="N35" s="88">
        <v>6.7928938876287745E-2</v>
      </c>
      <c r="O35" s="88">
        <v>2.7801708435111584E-2</v>
      </c>
    </row>
    <row r="36" spans="2:15">
      <c r="B36" s="86" t="s">
        <v>342</v>
      </c>
      <c r="C36" s="80" t="s">
        <v>343</v>
      </c>
      <c r="D36" s="93" t="s">
        <v>112</v>
      </c>
      <c r="E36" s="93" t="s">
        <v>264</v>
      </c>
      <c r="F36" s="80" t="s">
        <v>344</v>
      </c>
      <c r="G36" s="93" t="s">
        <v>306</v>
      </c>
      <c r="H36" s="93" t="s">
        <v>156</v>
      </c>
      <c r="I36" s="87">
        <v>19777.659999999996</v>
      </c>
      <c r="J36" s="89">
        <v>57050</v>
      </c>
      <c r="K36" s="80"/>
      <c r="L36" s="87">
        <v>11283.155029999998</v>
      </c>
      <c r="M36" s="88">
        <v>1.9452492141364939E-3</v>
      </c>
      <c r="N36" s="88">
        <v>2.0399056426219659E-2</v>
      </c>
      <c r="O36" s="88">
        <v>8.348851439384377E-3</v>
      </c>
    </row>
    <row r="37" spans="2:15">
      <c r="B37" s="86" t="s">
        <v>345</v>
      </c>
      <c r="C37" s="80" t="s">
        <v>346</v>
      </c>
      <c r="D37" s="93" t="s">
        <v>112</v>
      </c>
      <c r="E37" s="93" t="s">
        <v>264</v>
      </c>
      <c r="F37" s="80" t="s">
        <v>347</v>
      </c>
      <c r="G37" s="93" t="s">
        <v>348</v>
      </c>
      <c r="H37" s="93" t="s">
        <v>156</v>
      </c>
      <c r="I37" s="87">
        <v>46492.87999999999</v>
      </c>
      <c r="J37" s="89">
        <v>37650</v>
      </c>
      <c r="K37" s="80"/>
      <c r="L37" s="87">
        <v>17504.569319999995</v>
      </c>
      <c r="M37" s="88">
        <v>7.8045769052450251E-4</v>
      </c>
      <c r="N37" s="88">
        <v>3.1646883901350897E-2</v>
      </c>
      <c r="O37" s="88">
        <v>1.2952321258948933E-2</v>
      </c>
    </row>
    <row r="38" spans="2:15">
      <c r="B38" s="86" t="s">
        <v>352</v>
      </c>
      <c r="C38" s="80" t="s">
        <v>353</v>
      </c>
      <c r="D38" s="93" t="s">
        <v>112</v>
      </c>
      <c r="E38" s="93" t="s">
        <v>264</v>
      </c>
      <c r="F38" s="80" t="s">
        <v>354</v>
      </c>
      <c r="G38" s="93" t="s">
        <v>288</v>
      </c>
      <c r="H38" s="93" t="s">
        <v>156</v>
      </c>
      <c r="I38" s="87">
        <v>31189.079999999994</v>
      </c>
      <c r="J38" s="89">
        <v>26080</v>
      </c>
      <c r="K38" s="80"/>
      <c r="L38" s="87">
        <v>8134.1120599999986</v>
      </c>
      <c r="M38" s="88">
        <v>2.2334184305893655E-4</v>
      </c>
      <c r="N38" s="88">
        <v>1.4705834533688386E-2</v>
      </c>
      <c r="O38" s="88">
        <v>6.0187503406345395E-3</v>
      </c>
    </row>
    <row r="39" spans="2:15">
      <c r="B39" s="86" t="s">
        <v>355</v>
      </c>
      <c r="C39" s="80" t="s">
        <v>356</v>
      </c>
      <c r="D39" s="93" t="s">
        <v>112</v>
      </c>
      <c r="E39" s="93" t="s">
        <v>264</v>
      </c>
      <c r="F39" s="80" t="s">
        <v>357</v>
      </c>
      <c r="G39" s="93" t="s">
        <v>269</v>
      </c>
      <c r="H39" s="93" t="s">
        <v>156</v>
      </c>
      <c r="I39" s="87">
        <v>117578.67999999998</v>
      </c>
      <c r="J39" s="89">
        <v>18680</v>
      </c>
      <c r="K39" s="80"/>
      <c r="L39" s="87">
        <v>21963.69742</v>
      </c>
      <c r="M39" s="88">
        <v>9.6953907868510601E-4</v>
      </c>
      <c r="N39" s="88">
        <v>3.9708636618723758E-2</v>
      </c>
      <c r="O39" s="88">
        <v>1.6251806018052199E-2</v>
      </c>
    </row>
    <row r="40" spans="2:15">
      <c r="B40" s="86" t="s">
        <v>358</v>
      </c>
      <c r="C40" s="80" t="s">
        <v>359</v>
      </c>
      <c r="D40" s="93" t="s">
        <v>112</v>
      </c>
      <c r="E40" s="93" t="s">
        <v>264</v>
      </c>
      <c r="F40" s="80" t="s">
        <v>360</v>
      </c>
      <c r="G40" s="93" t="s">
        <v>143</v>
      </c>
      <c r="H40" s="93" t="s">
        <v>156</v>
      </c>
      <c r="I40" s="87">
        <v>187150.99999999997</v>
      </c>
      <c r="J40" s="89">
        <v>2330</v>
      </c>
      <c r="K40" s="80"/>
      <c r="L40" s="87">
        <v>4360.6183000000001</v>
      </c>
      <c r="M40" s="88">
        <v>7.9231972083535363E-4</v>
      </c>
      <c r="N40" s="88">
        <v>7.8836547506789031E-3</v>
      </c>
      <c r="O40" s="88">
        <v>3.2265934726380214E-3</v>
      </c>
    </row>
    <row r="41" spans="2:15">
      <c r="B41" s="86" t="s">
        <v>361</v>
      </c>
      <c r="C41" s="80" t="s">
        <v>362</v>
      </c>
      <c r="D41" s="93" t="s">
        <v>112</v>
      </c>
      <c r="E41" s="93" t="s">
        <v>264</v>
      </c>
      <c r="F41" s="80" t="s">
        <v>363</v>
      </c>
      <c r="G41" s="93" t="s">
        <v>348</v>
      </c>
      <c r="H41" s="93" t="s">
        <v>156</v>
      </c>
      <c r="I41" s="87">
        <v>147377.93</v>
      </c>
      <c r="J41" s="89">
        <v>7999</v>
      </c>
      <c r="K41" s="80"/>
      <c r="L41" s="87">
        <v>11788.760619999997</v>
      </c>
      <c r="M41" s="88">
        <v>1.2803027742278224E-3</v>
      </c>
      <c r="N41" s="88">
        <v>2.131315154699033E-2</v>
      </c>
      <c r="O41" s="88">
        <v>8.7229689576324865E-3</v>
      </c>
    </row>
    <row r="42" spans="2:15">
      <c r="B42" s="83"/>
      <c r="C42" s="80"/>
      <c r="D42" s="80"/>
      <c r="E42" s="80"/>
      <c r="F42" s="80"/>
      <c r="G42" s="80"/>
      <c r="H42" s="80"/>
      <c r="I42" s="87"/>
      <c r="J42" s="89"/>
      <c r="K42" s="80"/>
      <c r="L42" s="80"/>
      <c r="M42" s="80"/>
      <c r="N42" s="88"/>
      <c r="O42" s="80"/>
    </row>
    <row r="43" spans="2:15">
      <c r="B43" s="98" t="s">
        <v>364</v>
      </c>
      <c r="C43" s="82"/>
      <c r="D43" s="82"/>
      <c r="E43" s="82"/>
      <c r="F43" s="82"/>
      <c r="G43" s="82"/>
      <c r="H43" s="82"/>
      <c r="I43" s="90"/>
      <c r="J43" s="92"/>
      <c r="K43" s="90">
        <v>108.77457000000001</v>
      </c>
      <c r="L43" s="90">
        <v>100885.27245999998</v>
      </c>
      <c r="M43" s="82"/>
      <c r="N43" s="91">
        <v>0.18239263397642813</v>
      </c>
      <c r="O43" s="91">
        <v>7.4648992232304368E-2</v>
      </c>
    </row>
    <row r="44" spans="2:15">
      <c r="B44" s="86" t="s">
        <v>365</v>
      </c>
      <c r="C44" s="80" t="s">
        <v>366</v>
      </c>
      <c r="D44" s="93" t="s">
        <v>112</v>
      </c>
      <c r="E44" s="93" t="s">
        <v>264</v>
      </c>
      <c r="F44" s="80" t="s">
        <v>367</v>
      </c>
      <c r="G44" s="93" t="s">
        <v>368</v>
      </c>
      <c r="H44" s="93" t="s">
        <v>156</v>
      </c>
      <c r="I44" s="87">
        <v>482812.05999999994</v>
      </c>
      <c r="J44" s="89">
        <v>402.7</v>
      </c>
      <c r="K44" s="80"/>
      <c r="L44" s="87">
        <v>1944.2841699999997</v>
      </c>
      <c r="M44" s="88">
        <v>1.6366226069013368E-3</v>
      </c>
      <c r="N44" s="88">
        <v>3.5151127842329801E-3</v>
      </c>
      <c r="O44" s="88">
        <v>1.4386525442677319E-3</v>
      </c>
    </row>
    <row r="45" spans="2:15">
      <c r="B45" s="86" t="s">
        <v>369</v>
      </c>
      <c r="C45" s="80" t="s">
        <v>370</v>
      </c>
      <c r="D45" s="93" t="s">
        <v>112</v>
      </c>
      <c r="E45" s="93" t="s">
        <v>264</v>
      </c>
      <c r="F45" s="80" t="s">
        <v>371</v>
      </c>
      <c r="G45" s="93" t="s">
        <v>295</v>
      </c>
      <c r="H45" s="93" t="s">
        <v>156</v>
      </c>
      <c r="I45" s="87">
        <v>210425.99999999997</v>
      </c>
      <c r="J45" s="89">
        <v>2000</v>
      </c>
      <c r="K45" s="80"/>
      <c r="L45" s="87">
        <v>4208.5199999999986</v>
      </c>
      <c r="M45" s="88">
        <v>1.5955055854334264E-3</v>
      </c>
      <c r="N45" s="88">
        <v>7.6086729928476343E-3</v>
      </c>
      <c r="O45" s="88">
        <v>3.114049941373351E-3</v>
      </c>
    </row>
    <row r="46" spans="2:15">
      <c r="B46" s="86" t="s">
        <v>372</v>
      </c>
      <c r="C46" s="80" t="s">
        <v>373</v>
      </c>
      <c r="D46" s="93" t="s">
        <v>112</v>
      </c>
      <c r="E46" s="93" t="s">
        <v>264</v>
      </c>
      <c r="F46" s="80" t="s">
        <v>374</v>
      </c>
      <c r="G46" s="93" t="s">
        <v>269</v>
      </c>
      <c r="H46" s="93" t="s">
        <v>156</v>
      </c>
      <c r="I46" s="87">
        <v>278540.96999999991</v>
      </c>
      <c r="J46" s="89">
        <v>359.2</v>
      </c>
      <c r="K46" s="80"/>
      <c r="L46" s="87">
        <v>1000.5191599999998</v>
      </c>
      <c r="M46" s="88">
        <v>1.32172600263641E-3</v>
      </c>
      <c r="N46" s="88">
        <v>1.8088599107331325E-3</v>
      </c>
      <c r="O46" s="88">
        <v>7.4032358918121215E-4</v>
      </c>
    </row>
    <row r="47" spans="2:15">
      <c r="B47" s="86" t="s">
        <v>375</v>
      </c>
      <c r="C47" s="80" t="s">
        <v>376</v>
      </c>
      <c r="D47" s="93" t="s">
        <v>112</v>
      </c>
      <c r="E47" s="93" t="s">
        <v>264</v>
      </c>
      <c r="F47" s="80" t="s">
        <v>377</v>
      </c>
      <c r="G47" s="93" t="s">
        <v>299</v>
      </c>
      <c r="H47" s="93" t="s">
        <v>156</v>
      </c>
      <c r="I47" s="87">
        <v>17136.969999999998</v>
      </c>
      <c r="J47" s="89">
        <v>22400</v>
      </c>
      <c r="K47" s="80"/>
      <c r="L47" s="87">
        <v>3838.6812799999993</v>
      </c>
      <c r="M47" s="88">
        <v>1.1677731922499299E-3</v>
      </c>
      <c r="N47" s="88">
        <v>6.9400336895834623E-3</v>
      </c>
      <c r="O47" s="88">
        <v>2.8403916851850487E-3</v>
      </c>
    </row>
    <row r="48" spans="2:15">
      <c r="B48" s="86" t="s">
        <v>378</v>
      </c>
      <c r="C48" s="80" t="s">
        <v>379</v>
      </c>
      <c r="D48" s="93" t="s">
        <v>112</v>
      </c>
      <c r="E48" s="93" t="s">
        <v>264</v>
      </c>
      <c r="F48" s="80" t="s">
        <v>380</v>
      </c>
      <c r="G48" s="93" t="s">
        <v>381</v>
      </c>
      <c r="H48" s="93" t="s">
        <v>156</v>
      </c>
      <c r="I48" s="87">
        <v>200472.64999999997</v>
      </c>
      <c r="J48" s="89">
        <v>1375</v>
      </c>
      <c r="K48" s="80"/>
      <c r="L48" s="87">
        <v>2756.4989399999995</v>
      </c>
      <c r="M48" s="88">
        <v>1.8423278769094586E-3</v>
      </c>
      <c r="N48" s="88">
        <v>4.9835331754610017E-3</v>
      </c>
      <c r="O48" s="88">
        <v>2.0396422881446934E-3</v>
      </c>
    </row>
    <row r="49" spans="2:15">
      <c r="B49" s="86" t="s">
        <v>382</v>
      </c>
      <c r="C49" s="80" t="s">
        <v>383</v>
      </c>
      <c r="D49" s="93" t="s">
        <v>112</v>
      </c>
      <c r="E49" s="93" t="s">
        <v>264</v>
      </c>
      <c r="F49" s="80" t="s">
        <v>384</v>
      </c>
      <c r="G49" s="93" t="s">
        <v>143</v>
      </c>
      <c r="H49" s="93" t="s">
        <v>156</v>
      </c>
      <c r="I49" s="87">
        <v>12646.109999999997</v>
      </c>
      <c r="J49" s="89">
        <v>3981</v>
      </c>
      <c r="K49" s="80"/>
      <c r="L49" s="87">
        <v>503.44163999999989</v>
      </c>
      <c r="M49" s="88">
        <v>5.6744902695408776E-4</v>
      </c>
      <c r="N49" s="88">
        <v>9.101828694512374E-4</v>
      </c>
      <c r="O49" s="88">
        <v>3.7251632629211787E-4</v>
      </c>
    </row>
    <row r="50" spans="2:15">
      <c r="B50" s="86" t="s">
        <v>385</v>
      </c>
      <c r="C50" s="80" t="s">
        <v>386</v>
      </c>
      <c r="D50" s="93" t="s">
        <v>112</v>
      </c>
      <c r="E50" s="93" t="s">
        <v>264</v>
      </c>
      <c r="F50" s="80" t="s">
        <v>387</v>
      </c>
      <c r="G50" s="93" t="s">
        <v>306</v>
      </c>
      <c r="H50" s="93" t="s">
        <v>156</v>
      </c>
      <c r="I50" s="87">
        <v>7041.6699999999992</v>
      </c>
      <c r="J50" s="89">
        <v>89680</v>
      </c>
      <c r="K50" s="87">
        <v>64.419049999999984</v>
      </c>
      <c r="L50" s="87">
        <v>6379.3887099999993</v>
      </c>
      <c r="M50" s="88">
        <v>1.9467060781157256E-3</v>
      </c>
      <c r="N50" s="88">
        <v>1.1533432795532424E-2</v>
      </c>
      <c r="O50" s="88">
        <v>4.7203613237844473E-3</v>
      </c>
    </row>
    <row r="51" spans="2:15">
      <c r="B51" s="86" t="s">
        <v>388</v>
      </c>
      <c r="C51" s="80" t="s">
        <v>389</v>
      </c>
      <c r="D51" s="93" t="s">
        <v>112</v>
      </c>
      <c r="E51" s="93" t="s">
        <v>264</v>
      </c>
      <c r="F51" s="80" t="s">
        <v>390</v>
      </c>
      <c r="G51" s="93" t="s">
        <v>182</v>
      </c>
      <c r="H51" s="93" t="s">
        <v>156</v>
      </c>
      <c r="I51" s="87">
        <v>233127.99999999997</v>
      </c>
      <c r="J51" s="89">
        <v>190</v>
      </c>
      <c r="K51" s="80"/>
      <c r="L51" s="87">
        <v>442.94319999999993</v>
      </c>
      <c r="M51" s="88">
        <v>4.3479433334489472E-4</v>
      </c>
      <c r="N51" s="88">
        <v>8.0080645053498827E-4</v>
      </c>
      <c r="O51" s="88">
        <v>3.277511443433142E-4</v>
      </c>
    </row>
    <row r="52" spans="2:15">
      <c r="B52" s="86" t="s">
        <v>391</v>
      </c>
      <c r="C52" s="80" t="s">
        <v>392</v>
      </c>
      <c r="D52" s="93" t="s">
        <v>112</v>
      </c>
      <c r="E52" s="93" t="s">
        <v>264</v>
      </c>
      <c r="F52" s="80" t="s">
        <v>393</v>
      </c>
      <c r="G52" s="93" t="s">
        <v>182</v>
      </c>
      <c r="H52" s="93" t="s">
        <v>156</v>
      </c>
      <c r="I52" s="87">
        <v>327210.99999999994</v>
      </c>
      <c r="J52" s="89">
        <v>419.2</v>
      </c>
      <c r="K52" s="80"/>
      <c r="L52" s="87">
        <v>1371.6685099999997</v>
      </c>
      <c r="M52" s="88">
        <v>8.6535243479959163E-4</v>
      </c>
      <c r="N52" s="88">
        <v>2.4798687299042318E-3</v>
      </c>
      <c r="O52" s="88">
        <v>1.0149516322006721E-3</v>
      </c>
    </row>
    <row r="53" spans="2:15">
      <c r="B53" s="86" t="s">
        <v>394</v>
      </c>
      <c r="C53" s="80" t="s">
        <v>395</v>
      </c>
      <c r="D53" s="93" t="s">
        <v>112</v>
      </c>
      <c r="E53" s="93" t="s">
        <v>264</v>
      </c>
      <c r="F53" s="80" t="s">
        <v>396</v>
      </c>
      <c r="G53" s="93" t="s">
        <v>397</v>
      </c>
      <c r="H53" s="93" t="s">
        <v>156</v>
      </c>
      <c r="I53" s="87">
        <v>6376.6</v>
      </c>
      <c r="J53" s="89">
        <v>15190</v>
      </c>
      <c r="K53" s="80"/>
      <c r="L53" s="87">
        <v>968.60553999999979</v>
      </c>
      <c r="M53" s="88">
        <v>1.3922594948468758E-3</v>
      </c>
      <c r="N53" s="88">
        <v>1.7511625970461349E-3</v>
      </c>
      <c r="O53" s="88">
        <v>7.1670944299917863E-4</v>
      </c>
    </row>
    <row r="54" spans="2:15">
      <c r="B54" s="86" t="s">
        <v>398</v>
      </c>
      <c r="C54" s="80" t="s">
        <v>399</v>
      </c>
      <c r="D54" s="93" t="s">
        <v>112</v>
      </c>
      <c r="E54" s="93" t="s">
        <v>264</v>
      </c>
      <c r="F54" s="80" t="s">
        <v>400</v>
      </c>
      <c r="G54" s="93" t="s">
        <v>401</v>
      </c>
      <c r="H54" s="93" t="s">
        <v>156</v>
      </c>
      <c r="I54" s="87">
        <v>38100.480000000003</v>
      </c>
      <c r="J54" s="89">
        <v>4196</v>
      </c>
      <c r="K54" s="80"/>
      <c r="L54" s="87">
        <v>1598.6961399999996</v>
      </c>
      <c r="M54" s="88">
        <v>1.5406129572894094E-3</v>
      </c>
      <c r="N54" s="88">
        <v>2.8903168202094229E-3</v>
      </c>
      <c r="O54" s="88">
        <v>1.1829383301114888E-3</v>
      </c>
    </row>
    <row r="55" spans="2:15">
      <c r="B55" s="86" t="s">
        <v>402</v>
      </c>
      <c r="C55" s="80" t="s">
        <v>403</v>
      </c>
      <c r="D55" s="93" t="s">
        <v>112</v>
      </c>
      <c r="E55" s="93" t="s">
        <v>264</v>
      </c>
      <c r="F55" s="80" t="s">
        <v>404</v>
      </c>
      <c r="G55" s="93" t="s">
        <v>269</v>
      </c>
      <c r="H55" s="93" t="s">
        <v>156</v>
      </c>
      <c r="I55" s="87">
        <v>4502.2599999999993</v>
      </c>
      <c r="J55" s="89">
        <v>169200</v>
      </c>
      <c r="K55" s="80"/>
      <c r="L55" s="87">
        <v>7617.8239199999989</v>
      </c>
      <c r="M55" s="88">
        <v>2.1070548565464919E-3</v>
      </c>
      <c r="N55" s="88">
        <v>1.3772426203124306E-2</v>
      </c>
      <c r="O55" s="88">
        <v>5.6367283822979369E-3</v>
      </c>
    </row>
    <row r="56" spans="2:15">
      <c r="B56" s="86" t="s">
        <v>405</v>
      </c>
      <c r="C56" s="80" t="s">
        <v>406</v>
      </c>
      <c r="D56" s="93" t="s">
        <v>112</v>
      </c>
      <c r="E56" s="93" t="s">
        <v>264</v>
      </c>
      <c r="F56" s="80" t="s">
        <v>407</v>
      </c>
      <c r="G56" s="93" t="s">
        <v>269</v>
      </c>
      <c r="H56" s="93" t="s">
        <v>156</v>
      </c>
      <c r="I56" s="87">
        <v>17552.999999999996</v>
      </c>
      <c r="J56" s="89">
        <v>5843</v>
      </c>
      <c r="K56" s="80"/>
      <c r="L56" s="87">
        <v>1025.6217899999997</v>
      </c>
      <c r="M56" s="88">
        <v>9.7868967764795536E-4</v>
      </c>
      <c r="N56" s="88">
        <v>1.8542434904548508E-3</v>
      </c>
      <c r="O56" s="88">
        <v>7.5889801522167682E-4</v>
      </c>
    </row>
    <row r="57" spans="2:15">
      <c r="B57" s="86" t="s">
        <v>408</v>
      </c>
      <c r="C57" s="80" t="s">
        <v>409</v>
      </c>
      <c r="D57" s="93" t="s">
        <v>112</v>
      </c>
      <c r="E57" s="93" t="s">
        <v>264</v>
      </c>
      <c r="F57" s="80" t="s">
        <v>410</v>
      </c>
      <c r="G57" s="93" t="s">
        <v>411</v>
      </c>
      <c r="H57" s="93" t="s">
        <v>156</v>
      </c>
      <c r="I57" s="87">
        <v>13412.679999999998</v>
      </c>
      <c r="J57" s="89">
        <v>19400</v>
      </c>
      <c r="K57" s="80"/>
      <c r="L57" s="87">
        <v>2602.0599200000001</v>
      </c>
      <c r="M57" s="88">
        <v>2.7575388507081818E-3</v>
      </c>
      <c r="N57" s="88">
        <v>4.7043195800602787E-3</v>
      </c>
      <c r="O57" s="88">
        <v>1.9253667658288304E-3</v>
      </c>
    </row>
    <row r="58" spans="2:15">
      <c r="B58" s="86" t="s">
        <v>412</v>
      </c>
      <c r="C58" s="80" t="s">
        <v>413</v>
      </c>
      <c r="D58" s="93" t="s">
        <v>112</v>
      </c>
      <c r="E58" s="93" t="s">
        <v>264</v>
      </c>
      <c r="F58" s="80" t="s">
        <v>414</v>
      </c>
      <c r="G58" s="93" t="s">
        <v>381</v>
      </c>
      <c r="H58" s="93" t="s">
        <v>156</v>
      </c>
      <c r="I58" s="87">
        <v>17528.069999999996</v>
      </c>
      <c r="J58" s="89">
        <v>10240</v>
      </c>
      <c r="K58" s="80"/>
      <c r="L58" s="87">
        <v>1794.87437</v>
      </c>
      <c r="M58" s="88">
        <v>1.2516067208613257E-3</v>
      </c>
      <c r="N58" s="88">
        <v>3.2449916228444718E-3</v>
      </c>
      <c r="O58" s="88">
        <v>1.3280983401934723E-3</v>
      </c>
    </row>
    <row r="59" spans="2:15">
      <c r="B59" s="86" t="s">
        <v>415</v>
      </c>
      <c r="C59" s="80" t="s">
        <v>416</v>
      </c>
      <c r="D59" s="93" t="s">
        <v>112</v>
      </c>
      <c r="E59" s="93" t="s">
        <v>264</v>
      </c>
      <c r="F59" s="80" t="s">
        <v>417</v>
      </c>
      <c r="G59" s="93" t="s">
        <v>418</v>
      </c>
      <c r="H59" s="93" t="s">
        <v>156</v>
      </c>
      <c r="I59" s="87">
        <v>9084.9999999999982</v>
      </c>
      <c r="J59" s="89">
        <v>14600</v>
      </c>
      <c r="K59" s="80"/>
      <c r="L59" s="87">
        <v>1326.4099999999999</v>
      </c>
      <c r="M59" s="88">
        <v>1.3375408329058894E-3</v>
      </c>
      <c r="N59" s="88">
        <v>2.3980449052025494E-3</v>
      </c>
      <c r="O59" s="88">
        <v>9.8146307555554632E-4</v>
      </c>
    </row>
    <row r="60" spans="2:15">
      <c r="B60" s="86" t="s">
        <v>419</v>
      </c>
      <c r="C60" s="80" t="s">
        <v>420</v>
      </c>
      <c r="D60" s="93" t="s">
        <v>112</v>
      </c>
      <c r="E60" s="93" t="s">
        <v>264</v>
      </c>
      <c r="F60" s="80" t="s">
        <v>421</v>
      </c>
      <c r="G60" s="93" t="s">
        <v>418</v>
      </c>
      <c r="H60" s="93" t="s">
        <v>156</v>
      </c>
      <c r="I60" s="87">
        <v>44355.51999999999</v>
      </c>
      <c r="J60" s="89">
        <v>9054</v>
      </c>
      <c r="K60" s="87">
        <v>44.355519999999991</v>
      </c>
      <c r="L60" s="87">
        <v>4060.3042999999993</v>
      </c>
      <c r="M60" s="88">
        <v>1.9728753831227477E-3</v>
      </c>
      <c r="N60" s="88">
        <v>7.3407106702957628E-3</v>
      </c>
      <c r="O60" s="88">
        <v>3.0043792989870471E-3</v>
      </c>
    </row>
    <row r="61" spans="2:15">
      <c r="B61" s="86" t="s">
        <v>422</v>
      </c>
      <c r="C61" s="80" t="s">
        <v>423</v>
      </c>
      <c r="D61" s="93" t="s">
        <v>112</v>
      </c>
      <c r="E61" s="93" t="s">
        <v>264</v>
      </c>
      <c r="F61" s="80" t="s">
        <v>424</v>
      </c>
      <c r="G61" s="93" t="s">
        <v>306</v>
      </c>
      <c r="H61" s="93" t="s">
        <v>156</v>
      </c>
      <c r="I61" s="87">
        <v>8753.2999999999975</v>
      </c>
      <c r="J61" s="89">
        <v>22370</v>
      </c>
      <c r="K61" s="80"/>
      <c r="L61" s="87">
        <v>1958.1132099999998</v>
      </c>
      <c r="M61" s="88">
        <v>5.0678077575965288E-4</v>
      </c>
      <c r="N61" s="88">
        <v>3.5401146003500496E-3</v>
      </c>
      <c r="O61" s="88">
        <v>1.4488851964117755E-3</v>
      </c>
    </row>
    <row r="62" spans="2:15">
      <c r="B62" s="86" t="s">
        <v>425</v>
      </c>
      <c r="C62" s="80" t="s">
        <v>426</v>
      </c>
      <c r="D62" s="93" t="s">
        <v>112</v>
      </c>
      <c r="E62" s="93" t="s">
        <v>264</v>
      </c>
      <c r="F62" s="80" t="s">
        <v>427</v>
      </c>
      <c r="G62" s="93" t="s">
        <v>269</v>
      </c>
      <c r="H62" s="93" t="s">
        <v>156</v>
      </c>
      <c r="I62" s="87">
        <v>3920.9999999999995</v>
      </c>
      <c r="J62" s="89">
        <v>42890</v>
      </c>
      <c r="K62" s="80"/>
      <c r="L62" s="87">
        <v>1681.7168999999997</v>
      </c>
      <c r="M62" s="88">
        <v>7.255876130850778E-4</v>
      </c>
      <c r="N62" s="88">
        <v>3.0404118214111962E-3</v>
      </c>
      <c r="O62" s="88">
        <v>1.2443686649586017E-3</v>
      </c>
    </row>
    <row r="63" spans="2:15">
      <c r="B63" s="86" t="s">
        <v>428</v>
      </c>
      <c r="C63" s="80" t="s">
        <v>429</v>
      </c>
      <c r="D63" s="93" t="s">
        <v>112</v>
      </c>
      <c r="E63" s="93" t="s">
        <v>264</v>
      </c>
      <c r="F63" s="80" t="s">
        <v>430</v>
      </c>
      <c r="G63" s="93" t="s">
        <v>299</v>
      </c>
      <c r="H63" s="93" t="s">
        <v>156</v>
      </c>
      <c r="I63" s="87">
        <v>49772.319999999992</v>
      </c>
      <c r="J63" s="89">
        <v>6850</v>
      </c>
      <c r="K63" s="80"/>
      <c r="L63" s="87">
        <v>3409.4039199999993</v>
      </c>
      <c r="M63" s="88">
        <v>8.9555209526661142E-4</v>
      </c>
      <c r="N63" s="88">
        <v>6.163934002407701E-3</v>
      </c>
      <c r="O63" s="88">
        <v>2.5227524348688077E-3</v>
      </c>
    </row>
    <row r="64" spans="2:15">
      <c r="B64" s="86" t="s">
        <v>431</v>
      </c>
      <c r="C64" s="80" t="s">
        <v>432</v>
      </c>
      <c r="D64" s="93" t="s">
        <v>112</v>
      </c>
      <c r="E64" s="93" t="s">
        <v>264</v>
      </c>
      <c r="F64" s="80" t="s">
        <v>433</v>
      </c>
      <c r="G64" s="93" t="s">
        <v>418</v>
      </c>
      <c r="H64" s="93" t="s">
        <v>156</v>
      </c>
      <c r="I64" s="87">
        <v>132453.49999999997</v>
      </c>
      <c r="J64" s="89">
        <v>4355</v>
      </c>
      <c r="K64" s="80"/>
      <c r="L64" s="87">
        <v>5768.3499299999985</v>
      </c>
      <c r="M64" s="88">
        <v>2.1474585908533451E-3</v>
      </c>
      <c r="N64" s="88">
        <v>1.0428722763747242E-2</v>
      </c>
      <c r="O64" s="88">
        <v>4.2682296297362199E-3</v>
      </c>
    </row>
    <row r="65" spans="2:15">
      <c r="B65" s="86" t="s">
        <v>434</v>
      </c>
      <c r="C65" s="80" t="s">
        <v>435</v>
      </c>
      <c r="D65" s="93" t="s">
        <v>112</v>
      </c>
      <c r="E65" s="93" t="s">
        <v>264</v>
      </c>
      <c r="F65" s="80" t="s">
        <v>436</v>
      </c>
      <c r="G65" s="93" t="s">
        <v>401</v>
      </c>
      <c r="H65" s="93" t="s">
        <v>156</v>
      </c>
      <c r="I65" s="87">
        <v>222420.80999999997</v>
      </c>
      <c r="J65" s="89">
        <v>2362</v>
      </c>
      <c r="K65" s="80"/>
      <c r="L65" s="87">
        <v>5253.5795299999991</v>
      </c>
      <c r="M65" s="88">
        <v>2.0658822900001656E-3</v>
      </c>
      <c r="N65" s="88">
        <v>9.4980583876726667E-3</v>
      </c>
      <c r="O65" s="88">
        <v>3.8873307070886533E-3</v>
      </c>
    </row>
    <row r="66" spans="2:15">
      <c r="B66" s="86" t="s">
        <v>437</v>
      </c>
      <c r="C66" s="80" t="s">
        <v>438</v>
      </c>
      <c r="D66" s="93" t="s">
        <v>112</v>
      </c>
      <c r="E66" s="93" t="s">
        <v>264</v>
      </c>
      <c r="F66" s="80" t="s">
        <v>439</v>
      </c>
      <c r="G66" s="93" t="s">
        <v>299</v>
      </c>
      <c r="H66" s="93" t="s">
        <v>156</v>
      </c>
      <c r="I66" s="87">
        <v>46718.749999999993</v>
      </c>
      <c r="J66" s="89">
        <v>4128</v>
      </c>
      <c r="K66" s="80"/>
      <c r="L66" s="87">
        <v>1928.5499999999997</v>
      </c>
      <c r="M66" s="88">
        <v>7.3838034119742596E-4</v>
      </c>
      <c r="N66" s="88">
        <v>3.4866666429900078E-3</v>
      </c>
      <c r="O66" s="88">
        <v>1.4270102112941313E-3</v>
      </c>
    </row>
    <row r="67" spans="2:15">
      <c r="B67" s="86" t="s">
        <v>440</v>
      </c>
      <c r="C67" s="80" t="s">
        <v>441</v>
      </c>
      <c r="D67" s="93" t="s">
        <v>112</v>
      </c>
      <c r="E67" s="93" t="s">
        <v>264</v>
      </c>
      <c r="F67" s="80" t="s">
        <v>442</v>
      </c>
      <c r="G67" s="93" t="s">
        <v>310</v>
      </c>
      <c r="H67" s="93" t="s">
        <v>156</v>
      </c>
      <c r="I67" s="87">
        <v>23618.999999999996</v>
      </c>
      <c r="J67" s="89">
        <v>9411</v>
      </c>
      <c r="K67" s="80"/>
      <c r="L67" s="87">
        <v>2222.7840899999992</v>
      </c>
      <c r="M67" s="88">
        <v>8.4280864133102302E-4</v>
      </c>
      <c r="N67" s="88">
        <v>4.0186187245194044E-3</v>
      </c>
      <c r="O67" s="88">
        <v>1.6447256197309546E-3</v>
      </c>
    </row>
    <row r="68" spans="2:15">
      <c r="B68" s="86" t="s">
        <v>443</v>
      </c>
      <c r="C68" s="80" t="s">
        <v>444</v>
      </c>
      <c r="D68" s="93" t="s">
        <v>112</v>
      </c>
      <c r="E68" s="93" t="s">
        <v>264</v>
      </c>
      <c r="F68" s="80" t="s">
        <v>445</v>
      </c>
      <c r="G68" s="93" t="s">
        <v>295</v>
      </c>
      <c r="H68" s="93" t="s">
        <v>156</v>
      </c>
      <c r="I68" s="87">
        <v>152035.23999999996</v>
      </c>
      <c r="J68" s="89">
        <v>2494</v>
      </c>
      <c r="K68" s="80"/>
      <c r="L68" s="87">
        <v>3791.7588899999992</v>
      </c>
      <c r="M68" s="88">
        <v>1.5507542390165107E-3</v>
      </c>
      <c r="N68" s="88">
        <v>6.8552017007719882E-3</v>
      </c>
      <c r="O68" s="88">
        <v>2.805671958100801E-3</v>
      </c>
    </row>
    <row r="69" spans="2:15">
      <c r="B69" s="86" t="s">
        <v>446</v>
      </c>
      <c r="C69" s="80" t="s">
        <v>447</v>
      </c>
      <c r="D69" s="93" t="s">
        <v>112</v>
      </c>
      <c r="E69" s="93" t="s">
        <v>264</v>
      </c>
      <c r="F69" s="80" t="s">
        <v>448</v>
      </c>
      <c r="G69" s="93" t="s">
        <v>184</v>
      </c>
      <c r="H69" s="93" t="s">
        <v>156</v>
      </c>
      <c r="I69" s="87">
        <v>45283.999999999993</v>
      </c>
      <c r="J69" s="89">
        <v>4299</v>
      </c>
      <c r="K69" s="80"/>
      <c r="L69" s="87">
        <v>1946.7591599999996</v>
      </c>
      <c r="M69" s="88">
        <v>9.093845598815895E-4</v>
      </c>
      <c r="N69" s="88">
        <v>3.5195873713967734E-3</v>
      </c>
      <c r="O69" s="88">
        <v>1.440483886987833E-3</v>
      </c>
    </row>
    <row r="70" spans="2:15">
      <c r="B70" s="86" t="s">
        <v>336</v>
      </c>
      <c r="C70" s="80" t="s">
        <v>337</v>
      </c>
      <c r="D70" s="93" t="s">
        <v>112</v>
      </c>
      <c r="E70" s="93" t="s">
        <v>264</v>
      </c>
      <c r="F70" s="80" t="s">
        <v>338</v>
      </c>
      <c r="G70" s="93" t="s">
        <v>280</v>
      </c>
      <c r="H70" s="93" t="s">
        <v>156</v>
      </c>
      <c r="I70" s="87">
        <v>98657.199999999983</v>
      </c>
      <c r="J70" s="89">
        <v>2490</v>
      </c>
      <c r="K70" s="80"/>
      <c r="L70" s="87">
        <v>2456.5642799999991</v>
      </c>
      <c r="M70" s="88">
        <v>8.7164875512814972E-4</v>
      </c>
      <c r="N70" s="88">
        <v>4.4412749119477138E-3</v>
      </c>
      <c r="O70" s="88">
        <v>1.8177088031217311E-3</v>
      </c>
    </row>
    <row r="71" spans="2:15">
      <c r="B71" s="86" t="s">
        <v>449</v>
      </c>
      <c r="C71" s="80" t="s">
        <v>450</v>
      </c>
      <c r="D71" s="93" t="s">
        <v>112</v>
      </c>
      <c r="E71" s="93" t="s">
        <v>264</v>
      </c>
      <c r="F71" s="80" t="s">
        <v>451</v>
      </c>
      <c r="G71" s="93" t="s">
        <v>143</v>
      </c>
      <c r="H71" s="93" t="s">
        <v>156</v>
      </c>
      <c r="I71" s="87">
        <v>20228.799999999996</v>
      </c>
      <c r="J71" s="89">
        <v>10700</v>
      </c>
      <c r="K71" s="80"/>
      <c r="L71" s="87">
        <v>2164.4815999999996</v>
      </c>
      <c r="M71" s="88">
        <v>1.8568971620008016E-3</v>
      </c>
      <c r="N71" s="88">
        <v>3.9132124104045221E-3</v>
      </c>
      <c r="O71" s="88">
        <v>1.601585307800295E-3</v>
      </c>
    </row>
    <row r="72" spans="2:15">
      <c r="B72" s="86" t="s">
        <v>452</v>
      </c>
      <c r="C72" s="80" t="s">
        <v>453</v>
      </c>
      <c r="D72" s="93" t="s">
        <v>112</v>
      </c>
      <c r="E72" s="93" t="s">
        <v>264</v>
      </c>
      <c r="F72" s="80" t="s">
        <v>454</v>
      </c>
      <c r="G72" s="93" t="s">
        <v>288</v>
      </c>
      <c r="H72" s="93" t="s">
        <v>156</v>
      </c>
      <c r="I72" s="87">
        <v>10381.269999999999</v>
      </c>
      <c r="J72" s="89">
        <v>18000</v>
      </c>
      <c r="K72" s="80"/>
      <c r="L72" s="87">
        <v>1868.6285999999996</v>
      </c>
      <c r="M72" s="88">
        <v>1.0872768042999783E-3</v>
      </c>
      <c r="N72" s="88">
        <v>3.3783334669866571E-3</v>
      </c>
      <c r="O72" s="88">
        <v>1.3826720040010663E-3</v>
      </c>
    </row>
    <row r="73" spans="2:15">
      <c r="B73" s="86" t="s">
        <v>349</v>
      </c>
      <c r="C73" s="80" t="s">
        <v>350</v>
      </c>
      <c r="D73" s="93" t="s">
        <v>112</v>
      </c>
      <c r="E73" s="93" t="s">
        <v>264</v>
      </c>
      <c r="F73" s="80" t="s">
        <v>351</v>
      </c>
      <c r="G73" s="93" t="s">
        <v>280</v>
      </c>
      <c r="H73" s="93" t="s">
        <v>156</v>
      </c>
      <c r="I73" s="87">
        <v>159740.64000000001</v>
      </c>
      <c r="J73" s="89">
        <v>1912</v>
      </c>
      <c r="K73" s="80"/>
      <c r="L73" s="87">
        <v>3054.2410399999994</v>
      </c>
      <c r="M73" s="88">
        <v>9.6186451299638202E-4</v>
      </c>
      <c r="N73" s="88">
        <v>5.5218274630261651E-3</v>
      </c>
      <c r="O73" s="88">
        <v>2.2599534115442209E-3</v>
      </c>
    </row>
    <row r="74" spans="2:15">
      <c r="B74" s="86" t="s">
        <v>455</v>
      </c>
      <c r="C74" s="80" t="s">
        <v>456</v>
      </c>
      <c r="D74" s="93" t="s">
        <v>112</v>
      </c>
      <c r="E74" s="93" t="s">
        <v>264</v>
      </c>
      <c r="F74" s="80" t="s">
        <v>457</v>
      </c>
      <c r="G74" s="93" t="s">
        <v>381</v>
      </c>
      <c r="H74" s="93" t="s">
        <v>156</v>
      </c>
      <c r="I74" s="87">
        <v>3156.3899999999994</v>
      </c>
      <c r="J74" s="89">
        <v>33530</v>
      </c>
      <c r="K74" s="80"/>
      <c r="L74" s="87">
        <v>1058.3375699999999</v>
      </c>
      <c r="M74" s="88">
        <v>1.3474323827054771E-3</v>
      </c>
      <c r="N74" s="88">
        <v>1.9133910463001232E-3</v>
      </c>
      <c r="O74" s="88">
        <v>7.8310571122668191E-4</v>
      </c>
    </row>
    <row r="75" spans="2:15">
      <c r="B75" s="86" t="s">
        <v>458</v>
      </c>
      <c r="C75" s="80" t="s">
        <v>459</v>
      </c>
      <c r="D75" s="93" t="s">
        <v>112</v>
      </c>
      <c r="E75" s="93" t="s">
        <v>264</v>
      </c>
      <c r="F75" s="80" t="s">
        <v>460</v>
      </c>
      <c r="G75" s="93" t="s">
        <v>461</v>
      </c>
      <c r="H75" s="93" t="s">
        <v>156</v>
      </c>
      <c r="I75" s="87">
        <v>32219.739999999994</v>
      </c>
      <c r="J75" s="89">
        <v>2245</v>
      </c>
      <c r="K75" s="80"/>
      <c r="L75" s="87">
        <v>723.33316000000002</v>
      </c>
      <c r="M75" s="88">
        <v>8.0014201021085787E-4</v>
      </c>
      <c r="N75" s="88">
        <v>1.3077294344147441E-3</v>
      </c>
      <c r="O75" s="88">
        <v>5.352227349499115E-4</v>
      </c>
    </row>
    <row r="76" spans="2:15">
      <c r="B76" s="86" t="s">
        <v>462</v>
      </c>
      <c r="C76" s="80" t="s">
        <v>463</v>
      </c>
      <c r="D76" s="93" t="s">
        <v>112</v>
      </c>
      <c r="E76" s="93" t="s">
        <v>264</v>
      </c>
      <c r="F76" s="80" t="s">
        <v>464</v>
      </c>
      <c r="G76" s="93" t="s">
        <v>348</v>
      </c>
      <c r="H76" s="93" t="s">
        <v>156</v>
      </c>
      <c r="I76" s="87">
        <v>18521.719999999998</v>
      </c>
      <c r="J76" s="89">
        <v>9761</v>
      </c>
      <c r="K76" s="80"/>
      <c r="L76" s="87">
        <v>1807.9050899999995</v>
      </c>
      <c r="M76" s="88">
        <v>1.4726034531093294E-3</v>
      </c>
      <c r="N76" s="88">
        <v>3.2685501392210972E-3</v>
      </c>
      <c r="O76" s="88">
        <v>1.3377402838820019E-3</v>
      </c>
    </row>
    <row r="77" spans="2:15">
      <c r="B77" s="86" t="s">
        <v>465</v>
      </c>
      <c r="C77" s="80" t="s">
        <v>466</v>
      </c>
      <c r="D77" s="93" t="s">
        <v>112</v>
      </c>
      <c r="E77" s="93" t="s">
        <v>264</v>
      </c>
      <c r="F77" s="80" t="s">
        <v>467</v>
      </c>
      <c r="G77" s="93" t="s">
        <v>269</v>
      </c>
      <c r="H77" s="93" t="s">
        <v>156</v>
      </c>
      <c r="I77" s="87">
        <v>198965.39</v>
      </c>
      <c r="J77" s="89">
        <v>1478</v>
      </c>
      <c r="K77" s="80"/>
      <c r="L77" s="87">
        <v>2940.7084599999994</v>
      </c>
      <c r="M77" s="88">
        <v>1.1317177847379217E-3</v>
      </c>
      <c r="N77" s="88">
        <v>5.3165694922301804E-3</v>
      </c>
      <c r="O77" s="88">
        <v>2.1759461776251791E-3</v>
      </c>
    </row>
    <row r="78" spans="2:15">
      <c r="B78" s="86" t="s">
        <v>468</v>
      </c>
      <c r="C78" s="80" t="s">
        <v>469</v>
      </c>
      <c r="D78" s="93" t="s">
        <v>112</v>
      </c>
      <c r="E78" s="93" t="s">
        <v>264</v>
      </c>
      <c r="F78" s="80" t="s">
        <v>470</v>
      </c>
      <c r="G78" s="93" t="s">
        <v>143</v>
      </c>
      <c r="H78" s="93" t="s">
        <v>156</v>
      </c>
      <c r="I78" s="87">
        <v>9773.5999999999985</v>
      </c>
      <c r="J78" s="89">
        <v>17200</v>
      </c>
      <c r="K78" s="80"/>
      <c r="L78" s="87">
        <v>1681.0591999999997</v>
      </c>
      <c r="M78" s="88">
        <v>7.0948721371719788E-4</v>
      </c>
      <c r="N78" s="88">
        <v>3.0392227515654083E-3</v>
      </c>
      <c r="O78" s="88">
        <v>1.2438820067874534E-3</v>
      </c>
    </row>
    <row r="79" spans="2:15">
      <c r="B79" s="86" t="s">
        <v>471</v>
      </c>
      <c r="C79" s="80" t="s">
        <v>472</v>
      </c>
      <c r="D79" s="93" t="s">
        <v>112</v>
      </c>
      <c r="E79" s="93" t="s">
        <v>264</v>
      </c>
      <c r="F79" s="80" t="s">
        <v>473</v>
      </c>
      <c r="G79" s="93" t="s">
        <v>295</v>
      </c>
      <c r="H79" s="93" t="s">
        <v>156</v>
      </c>
      <c r="I79" s="87">
        <v>1574952.1299999997</v>
      </c>
      <c r="J79" s="89">
        <v>271.3</v>
      </c>
      <c r="K79" s="80"/>
      <c r="L79" s="87">
        <v>4272.845119999999</v>
      </c>
      <c r="M79" s="88">
        <v>1.5078737062221503E-3</v>
      </c>
      <c r="N79" s="88">
        <v>7.7249677480836047E-3</v>
      </c>
      <c r="O79" s="88">
        <v>3.1616466347869107E-3</v>
      </c>
    </row>
    <row r="80" spans="2:15">
      <c r="B80" s="86" t="s">
        <v>474</v>
      </c>
      <c r="C80" s="80" t="s">
        <v>475</v>
      </c>
      <c r="D80" s="93" t="s">
        <v>112</v>
      </c>
      <c r="E80" s="93" t="s">
        <v>264</v>
      </c>
      <c r="F80" s="80" t="s">
        <v>476</v>
      </c>
      <c r="G80" s="93" t="s">
        <v>269</v>
      </c>
      <c r="H80" s="93" t="s">
        <v>156</v>
      </c>
      <c r="I80" s="87">
        <v>548369.48999999987</v>
      </c>
      <c r="J80" s="89">
        <v>747</v>
      </c>
      <c r="K80" s="80"/>
      <c r="L80" s="87">
        <v>4096.3200899999993</v>
      </c>
      <c r="M80" s="88">
        <v>1.3471843397331186E-3</v>
      </c>
      <c r="N80" s="88">
        <v>7.4058243845442568E-3</v>
      </c>
      <c r="O80" s="88">
        <v>3.0310288025507735E-3</v>
      </c>
    </row>
    <row r="81" spans="2:15">
      <c r="B81" s="86" t="s">
        <v>477</v>
      </c>
      <c r="C81" s="80" t="s">
        <v>478</v>
      </c>
      <c r="D81" s="93" t="s">
        <v>112</v>
      </c>
      <c r="E81" s="93" t="s">
        <v>264</v>
      </c>
      <c r="F81" s="80" t="s">
        <v>479</v>
      </c>
      <c r="G81" s="93" t="s">
        <v>269</v>
      </c>
      <c r="H81" s="93" t="s">
        <v>156</v>
      </c>
      <c r="I81" s="87">
        <v>262255.34999999992</v>
      </c>
      <c r="J81" s="89">
        <v>1281</v>
      </c>
      <c r="K81" s="80"/>
      <c r="L81" s="87">
        <v>3359.4910299999992</v>
      </c>
      <c r="M81" s="88">
        <v>7.4777095380409466E-4</v>
      </c>
      <c r="N81" s="88">
        <v>6.0736954249177586E-3</v>
      </c>
      <c r="O81" s="88">
        <v>2.4858199188826E-3</v>
      </c>
    </row>
    <row r="82" spans="2:15">
      <c r="B82" s="83"/>
      <c r="C82" s="80"/>
      <c r="D82" s="80"/>
      <c r="E82" s="80"/>
      <c r="F82" s="80"/>
      <c r="G82" s="80"/>
      <c r="H82" s="80"/>
      <c r="I82" s="87"/>
      <c r="J82" s="89"/>
      <c r="K82" s="80"/>
      <c r="L82" s="80"/>
      <c r="M82" s="80"/>
      <c r="N82" s="88"/>
      <c r="O82" s="80"/>
    </row>
    <row r="83" spans="2:15">
      <c r="B83" s="98" t="s">
        <v>29</v>
      </c>
      <c r="C83" s="82"/>
      <c r="D83" s="82"/>
      <c r="E83" s="82"/>
      <c r="F83" s="82"/>
      <c r="G83" s="82"/>
      <c r="H83" s="82"/>
      <c r="I83" s="90"/>
      <c r="J83" s="92"/>
      <c r="K83" s="82"/>
      <c r="L83" s="90">
        <v>13122.23702</v>
      </c>
      <c r="M83" s="82"/>
      <c r="N83" s="91">
        <v>2.3723971947340029E-2</v>
      </c>
      <c r="O83" s="91">
        <v>9.7096607412625411E-3</v>
      </c>
    </row>
    <row r="84" spans="2:15">
      <c r="B84" s="86" t="s">
        <v>480</v>
      </c>
      <c r="C84" s="80" t="s">
        <v>481</v>
      </c>
      <c r="D84" s="93" t="s">
        <v>112</v>
      </c>
      <c r="E84" s="93" t="s">
        <v>264</v>
      </c>
      <c r="F84" s="80" t="s">
        <v>482</v>
      </c>
      <c r="G84" s="93" t="s">
        <v>461</v>
      </c>
      <c r="H84" s="93" t="s">
        <v>156</v>
      </c>
      <c r="I84" s="87">
        <v>16706.96</v>
      </c>
      <c r="J84" s="89">
        <v>1078</v>
      </c>
      <c r="K84" s="80"/>
      <c r="L84" s="87">
        <v>180.10102999999998</v>
      </c>
      <c r="M84" s="88">
        <v>6.4870572860132811E-4</v>
      </c>
      <c r="N84" s="88">
        <v>3.2560849014500153E-4</v>
      </c>
      <c r="O84" s="88">
        <v>1.3326385568151756E-4</v>
      </c>
    </row>
    <row r="85" spans="2:15">
      <c r="B85" s="86" t="s">
        <v>483</v>
      </c>
      <c r="C85" s="80" t="s">
        <v>484</v>
      </c>
      <c r="D85" s="93" t="s">
        <v>112</v>
      </c>
      <c r="E85" s="93" t="s">
        <v>264</v>
      </c>
      <c r="F85" s="80" t="s">
        <v>485</v>
      </c>
      <c r="G85" s="93" t="s">
        <v>401</v>
      </c>
      <c r="H85" s="93" t="s">
        <v>156</v>
      </c>
      <c r="I85" s="87">
        <v>4392.0600000000004</v>
      </c>
      <c r="J85" s="89">
        <v>2958</v>
      </c>
      <c r="K85" s="80"/>
      <c r="L85" s="87">
        <v>129.91712999999999</v>
      </c>
      <c r="M85" s="88">
        <v>8.3610874367049401E-4</v>
      </c>
      <c r="N85" s="88">
        <v>2.3487994790075261E-4</v>
      </c>
      <c r="O85" s="88">
        <v>9.6130808707073776E-5</v>
      </c>
    </row>
    <row r="86" spans="2:15">
      <c r="B86" s="86" t="s">
        <v>486</v>
      </c>
      <c r="C86" s="80" t="s">
        <v>487</v>
      </c>
      <c r="D86" s="93" t="s">
        <v>112</v>
      </c>
      <c r="E86" s="93" t="s">
        <v>264</v>
      </c>
      <c r="F86" s="80" t="s">
        <v>488</v>
      </c>
      <c r="G86" s="93" t="s">
        <v>143</v>
      </c>
      <c r="H86" s="93" t="s">
        <v>156</v>
      </c>
      <c r="I86" s="87">
        <v>99731.999999999985</v>
      </c>
      <c r="J86" s="89">
        <v>546.6</v>
      </c>
      <c r="K86" s="80"/>
      <c r="L86" s="87">
        <v>545.13510999999983</v>
      </c>
      <c r="M86" s="88">
        <v>1.813708106692563E-3</v>
      </c>
      <c r="N86" s="88">
        <v>9.8556138236482755E-4</v>
      </c>
      <c r="O86" s="88">
        <v>4.0336696922815032E-4</v>
      </c>
    </row>
    <row r="87" spans="2:15">
      <c r="B87" s="86" t="s">
        <v>489</v>
      </c>
      <c r="C87" s="80" t="s">
        <v>490</v>
      </c>
      <c r="D87" s="93" t="s">
        <v>112</v>
      </c>
      <c r="E87" s="93" t="s">
        <v>264</v>
      </c>
      <c r="F87" s="80" t="s">
        <v>491</v>
      </c>
      <c r="G87" s="93" t="s">
        <v>411</v>
      </c>
      <c r="H87" s="93" t="s">
        <v>156</v>
      </c>
      <c r="I87" s="87">
        <v>39813.709999999992</v>
      </c>
      <c r="J87" s="89">
        <v>1977</v>
      </c>
      <c r="K87" s="80"/>
      <c r="L87" s="87">
        <v>787.11705000000006</v>
      </c>
      <c r="M87" s="88">
        <v>2.999206463279001E-3</v>
      </c>
      <c r="N87" s="88">
        <v>1.4230456883999371E-3</v>
      </c>
      <c r="O87" s="88">
        <v>5.8241895093915817E-4</v>
      </c>
    </row>
    <row r="88" spans="2:15">
      <c r="B88" s="86" t="s">
        <v>492</v>
      </c>
      <c r="C88" s="80" t="s">
        <v>493</v>
      </c>
      <c r="D88" s="93" t="s">
        <v>112</v>
      </c>
      <c r="E88" s="93" t="s">
        <v>264</v>
      </c>
      <c r="F88" s="80" t="s">
        <v>494</v>
      </c>
      <c r="G88" s="93" t="s">
        <v>326</v>
      </c>
      <c r="H88" s="93" t="s">
        <v>156</v>
      </c>
      <c r="I88" s="87">
        <v>1.4799999999999998</v>
      </c>
      <c r="J88" s="89">
        <v>85.3</v>
      </c>
      <c r="K88" s="80"/>
      <c r="L88" s="87">
        <v>1.2599999999999998E-3</v>
      </c>
      <c r="M88" s="88">
        <v>1.457309975148926E-8</v>
      </c>
      <c r="N88" s="88">
        <v>2.2779808509851497E-9</v>
      </c>
      <c r="O88" s="88">
        <v>9.3232369719769022E-10</v>
      </c>
    </row>
    <row r="89" spans="2:15">
      <c r="B89" s="86" t="s">
        <v>495</v>
      </c>
      <c r="C89" s="80" t="s">
        <v>496</v>
      </c>
      <c r="D89" s="93" t="s">
        <v>112</v>
      </c>
      <c r="E89" s="93" t="s">
        <v>264</v>
      </c>
      <c r="F89" s="80" t="s">
        <v>497</v>
      </c>
      <c r="G89" s="93" t="s">
        <v>143</v>
      </c>
      <c r="H89" s="93" t="s">
        <v>156</v>
      </c>
      <c r="I89" s="87">
        <v>282.08999999999992</v>
      </c>
      <c r="J89" s="89">
        <v>5053</v>
      </c>
      <c r="K89" s="80"/>
      <c r="L89" s="87">
        <v>14.254009999999999</v>
      </c>
      <c r="M89" s="88">
        <v>2.8110612855007465E-5</v>
      </c>
      <c r="N89" s="88">
        <v>2.5770128436310184E-5</v>
      </c>
      <c r="O89" s="88">
        <v>1.0547104208803847E-5</v>
      </c>
    </row>
    <row r="90" spans="2:15">
      <c r="B90" s="86" t="s">
        <v>498</v>
      </c>
      <c r="C90" s="80" t="s">
        <v>499</v>
      </c>
      <c r="D90" s="93" t="s">
        <v>112</v>
      </c>
      <c r="E90" s="93" t="s">
        <v>264</v>
      </c>
      <c r="F90" s="80" t="s">
        <v>500</v>
      </c>
      <c r="G90" s="93" t="s">
        <v>273</v>
      </c>
      <c r="H90" s="93" t="s">
        <v>156</v>
      </c>
      <c r="I90" s="87">
        <v>48600.999999999993</v>
      </c>
      <c r="J90" s="89">
        <v>843.4</v>
      </c>
      <c r="K90" s="80"/>
      <c r="L90" s="87">
        <v>409.90082999999993</v>
      </c>
      <c r="M90" s="88">
        <v>8.9409790155860853E-4</v>
      </c>
      <c r="N90" s="88">
        <v>7.4106844566898338E-4</v>
      </c>
      <c r="O90" s="88">
        <v>3.0330179151587451E-4</v>
      </c>
    </row>
    <row r="91" spans="2:15">
      <c r="B91" s="86" t="s">
        <v>501</v>
      </c>
      <c r="C91" s="80" t="s">
        <v>502</v>
      </c>
      <c r="D91" s="93" t="s">
        <v>112</v>
      </c>
      <c r="E91" s="93" t="s">
        <v>264</v>
      </c>
      <c r="F91" s="80" t="s">
        <v>503</v>
      </c>
      <c r="G91" s="93" t="s">
        <v>326</v>
      </c>
      <c r="H91" s="93" t="s">
        <v>156</v>
      </c>
      <c r="I91" s="87">
        <v>697235.44999999984</v>
      </c>
      <c r="J91" s="89">
        <v>130.19999999999999</v>
      </c>
      <c r="K91" s="80"/>
      <c r="L91" s="87">
        <v>907.80056000000002</v>
      </c>
      <c r="M91" s="88">
        <v>2.4317380238649345E-3</v>
      </c>
      <c r="N91" s="88">
        <v>1.641231977931425E-3</v>
      </c>
      <c r="O91" s="88">
        <v>6.7171744001375694E-4</v>
      </c>
    </row>
    <row r="92" spans="2:15">
      <c r="B92" s="86" t="s">
        <v>504</v>
      </c>
      <c r="C92" s="80" t="s">
        <v>505</v>
      </c>
      <c r="D92" s="93" t="s">
        <v>112</v>
      </c>
      <c r="E92" s="93" t="s">
        <v>264</v>
      </c>
      <c r="F92" s="80" t="s">
        <v>506</v>
      </c>
      <c r="G92" s="93" t="s">
        <v>184</v>
      </c>
      <c r="H92" s="93" t="s">
        <v>156</v>
      </c>
      <c r="I92" s="87">
        <v>11745.53</v>
      </c>
      <c r="J92" s="89">
        <v>2283</v>
      </c>
      <c r="K92" s="80"/>
      <c r="L92" s="87">
        <v>268.15044999999998</v>
      </c>
      <c r="M92" s="88">
        <v>3.4865163395361633E-4</v>
      </c>
      <c r="N92" s="88">
        <v>4.847949129230562E-4</v>
      </c>
      <c r="O92" s="88">
        <v>1.9841509440414633E-4</v>
      </c>
    </row>
    <row r="93" spans="2:15">
      <c r="B93" s="86" t="s">
        <v>507</v>
      </c>
      <c r="C93" s="80" t="s">
        <v>508</v>
      </c>
      <c r="D93" s="93" t="s">
        <v>112</v>
      </c>
      <c r="E93" s="93" t="s">
        <v>264</v>
      </c>
      <c r="F93" s="80" t="s">
        <v>509</v>
      </c>
      <c r="G93" s="93" t="s">
        <v>181</v>
      </c>
      <c r="H93" s="93" t="s">
        <v>156</v>
      </c>
      <c r="I93" s="87">
        <v>39975.459999999992</v>
      </c>
      <c r="J93" s="89">
        <v>1296</v>
      </c>
      <c r="K93" s="80"/>
      <c r="L93" s="87">
        <v>518.08195999999987</v>
      </c>
      <c r="M93" s="88">
        <v>1.343994524970559E-3</v>
      </c>
      <c r="N93" s="88">
        <v>9.3665141596893176E-4</v>
      </c>
      <c r="O93" s="88">
        <v>3.8334927650684585E-4</v>
      </c>
    </row>
    <row r="94" spans="2:15">
      <c r="B94" s="86" t="s">
        <v>510</v>
      </c>
      <c r="C94" s="80" t="s">
        <v>511</v>
      </c>
      <c r="D94" s="93" t="s">
        <v>112</v>
      </c>
      <c r="E94" s="93" t="s">
        <v>264</v>
      </c>
      <c r="F94" s="80" t="s">
        <v>512</v>
      </c>
      <c r="G94" s="93" t="s">
        <v>306</v>
      </c>
      <c r="H94" s="93" t="s">
        <v>156</v>
      </c>
      <c r="I94" s="87">
        <v>28394.999999999996</v>
      </c>
      <c r="J94" s="89">
        <v>2552</v>
      </c>
      <c r="K94" s="80"/>
      <c r="L94" s="87">
        <v>724.64039999999989</v>
      </c>
      <c r="M94" s="88">
        <v>1.0143326869753251E-3</v>
      </c>
      <c r="N94" s="88">
        <v>1.3100928214684279E-3</v>
      </c>
      <c r="O94" s="88">
        <v>5.3619001338635959E-4</v>
      </c>
    </row>
    <row r="95" spans="2:15">
      <c r="B95" s="86" t="s">
        <v>513</v>
      </c>
      <c r="C95" s="80" t="s">
        <v>514</v>
      </c>
      <c r="D95" s="93" t="s">
        <v>112</v>
      </c>
      <c r="E95" s="93" t="s">
        <v>264</v>
      </c>
      <c r="F95" s="80" t="s">
        <v>515</v>
      </c>
      <c r="G95" s="93" t="s">
        <v>411</v>
      </c>
      <c r="H95" s="93" t="s">
        <v>156</v>
      </c>
      <c r="I95" s="87">
        <v>20150.119999999995</v>
      </c>
      <c r="J95" s="89">
        <v>2056</v>
      </c>
      <c r="K95" s="80"/>
      <c r="L95" s="87">
        <v>414.28646999999989</v>
      </c>
      <c r="M95" s="88">
        <v>3.0289955068914867E-3</v>
      </c>
      <c r="N95" s="88">
        <v>7.4899733768431231E-4</v>
      </c>
      <c r="O95" s="88">
        <v>3.0654689953125389E-4</v>
      </c>
    </row>
    <row r="96" spans="2:15">
      <c r="B96" s="86" t="s">
        <v>516</v>
      </c>
      <c r="C96" s="80" t="s">
        <v>517</v>
      </c>
      <c r="D96" s="93" t="s">
        <v>112</v>
      </c>
      <c r="E96" s="93" t="s">
        <v>264</v>
      </c>
      <c r="F96" s="80" t="s">
        <v>518</v>
      </c>
      <c r="G96" s="93" t="s">
        <v>381</v>
      </c>
      <c r="H96" s="93" t="s">
        <v>156</v>
      </c>
      <c r="I96" s="87">
        <v>3643.7799999999993</v>
      </c>
      <c r="J96" s="89">
        <v>0</v>
      </c>
      <c r="K96" s="80"/>
      <c r="L96" s="89">
        <v>0</v>
      </c>
      <c r="M96" s="88">
        <v>2.3048317731766909E-3</v>
      </c>
      <c r="N96" s="88">
        <v>0</v>
      </c>
      <c r="O96" s="88">
        <v>0</v>
      </c>
    </row>
    <row r="97" spans="2:15">
      <c r="B97" s="86" t="s">
        <v>519</v>
      </c>
      <c r="C97" s="80" t="s">
        <v>520</v>
      </c>
      <c r="D97" s="93" t="s">
        <v>112</v>
      </c>
      <c r="E97" s="93" t="s">
        <v>264</v>
      </c>
      <c r="F97" s="80" t="s">
        <v>521</v>
      </c>
      <c r="G97" s="93" t="s">
        <v>326</v>
      </c>
      <c r="H97" s="93" t="s">
        <v>156</v>
      </c>
      <c r="I97" s="87">
        <v>38100.209999999992</v>
      </c>
      <c r="J97" s="89">
        <v>1120</v>
      </c>
      <c r="K97" s="80"/>
      <c r="L97" s="87">
        <v>426.72234999999989</v>
      </c>
      <c r="M97" s="88">
        <v>1.4164132317100234E-3</v>
      </c>
      <c r="N97" s="88">
        <v>7.714804301487164E-4</v>
      </c>
      <c r="O97" s="88">
        <v>3.1574869764197357E-4</v>
      </c>
    </row>
    <row r="98" spans="2:15">
      <c r="B98" s="86" t="s">
        <v>522</v>
      </c>
      <c r="C98" s="80" t="s">
        <v>523</v>
      </c>
      <c r="D98" s="93" t="s">
        <v>112</v>
      </c>
      <c r="E98" s="93" t="s">
        <v>264</v>
      </c>
      <c r="F98" s="80" t="s">
        <v>524</v>
      </c>
      <c r="G98" s="93" t="s">
        <v>179</v>
      </c>
      <c r="H98" s="93" t="s">
        <v>156</v>
      </c>
      <c r="I98" s="87">
        <v>19958.349999999995</v>
      </c>
      <c r="J98" s="89">
        <v>926</v>
      </c>
      <c r="K98" s="80"/>
      <c r="L98" s="87">
        <v>184.81431999999995</v>
      </c>
      <c r="M98" s="88">
        <v>3.3084466520260764E-3</v>
      </c>
      <c r="N98" s="88">
        <v>3.3412974757765214E-4</v>
      </c>
      <c r="O98" s="88">
        <v>1.3675140485514047E-4</v>
      </c>
    </row>
    <row r="99" spans="2:15">
      <c r="B99" s="86" t="s">
        <v>525</v>
      </c>
      <c r="C99" s="80" t="s">
        <v>526</v>
      </c>
      <c r="D99" s="93" t="s">
        <v>112</v>
      </c>
      <c r="E99" s="93" t="s">
        <v>264</v>
      </c>
      <c r="F99" s="80" t="s">
        <v>527</v>
      </c>
      <c r="G99" s="93" t="s">
        <v>182</v>
      </c>
      <c r="H99" s="93" t="s">
        <v>156</v>
      </c>
      <c r="I99" s="87">
        <v>33308.999999999993</v>
      </c>
      <c r="J99" s="89">
        <v>1088</v>
      </c>
      <c r="K99" s="80"/>
      <c r="L99" s="87">
        <v>362.4019199999999</v>
      </c>
      <c r="M99" s="88">
        <v>2.5914664982020232E-3</v>
      </c>
      <c r="N99" s="88">
        <v>6.5519415406369204E-4</v>
      </c>
      <c r="O99" s="88">
        <v>2.6815547454439798E-4</v>
      </c>
    </row>
    <row r="100" spans="2:15">
      <c r="B100" s="86" t="s">
        <v>528</v>
      </c>
      <c r="C100" s="80" t="s">
        <v>529</v>
      </c>
      <c r="D100" s="93" t="s">
        <v>112</v>
      </c>
      <c r="E100" s="93" t="s">
        <v>264</v>
      </c>
      <c r="F100" s="80" t="s">
        <v>530</v>
      </c>
      <c r="G100" s="93" t="s">
        <v>288</v>
      </c>
      <c r="H100" s="93" t="s">
        <v>156</v>
      </c>
      <c r="I100" s="87">
        <v>65870.51999999999</v>
      </c>
      <c r="J100" s="89">
        <v>725.5</v>
      </c>
      <c r="K100" s="80"/>
      <c r="L100" s="87">
        <v>477.89060999999992</v>
      </c>
      <c r="M100" s="88">
        <v>1.9242472460871073E-3</v>
      </c>
      <c r="N100" s="88">
        <v>8.6398861781397792E-4</v>
      </c>
      <c r="O100" s="88">
        <v>3.5361011140576143E-4</v>
      </c>
    </row>
    <row r="101" spans="2:15">
      <c r="B101" s="86" t="s">
        <v>531</v>
      </c>
      <c r="C101" s="80" t="s">
        <v>532</v>
      </c>
      <c r="D101" s="93" t="s">
        <v>112</v>
      </c>
      <c r="E101" s="93" t="s">
        <v>264</v>
      </c>
      <c r="F101" s="80" t="s">
        <v>533</v>
      </c>
      <c r="G101" s="93" t="s">
        <v>288</v>
      </c>
      <c r="H101" s="93" t="s">
        <v>156</v>
      </c>
      <c r="I101" s="87">
        <v>24585.619999999995</v>
      </c>
      <c r="J101" s="89">
        <v>2320</v>
      </c>
      <c r="K101" s="80"/>
      <c r="L101" s="87">
        <v>570.38637999999992</v>
      </c>
      <c r="M101" s="88">
        <v>1.6196309205536552E-3</v>
      </c>
      <c r="N101" s="88">
        <v>1.0312136915101102E-3</v>
      </c>
      <c r="O101" s="88">
        <v>4.2205137986730683E-4</v>
      </c>
    </row>
    <row r="102" spans="2:15">
      <c r="B102" s="86" t="s">
        <v>534</v>
      </c>
      <c r="C102" s="80" t="s">
        <v>535</v>
      </c>
      <c r="D102" s="93" t="s">
        <v>112</v>
      </c>
      <c r="E102" s="93" t="s">
        <v>264</v>
      </c>
      <c r="F102" s="80" t="s">
        <v>536</v>
      </c>
      <c r="G102" s="93" t="s">
        <v>295</v>
      </c>
      <c r="H102" s="93" t="s">
        <v>156</v>
      </c>
      <c r="I102" s="87">
        <v>37606.999999999993</v>
      </c>
      <c r="J102" s="89">
        <v>1117</v>
      </c>
      <c r="K102" s="80"/>
      <c r="L102" s="87">
        <v>420.07018999999997</v>
      </c>
      <c r="M102" s="88">
        <v>1.8802559872006395E-3</v>
      </c>
      <c r="N102" s="88">
        <v>7.594538483251535E-4</v>
      </c>
      <c r="O102" s="88">
        <v>3.1082650208201284E-4</v>
      </c>
    </row>
    <row r="103" spans="2:15">
      <c r="B103" s="86" t="s">
        <v>537</v>
      </c>
      <c r="C103" s="80" t="s">
        <v>538</v>
      </c>
      <c r="D103" s="93" t="s">
        <v>112</v>
      </c>
      <c r="E103" s="93" t="s">
        <v>264</v>
      </c>
      <c r="F103" s="80" t="s">
        <v>539</v>
      </c>
      <c r="G103" s="93" t="s">
        <v>381</v>
      </c>
      <c r="H103" s="93" t="s">
        <v>156</v>
      </c>
      <c r="I103" s="87">
        <v>6747.5899999999992</v>
      </c>
      <c r="J103" s="89">
        <v>1848</v>
      </c>
      <c r="K103" s="80"/>
      <c r="L103" s="87">
        <v>124.69545999999998</v>
      </c>
      <c r="M103" s="88">
        <v>5.490085838655872E-4</v>
      </c>
      <c r="N103" s="88">
        <v>2.2543957943236878E-4</v>
      </c>
      <c r="O103" s="88">
        <v>9.2267089119814829E-5</v>
      </c>
    </row>
    <row r="104" spans="2:15">
      <c r="B104" s="86" t="s">
        <v>540</v>
      </c>
      <c r="C104" s="80" t="s">
        <v>541</v>
      </c>
      <c r="D104" s="93" t="s">
        <v>112</v>
      </c>
      <c r="E104" s="93" t="s">
        <v>264</v>
      </c>
      <c r="F104" s="80" t="s">
        <v>542</v>
      </c>
      <c r="G104" s="93" t="s">
        <v>181</v>
      </c>
      <c r="H104" s="93" t="s">
        <v>156</v>
      </c>
      <c r="I104" s="87">
        <v>35798.089999999989</v>
      </c>
      <c r="J104" s="89">
        <v>342.4</v>
      </c>
      <c r="K104" s="80"/>
      <c r="L104" s="87">
        <v>122.57265999999997</v>
      </c>
      <c r="M104" s="88">
        <v>2.2202323688933531E-4</v>
      </c>
      <c r="N104" s="88">
        <v>2.2160172407485187E-4</v>
      </c>
      <c r="O104" s="88">
        <v>9.0696345671869384E-5</v>
      </c>
    </row>
    <row r="105" spans="2:15">
      <c r="B105" s="86" t="s">
        <v>543</v>
      </c>
      <c r="C105" s="80" t="s">
        <v>544</v>
      </c>
      <c r="D105" s="93" t="s">
        <v>112</v>
      </c>
      <c r="E105" s="93" t="s">
        <v>264</v>
      </c>
      <c r="F105" s="80" t="s">
        <v>545</v>
      </c>
      <c r="G105" s="93" t="s">
        <v>411</v>
      </c>
      <c r="H105" s="93" t="s">
        <v>156</v>
      </c>
      <c r="I105" s="87">
        <v>23544.509999999995</v>
      </c>
      <c r="J105" s="89">
        <v>480.2</v>
      </c>
      <c r="K105" s="80"/>
      <c r="L105" s="87">
        <v>113.06073999999998</v>
      </c>
      <c r="M105" s="88">
        <v>2.042965025654517E-3</v>
      </c>
      <c r="N105" s="88">
        <v>2.0440492120492914E-4</v>
      </c>
      <c r="O105" s="88">
        <v>8.3658100892624419E-5</v>
      </c>
    </row>
    <row r="106" spans="2:15">
      <c r="B106" s="86" t="s">
        <v>546</v>
      </c>
      <c r="C106" s="80" t="s">
        <v>547</v>
      </c>
      <c r="D106" s="93" t="s">
        <v>112</v>
      </c>
      <c r="E106" s="93" t="s">
        <v>264</v>
      </c>
      <c r="F106" s="80" t="s">
        <v>548</v>
      </c>
      <c r="G106" s="93" t="s">
        <v>461</v>
      </c>
      <c r="H106" s="93" t="s">
        <v>156</v>
      </c>
      <c r="I106" s="87">
        <v>13318.579999999998</v>
      </c>
      <c r="J106" s="89">
        <v>65.3</v>
      </c>
      <c r="K106" s="80"/>
      <c r="L106" s="87">
        <v>8.6970299999999998</v>
      </c>
      <c r="M106" s="88">
        <v>1.754012778107502E-4</v>
      </c>
      <c r="N106" s="88">
        <v>1.572354587336776E-5</v>
      </c>
      <c r="O106" s="88">
        <v>6.4352755271739906E-6</v>
      </c>
    </row>
    <row r="107" spans="2:15">
      <c r="B107" s="86" t="s">
        <v>549</v>
      </c>
      <c r="C107" s="80" t="s">
        <v>550</v>
      </c>
      <c r="D107" s="93" t="s">
        <v>112</v>
      </c>
      <c r="E107" s="93" t="s">
        <v>264</v>
      </c>
      <c r="F107" s="80" t="s">
        <v>551</v>
      </c>
      <c r="G107" s="93" t="s">
        <v>326</v>
      </c>
      <c r="H107" s="93" t="s">
        <v>156</v>
      </c>
      <c r="I107" s="87">
        <v>0.68</v>
      </c>
      <c r="J107" s="89">
        <v>586</v>
      </c>
      <c r="K107" s="80"/>
      <c r="L107" s="87">
        <v>4.0099999999999997E-3</v>
      </c>
      <c r="M107" s="88">
        <v>3.7522499704786219E-7</v>
      </c>
      <c r="N107" s="88">
        <v>7.249764454325754E-9</v>
      </c>
      <c r="O107" s="88">
        <v>2.9671571633037603E-9</v>
      </c>
    </row>
    <row r="108" spans="2:15">
      <c r="B108" s="86" t="s">
        <v>552</v>
      </c>
      <c r="C108" s="80" t="s">
        <v>553</v>
      </c>
      <c r="D108" s="93" t="s">
        <v>112</v>
      </c>
      <c r="E108" s="93" t="s">
        <v>264</v>
      </c>
      <c r="F108" s="80" t="s">
        <v>554</v>
      </c>
      <c r="G108" s="93" t="s">
        <v>143</v>
      </c>
      <c r="H108" s="93" t="s">
        <v>156</v>
      </c>
      <c r="I108" s="87">
        <v>98684.519999999975</v>
      </c>
      <c r="J108" s="89">
        <v>984.1</v>
      </c>
      <c r="K108" s="80"/>
      <c r="L108" s="87">
        <v>971.15435999999988</v>
      </c>
      <c r="M108" s="88">
        <v>2.490768639266925E-3</v>
      </c>
      <c r="N108" s="88">
        <v>1.7557706630402683E-3</v>
      </c>
      <c r="O108" s="88">
        <v>7.1859541544829885E-4</v>
      </c>
    </row>
    <row r="109" spans="2:15">
      <c r="B109" s="86" t="s">
        <v>555</v>
      </c>
      <c r="C109" s="80" t="s">
        <v>556</v>
      </c>
      <c r="D109" s="93" t="s">
        <v>112</v>
      </c>
      <c r="E109" s="93" t="s">
        <v>264</v>
      </c>
      <c r="F109" s="80" t="s">
        <v>557</v>
      </c>
      <c r="G109" s="93" t="s">
        <v>143</v>
      </c>
      <c r="H109" s="93" t="s">
        <v>156</v>
      </c>
      <c r="I109" s="87">
        <v>273439.99999999994</v>
      </c>
      <c r="J109" s="89">
        <v>134.6</v>
      </c>
      <c r="K109" s="80"/>
      <c r="L109" s="87">
        <v>368.05023999999992</v>
      </c>
      <c r="M109" s="88">
        <v>7.8125714285714272E-4</v>
      </c>
      <c r="N109" s="88">
        <v>6.6540587215911781E-4</v>
      </c>
      <c r="O109" s="88">
        <v>2.7233488929468027E-4</v>
      </c>
    </row>
    <row r="110" spans="2:15">
      <c r="B110" s="86" t="s">
        <v>558</v>
      </c>
      <c r="C110" s="80" t="s">
        <v>559</v>
      </c>
      <c r="D110" s="93" t="s">
        <v>112</v>
      </c>
      <c r="E110" s="93" t="s">
        <v>264</v>
      </c>
      <c r="F110" s="80" t="s">
        <v>560</v>
      </c>
      <c r="G110" s="93" t="s">
        <v>368</v>
      </c>
      <c r="H110" s="93" t="s">
        <v>156</v>
      </c>
      <c r="I110" s="87">
        <v>10094.919999999998</v>
      </c>
      <c r="J110" s="89">
        <v>4216</v>
      </c>
      <c r="K110" s="80"/>
      <c r="L110" s="87">
        <v>425.60182999999989</v>
      </c>
      <c r="M110" s="88">
        <v>9.586141302077041E-4</v>
      </c>
      <c r="N110" s="88">
        <v>7.6945461816209273E-4</v>
      </c>
      <c r="O110" s="88">
        <v>3.1491958069817681E-4</v>
      </c>
    </row>
    <row r="111" spans="2:15">
      <c r="B111" s="86" t="s">
        <v>561</v>
      </c>
      <c r="C111" s="80" t="s">
        <v>562</v>
      </c>
      <c r="D111" s="93" t="s">
        <v>112</v>
      </c>
      <c r="E111" s="93" t="s">
        <v>264</v>
      </c>
      <c r="F111" s="80" t="s">
        <v>563</v>
      </c>
      <c r="G111" s="93" t="s">
        <v>288</v>
      </c>
      <c r="H111" s="93" t="s">
        <v>156</v>
      </c>
      <c r="I111" s="87">
        <v>11463.259999999998</v>
      </c>
      <c r="J111" s="89">
        <v>614.5</v>
      </c>
      <c r="K111" s="80"/>
      <c r="L111" s="87">
        <v>70.441729999999978</v>
      </c>
      <c r="M111" s="88">
        <v>8.7336641785342015E-4</v>
      </c>
      <c r="N111" s="88">
        <v>1.273531048017985E-4</v>
      </c>
      <c r="O111" s="88">
        <v>5.2122614405239237E-5</v>
      </c>
    </row>
    <row r="112" spans="2:15">
      <c r="B112" s="86" t="s">
        <v>564</v>
      </c>
      <c r="C112" s="80" t="s">
        <v>565</v>
      </c>
      <c r="D112" s="93" t="s">
        <v>112</v>
      </c>
      <c r="E112" s="93" t="s">
        <v>264</v>
      </c>
      <c r="F112" s="80" t="s">
        <v>566</v>
      </c>
      <c r="G112" s="93" t="s">
        <v>288</v>
      </c>
      <c r="H112" s="93" t="s">
        <v>156</v>
      </c>
      <c r="I112" s="87">
        <v>29460.279999999995</v>
      </c>
      <c r="J112" s="89">
        <v>2357</v>
      </c>
      <c r="K112" s="80"/>
      <c r="L112" s="87">
        <v>694.37880000000007</v>
      </c>
      <c r="M112" s="88">
        <v>1.1451787093476596E-3</v>
      </c>
      <c r="N112" s="88">
        <v>1.2553822299444821E-3</v>
      </c>
      <c r="O112" s="88">
        <v>5.1379826196166318E-4</v>
      </c>
    </row>
    <row r="113" spans="2:15">
      <c r="B113" s="86" t="s">
        <v>567</v>
      </c>
      <c r="C113" s="80" t="s">
        <v>568</v>
      </c>
      <c r="D113" s="93" t="s">
        <v>112</v>
      </c>
      <c r="E113" s="93" t="s">
        <v>264</v>
      </c>
      <c r="F113" s="80" t="s">
        <v>569</v>
      </c>
      <c r="G113" s="93" t="s">
        <v>179</v>
      </c>
      <c r="H113" s="93" t="s">
        <v>156</v>
      </c>
      <c r="I113" s="87">
        <v>6367.77</v>
      </c>
      <c r="J113" s="89">
        <v>10350</v>
      </c>
      <c r="K113" s="80"/>
      <c r="L113" s="87">
        <v>659.0641999999998</v>
      </c>
      <c r="M113" s="88">
        <v>7.7207270452239014E-4</v>
      </c>
      <c r="N113" s="88">
        <v>1.1915362120395608E-3</v>
      </c>
      <c r="O113" s="88">
        <v>4.876675965354268E-4</v>
      </c>
    </row>
    <row r="114" spans="2:15">
      <c r="B114" s="86" t="s">
        <v>570</v>
      </c>
      <c r="C114" s="80" t="s">
        <v>571</v>
      </c>
      <c r="D114" s="93" t="s">
        <v>112</v>
      </c>
      <c r="E114" s="93" t="s">
        <v>264</v>
      </c>
      <c r="F114" s="80" t="s">
        <v>572</v>
      </c>
      <c r="G114" s="93" t="s">
        <v>288</v>
      </c>
      <c r="H114" s="93" t="s">
        <v>156</v>
      </c>
      <c r="I114" s="87">
        <v>257574.19999999995</v>
      </c>
      <c r="J114" s="89">
        <v>567.5</v>
      </c>
      <c r="K114" s="80"/>
      <c r="L114" s="87">
        <v>1461.73359</v>
      </c>
      <c r="M114" s="88">
        <v>3.3010990672294759E-3</v>
      </c>
      <c r="N114" s="88">
        <v>2.6426993073506177E-3</v>
      </c>
      <c r="O114" s="88">
        <v>1.081594337259407E-3</v>
      </c>
    </row>
    <row r="115" spans="2:15">
      <c r="B115" s="86" t="s">
        <v>573</v>
      </c>
      <c r="C115" s="80" t="s">
        <v>574</v>
      </c>
      <c r="D115" s="93" t="s">
        <v>112</v>
      </c>
      <c r="E115" s="93" t="s">
        <v>264</v>
      </c>
      <c r="F115" s="80" t="s">
        <v>575</v>
      </c>
      <c r="G115" s="93" t="s">
        <v>461</v>
      </c>
      <c r="H115" s="93" t="s">
        <v>156</v>
      </c>
      <c r="I115" s="87">
        <v>131381.68</v>
      </c>
      <c r="J115" s="89">
        <v>292.8</v>
      </c>
      <c r="K115" s="80"/>
      <c r="L115" s="87">
        <v>384.68555999999995</v>
      </c>
      <c r="M115" s="88">
        <v>5.1500798271765383E-4</v>
      </c>
      <c r="N115" s="88">
        <v>6.95481221690872E-4</v>
      </c>
      <c r="O115" s="88">
        <v>2.8464401869663801E-4</v>
      </c>
    </row>
    <row r="116" spans="2:15">
      <c r="B116" s="86" t="s">
        <v>576</v>
      </c>
      <c r="C116" s="80" t="s">
        <v>577</v>
      </c>
      <c r="D116" s="93" t="s">
        <v>112</v>
      </c>
      <c r="E116" s="93" t="s">
        <v>264</v>
      </c>
      <c r="F116" s="80" t="s">
        <v>578</v>
      </c>
      <c r="G116" s="93" t="s">
        <v>288</v>
      </c>
      <c r="H116" s="93" t="s">
        <v>156</v>
      </c>
      <c r="I116" s="87">
        <v>28350.929999999997</v>
      </c>
      <c r="J116" s="89">
        <v>1247</v>
      </c>
      <c r="K116" s="80"/>
      <c r="L116" s="87">
        <v>353.53609999999992</v>
      </c>
      <c r="M116" s="88">
        <v>1.6878733404239548E-3</v>
      </c>
      <c r="N116" s="88">
        <v>6.391654491523578E-4</v>
      </c>
      <c r="O116" s="88">
        <v>2.6159530463877167E-4</v>
      </c>
    </row>
    <row r="117" spans="2:15">
      <c r="B117" s="86" t="s">
        <v>579</v>
      </c>
      <c r="C117" s="80" t="s">
        <v>580</v>
      </c>
      <c r="D117" s="93" t="s">
        <v>112</v>
      </c>
      <c r="E117" s="93" t="s">
        <v>264</v>
      </c>
      <c r="F117" s="80" t="s">
        <v>581</v>
      </c>
      <c r="G117" s="93" t="s">
        <v>381</v>
      </c>
      <c r="H117" s="93" t="s">
        <v>156</v>
      </c>
      <c r="I117" s="87">
        <v>206204.27999999997</v>
      </c>
      <c r="J117" s="89">
        <v>11.1</v>
      </c>
      <c r="K117" s="80"/>
      <c r="L117" s="87">
        <v>22.888679999999997</v>
      </c>
      <c r="M117" s="88">
        <v>5.0079434729451632E-4</v>
      </c>
      <c r="N117" s="88">
        <v>4.1380932336767279E-5</v>
      </c>
      <c r="O117" s="88">
        <v>1.6936237112360974E-5</v>
      </c>
    </row>
    <row r="118" spans="2:15">
      <c r="B118" s="83"/>
      <c r="C118" s="80"/>
      <c r="D118" s="80"/>
      <c r="E118" s="80"/>
      <c r="F118" s="80"/>
      <c r="G118" s="80"/>
      <c r="H118" s="80"/>
      <c r="I118" s="87"/>
      <c r="J118" s="89"/>
      <c r="K118" s="80"/>
      <c r="L118" s="80"/>
      <c r="M118" s="80"/>
      <c r="N118" s="88"/>
      <c r="O118" s="80"/>
    </row>
    <row r="119" spans="2:15">
      <c r="B119" s="81" t="s">
        <v>220</v>
      </c>
      <c r="C119" s="82"/>
      <c r="D119" s="82"/>
      <c r="E119" s="82"/>
      <c r="F119" s="82"/>
      <c r="G119" s="82"/>
      <c r="H119" s="82"/>
      <c r="I119" s="90"/>
      <c r="J119" s="92"/>
      <c r="K119" s="90">
        <v>59.640120000000003</v>
      </c>
      <c r="L119" s="90">
        <v>94838.267229999969</v>
      </c>
      <c r="M119" s="82"/>
      <c r="N119" s="91">
        <v>0.17146012435758123</v>
      </c>
      <c r="O119" s="91">
        <v>7.0174574555314381E-2</v>
      </c>
    </row>
    <row r="120" spans="2:15">
      <c r="B120" s="98" t="s">
        <v>54</v>
      </c>
      <c r="C120" s="82"/>
      <c r="D120" s="82"/>
      <c r="E120" s="82"/>
      <c r="F120" s="82"/>
      <c r="G120" s="82"/>
      <c r="H120" s="82"/>
      <c r="I120" s="90"/>
      <c r="J120" s="92"/>
      <c r="K120" s="90">
        <v>14.972329999999999</v>
      </c>
      <c r="L120" s="90">
        <v>13800.589669999998</v>
      </c>
      <c r="M120" s="82"/>
      <c r="N120" s="91">
        <v>2.495038015917735E-2</v>
      </c>
      <c r="O120" s="91">
        <v>1.0211600622732263E-2</v>
      </c>
    </row>
    <row r="121" spans="2:15">
      <c r="B121" s="86" t="s">
        <v>582</v>
      </c>
      <c r="C121" s="80" t="s">
        <v>583</v>
      </c>
      <c r="D121" s="93" t="s">
        <v>584</v>
      </c>
      <c r="E121" s="93" t="s">
        <v>585</v>
      </c>
      <c r="F121" s="80" t="s">
        <v>586</v>
      </c>
      <c r="G121" s="93" t="s">
        <v>587</v>
      </c>
      <c r="H121" s="93" t="s">
        <v>155</v>
      </c>
      <c r="I121" s="87">
        <v>8808.9999999999982</v>
      </c>
      <c r="J121" s="89">
        <v>6598</v>
      </c>
      <c r="K121" s="87">
        <v>7.9875599999999984</v>
      </c>
      <c r="L121" s="87">
        <v>2116.0645999999997</v>
      </c>
      <c r="M121" s="88">
        <v>6.2279064506094278E-5</v>
      </c>
      <c r="N121" s="88">
        <v>3.8256782843234523E-3</v>
      </c>
      <c r="O121" s="88">
        <v>1.5657596598263107E-3</v>
      </c>
    </row>
    <row r="122" spans="2:15">
      <c r="B122" s="86" t="s">
        <v>588</v>
      </c>
      <c r="C122" s="80" t="s">
        <v>589</v>
      </c>
      <c r="D122" s="93" t="s">
        <v>590</v>
      </c>
      <c r="E122" s="93" t="s">
        <v>585</v>
      </c>
      <c r="F122" s="80" t="s">
        <v>591</v>
      </c>
      <c r="G122" s="93" t="s">
        <v>592</v>
      </c>
      <c r="H122" s="93" t="s">
        <v>155</v>
      </c>
      <c r="I122" s="87">
        <v>0.87999999999999989</v>
      </c>
      <c r="J122" s="89">
        <v>1855</v>
      </c>
      <c r="K122" s="80"/>
      <c r="L122" s="87">
        <v>5.9189999999999993E-2</v>
      </c>
      <c r="M122" s="88">
        <v>2.5619631158828318E-8</v>
      </c>
      <c r="N122" s="88">
        <v>1.0701086235699286E-7</v>
      </c>
      <c r="O122" s="88">
        <v>4.3797015585024825E-8</v>
      </c>
    </row>
    <row r="123" spans="2:15">
      <c r="B123" s="86" t="s">
        <v>593</v>
      </c>
      <c r="C123" s="80" t="s">
        <v>594</v>
      </c>
      <c r="D123" s="93" t="s">
        <v>590</v>
      </c>
      <c r="E123" s="93" t="s">
        <v>585</v>
      </c>
      <c r="F123" s="80" t="s">
        <v>595</v>
      </c>
      <c r="G123" s="93" t="s">
        <v>587</v>
      </c>
      <c r="H123" s="93" t="s">
        <v>155</v>
      </c>
      <c r="I123" s="87">
        <v>5943.8799999999992</v>
      </c>
      <c r="J123" s="89">
        <v>11767</v>
      </c>
      <c r="K123" s="80"/>
      <c r="L123" s="87">
        <v>2536.7831399999995</v>
      </c>
      <c r="M123" s="88">
        <v>3.8049678032666966E-5</v>
      </c>
      <c r="N123" s="88">
        <v>4.586304298430142E-3</v>
      </c>
      <c r="O123" s="88">
        <v>1.877065901645687E-3</v>
      </c>
    </row>
    <row r="124" spans="2:15">
      <c r="B124" s="86" t="s">
        <v>596</v>
      </c>
      <c r="C124" s="80" t="s">
        <v>597</v>
      </c>
      <c r="D124" s="93" t="s">
        <v>590</v>
      </c>
      <c r="E124" s="93" t="s">
        <v>585</v>
      </c>
      <c r="F124" s="80" t="s">
        <v>598</v>
      </c>
      <c r="G124" s="93" t="s">
        <v>461</v>
      </c>
      <c r="H124" s="93" t="s">
        <v>155</v>
      </c>
      <c r="I124" s="87">
        <v>11124.999999999998</v>
      </c>
      <c r="J124" s="89">
        <v>565</v>
      </c>
      <c r="K124" s="80"/>
      <c r="L124" s="87">
        <v>227.97961999999995</v>
      </c>
      <c r="M124" s="88">
        <v>3.3482826755971854E-4</v>
      </c>
      <c r="N124" s="88">
        <v>4.1216921331338967E-4</v>
      </c>
      <c r="O124" s="88">
        <v>1.6869111286041625E-4</v>
      </c>
    </row>
    <row r="125" spans="2:15">
      <c r="B125" s="86" t="s">
        <v>599</v>
      </c>
      <c r="C125" s="80" t="s">
        <v>600</v>
      </c>
      <c r="D125" s="93" t="s">
        <v>590</v>
      </c>
      <c r="E125" s="93" t="s">
        <v>585</v>
      </c>
      <c r="F125" s="80" t="s">
        <v>601</v>
      </c>
      <c r="G125" s="93" t="s">
        <v>411</v>
      </c>
      <c r="H125" s="93" t="s">
        <v>155</v>
      </c>
      <c r="I125" s="87">
        <v>8024.0599999999986</v>
      </c>
      <c r="J125" s="89">
        <v>3440</v>
      </c>
      <c r="K125" s="87">
        <v>6.9847700000000001</v>
      </c>
      <c r="L125" s="87">
        <v>1008.1370999999998</v>
      </c>
      <c r="M125" s="88">
        <v>3.8267909321566639E-4</v>
      </c>
      <c r="N125" s="88">
        <v>1.8226325467997624E-3</v>
      </c>
      <c r="O125" s="88">
        <v>7.4596040345568048E-4</v>
      </c>
    </row>
    <row r="126" spans="2:15">
      <c r="B126" s="86" t="s">
        <v>602</v>
      </c>
      <c r="C126" s="80" t="s">
        <v>603</v>
      </c>
      <c r="D126" s="93" t="s">
        <v>590</v>
      </c>
      <c r="E126" s="93" t="s">
        <v>585</v>
      </c>
      <c r="F126" s="80" t="s">
        <v>604</v>
      </c>
      <c r="G126" s="93" t="s">
        <v>28</v>
      </c>
      <c r="H126" s="93" t="s">
        <v>155</v>
      </c>
      <c r="I126" s="87">
        <v>16427.449999999997</v>
      </c>
      <c r="J126" s="89">
        <v>2190</v>
      </c>
      <c r="K126" s="80"/>
      <c r="L126" s="87">
        <v>1304.8537299999998</v>
      </c>
      <c r="M126" s="88">
        <v>4.7774588756309731E-4</v>
      </c>
      <c r="N126" s="88">
        <v>2.3590728652988463E-3</v>
      </c>
      <c r="O126" s="88">
        <v>9.6551274115539408E-4</v>
      </c>
    </row>
    <row r="127" spans="2:15">
      <c r="B127" s="86" t="s">
        <v>605</v>
      </c>
      <c r="C127" s="80" t="s">
        <v>606</v>
      </c>
      <c r="D127" s="93" t="s">
        <v>590</v>
      </c>
      <c r="E127" s="93" t="s">
        <v>585</v>
      </c>
      <c r="F127" s="80" t="s">
        <v>607</v>
      </c>
      <c r="G127" s="93" t="s">
        <v>608</v>
      </c>
      <c r="H127" s="93" t="s">
        <v>155</v>
      </c>
      <c r="I127" s="87">
        <v>40884.55999999999</v>
      </c>
      <c r="J127" s="89">
        <v>615</v>
      </c>
      <c r="K127" s="80"/>
      <c r="L127" s="87">
        <v>911.97302999999977</v>
      </c>
      <c r="M127" s="88">
        <v>1.5042791195017562E-3</v>
      </c>
      <c r="N127" s="88">
        <v>1.6487754753610358E-3</v>
      </c>
      <c r="O127" s="88">
        <v>6.7480481513823804E-4</v>
      </c>
    </row>
    <row r="128" spans="2:15">
      <c r="B128" s="86" t="s">
        <v>609</v>
      </c>
      <c r="C128" s="80" t="s">
        <v>610</v>
      </c>
      <c r="D128" s="93" t="s">
        <v>590</v>
      </c>
      <c r="E128" s="93" t="s">
        <v>585</v>
      </c>
      <c r="F128" s="80" t="s">
        <v>611</v>
      </c>
      <c r="G128" s="93" t="s">
        <v>310</v>
      </c>
      <c r="H128" s="93" t="s">
        <v>155</v>
      </c>
      <c r="I128" s="87">
        <v>3301.0999999999995</v>
      </c>
      <c r="J128" s="89">
        <v>7345</v>
      </c>
      <c r="K128" s="80"/>
      <c r="L128" s="87">
        <v>879.42344999999989</v>
      </c>
      <c r="M128" s="88">
        <v>6.2319877694384644E-5</v>
      </c>
      <c r="N128" s="88">
        <v>1.5899283960375365E-3</v>
      </c>
      <c r="O128" s="88">
        <v>6.5072009706853022E-4</v>
      </c>
    </row>
    <row r="129" spans="2:15">
      <c r="B129" s="86" t="s">
        <v>612</v>
      </c>
      <c r="C129" s="80" t="s">
        <v>613</v>
      </c>
      <c r="D129" s="93" t="s">
        <v>590</v>
      </c>
      <c r="E129" s="93" t="s">
        <v>585</v>
      </c>
      <c r="F129" s="80" t="s">
        <v>442</v>
      </c>
      <c r="G129" s="93" t="s">
        <v>310</v>
      </c>
      <c r="H129" s="93" t="s">
        <v>155</v>
      </c>
      <c r="I129" s="87">
        <v>8351.9999999999982</v>
      </c>
      <c r="J129" s="89">
        <v>2631</v>
      </c>
      <c r="K129" s="80"/>
      <c r="L129" s="87">
        <v>797.00103999999976</v>
      </c>
      <c r="M129" s="88">
        <v>2.9802861138899633E-4</v>
      </c>
      <c r="N129" s="88">
        <v>1.4409151645517848E-3</v>
      </c>
      <c r="O129" s="88">
        <v>5.8973250498666981E-4</v>
      </c>
    </row>
    <row r="130" spans="2:15">
      <c r="B130" s="86" t="s">
        <v>620</v>
      </c>
      <c r="C130" s="80" t="s">
        <v>621</v>
      </c>
      <c r="D130" s="93" t="s">
        <v>590</v>
      </c>
      <c r="E130" s="93" t="s">
        <v>585</v>
      </c>
      <c r="F130" s="80" t="s">
        <v>622</v>
      </c>
      <c r="G130" s="93" t="s">
        <v>623</v>
      </c>
      <c r="H130" s="93" t="s">
        <v>155</v>
      </c>
      <c r="I130" s="87">
        <v>10474.999999999998</v>
      </c>
      <c r="J130" s="89">
        <v>3765</v>
      </c>
      <c r="K130" s="80"/>
      <c r="L130" s="87">
        <v>1430.4298600000002</v>
      </c>
      <c r="M130" s="88">
        <v>2.3022780530327933E-4</v>
      </c>
      <c r="N130" s="88">
        <v>2.5861046267915628E-3</v>
      </c>
      <c r="O130" s="88">
        <v>1.0584314727437895E-3</v>
      </c>
    </row>
    <row r="131" spans="2:15">
      <c r="B131" s="86" t="s">
        <v>624</v>
      </c>
      <c r="C131" s="80" t="s">
        <v>625</v>
      </c>
      <c r="D131" s="93" t="s">
        <v>590</v>
      </c>
      <c r="E131" s="93" t="s">
        <v>585</v>
      </c>
      <c r="F131" s="80" t="s">
        <v>313</v>
      </c>
      <c r="G131" s="93" t="s">
        <v>288</v>
      </c>
      <c r="H131" s="93" t="s">
        <v>155</v>
      </c>
      <c r="I131" s="87">
        <v>12522.999999999998</v>
      </c>
      <c r="J131" s="89">
        <v>2154</v>
      </c>
      <c r="K131" s="80"/>
      <c r="L131" s="87">
        <v>978.36663999999985</v>
      </c>
      <c r="M131" s="88">
        <v>1.229815852325747E-5</v>
      </c>
      <c r="N131" s="88">
        <v>1.7688098977481598E-3</v>
      </c>
      <c r="O131" s="88">
        <v>7.2393206588863617E-4</v>
      </c>
    </row>
    <row r="132" spans="2:15">
      <c r="B132" s="86" t="s">
        <v>626</v>
      </c>
      <c r="C132" s="80" t="s">
        <v>627</v>
      </c>
      <c r="D132" s="93" t="s">
        <v>590</v>
      </c>
      <c r="E132" s="93" t="s">
        <v>585</v>
      </c>
      <c r="F132" s="80" t="s">
        <v>309</v>
      </c>
      <c r="G132" s="93" t="s">
        <v>310</v>
      </c>
      <c r="H132" s="93" t="s">
        <v>155</v>
      </c>
      <c r="I132" s="87">
        <v>2780.9999999999995</v>
      </c>
      <c r="J132" s="89">
        <v>2176</v>
      </c>
      <c r="K132" s="80"/>
      <c r="L132" s="87">
        <v>219.48630999999997</v>
      </c>
      <c r="M132" s="88">
        <v>2.8058722052236518E-5</v>
      </c>
      <c r="N132" s="88">
        <v>3.968139771693574E-4</v>
      </c>
      <c r="O132" s="88">
        <v>1.6240657779641139E-4</v>
      </c>
    </row>
    <row r="133" spans="2:15">
      <c r="B133" s="86" t="s">
        <v>628</v>
      </c>
      <c r="C133" s="80" t="s">
        <v>629</v>
      </c>
      <c r="D133" s="93" t="s">
        <v>590</v>
      </c>
      <c r="E133" s="93" t="s">
        <v>585</v>
      </c>
      <c r="F133" s="80" t="s">
        <v>630</v>
      </c>
      <c r="G133" s="93" t="s">
        <v>631</v>
      </c>
      <c r="H133" s="93" t="s">
        <v>155</v>
      </c>
      <c r="I133" s="87">
        <v>0.47999999999999993</v>
      </c>
      <c r="J133" s="89">
        <v>162.5</v>
      </c>
      <c r="K133" s="80"/>
      <c r="L133" s="87">
        <v>2.8299999999999996E-3</v>
      </c>
      <c r="M133" s="88">
        <v>1.3387082096085724E-8</v>
      </c>
      <c r="N133" s="88">
        <v>5.1164173081650576E-9</v>
      </c>
      <c r="O133" s="88">
        <v>2.0940286214837007E-9</v>
      </c>
    </row>
    <row r="134" spans="2:15">
      <c r="B134" s="86" t="s">
        <v>632</v>
      </c>
      <c r="C134" s="80" t="s">
        <v>633</v>
      </c>
      <c r="D134" s="93" t="s">
        <v>590</v>
      </c>
      <c r="E134" s="93" t="s">
        <v>585</v>
      </c>
      <c r="F134" s="80" t="s">
        <v>634</v>
      </c>
      <c r="G134" s="93" t="s">
        <v>587</v>
      </c>
      <c r="H134" s="93" t="s">
        <v>155</v>
      </c>
      <c r="I134" s="87">
        <v>1.6999999999999997</v>
      </c>
      <c r="J134" s="89">
        <v>5010</v>
      </c>
      <c r="K134" s="80"/>
      <c r="L134" s="87">
        <v>0.30890999999999996</v>
      </c>
      <c r="M134" s="88">
        <v>2.6191945764060577E-8</v>
      </c>
      <c r="N134" s="88">
        <v>5.5848497196652583E-7</v>
      </c>
      <c r="O134" s="88">
        <v>2.2857469309630039E-7</v>
      </c>
    </row>
    <row r="135" spans="2:15">
      <c r="B135" s="86" t="s">
        <v>635</v>
      </c>
      <c r="C135" s="80" t="s">
        <v>636</v>
      </c>
      <c r="D135" s="93" t="s">
        <v>590</v>
      </c>
      <c r="E135" s="93" t="s">
        <v>585</v>
      </c>
      <c r="F135" s="80" t="s">
        <v>637</v>
      </c>
      <c r="G135" s="93" t="s">
        <v>587</v>
      </c>
      <c r="H135" s="93" t="s">
        <v>155</v>
      </c>
      <c r="I135" s="87">
        <v>3200.9999999999995</v>
      </c>
      <c r="J135" s="89">
        <v>11970</v>
      </c>
      <c r="K135" s="80"/>
      <c r="L135" s="87">
        <v>1389.7202199999997</v>
      </c>
      <c r="M135" s="88">
        <v>6.6205319759801882E-5</v>
      </c>
      <c r="N135" s="88">
        <v>2.5125048011006897E-3</v>
      </c>
      <c r="O135" s="88">
        <v>1.0283088044291961E-3</v>
      </c>
    </row>
    <row r="136" spans="2:15">
      <c r="B136" s="83"/>
      <c r="C136" s="80"/>
      <c r="D136" s="80"/>
      <c r="E136" s="80"/>
      <c r="F136" s="80"/>
      <c r="G136" s="80"/>
      <c r="H136" s="80"/>
      <c r="I136" s="87"/>
      <c r="J136" s="89"/>
      <c r="K136" s="80"/>
      <c r="L136" s="80"/>
      <c r="M136" s="80"/>
      <c r="N136" s="88"/>
      <c r="O136" s="80"/>
    </row>
    <row r="137" spans="2:15">
      <c r="B137" s="98" t="s">
        <v>53</v>
      </c>
      <c r="C137" s="82"/>
      <c r="D137" s="82"/>
      <c r="E137" s="82"/>
      <c r="F137" s="82"/>
      <c r="G137" s="82"/>
      <c r="H137" s="82"/>
      <c r="I137" s="90"/>
      <c r="J137" s="92"/>
      <c r="K137" s="90">
        <v>44.667789999999997</v>
      </c>
      <c r="L137" s="90">
        <v>81037.677559999967</v>
      </c>
      <c r="M137" s="82"/>
      <c r="N137" s="91">
        <v>0.1465097441984039</v>
      </c>
      <c r="O137" s="91">
        <v>5.9962973932582118E-2</v>
      </c>
    </row>
    <row r="138" spans="2:15">
      <c r="B138" s="86" t="s">
        <v>638</v>
      </c>
      <c r="C138" s="80" t="s">
        <v>639</v>
      </c>
      <c r="D138" s="93" t="s">
        <v>131</v>
      </c>
      <c r="E138" s="93" t="s">
        <v>585</v>
      </c>
      <c r="F138" s="80"/>
      <c r="G138" s="93" t="s">
        <v>640</v>
      </c>
      <c r="H138" s="93" t="s">
        <v>641</v>
      </c>
      <c r="I138" s="87">
        <v>7935.9999999999991</v>
      </c>
      <c r="J138" s="89">
        <v>2319</v>
      </c>
      <c r="K138" s="80"/>
      <c r="L138" s="87">
        <v>684.04281999999978</v>
      </c>
      <c r="M138" s="88">
        <v>3.6602662888740525E-6</v>
      </c>
      <c r="N138" s="88">
        <v>1.2366955914395882E-3</v>
      </c>
      <c r="O138" s="88">
        <v>5.0615026268566188E-4</v>
      </c>
    </row>
    <row r="139" spans="2:15">
      <c r="B139" s="86" t="s">
        <v>642</v>
      </c>
      <c r="C139" s="80" t="s">
        <v>643</v>
      </c>
      <c r="D139" s="93" t="s">
        <v>28</v>
      </c>
      <c r="E139" s="93" t="s">
        <v>585</v>
      </c>
      <c r="F139" s="80"/>
      <c r="G139" s="93" t="s">
        <v>644</v>
      </c>
      <c r="H139" s="93" t="s">
        <v>157</v>
      </c>
      <c r="I139" s="87">
        <v>756.99999999999989</v>
      </c>
      <c r="J139" s="89">
        <v>21000</v>
      </c>
      <c r="K139" s="80"/>
      <c r="L139" s="87">
        <v>670.15392999999995</v>
      </c>
      <c r="M139" s="88">
        <v>3.618266896424543E-6</v>
      </c>
      <c r="N139" s="88">
        <v>1.211585571232097E-3</v>
      </c>
      <c r="O139" s="88">
        <v>4.9587332516600163E-4</v>
      </c>
    </row>
    <row r="140" spans="2:15">
      <c r="B140" s="86" t="s">
        <v>645</v>
      </c>
      <c r="C140" s="80" t="s">
        <v>646</v>
      </c>
      <c r="D140" s="93" t="s">
        <v>28</v>
      </c>
      <c r="E140" s="93" t="s">
        <v>585</v>
      </c>
      <c r="F140" s="80"/>
      <c r="G140" s="93" t="s">
        <v>640</v>
      </c>
      <c r="H140" s="93" t="s">
        <v>157</v>
      </c>
      <c r="I140" s="87">
        <v>2764.9999999999995</v>
      </c>
      <c r="J140" s="89">
        <v>10818</v>
      </c>
      <c r="K140" s="80"/>
      <c r="L140" s="87">
        <v>1260.9605799999999</v>
      </c>
      <c r="M140" s="88">
        <v>3.563725148209625E-6</v>
      </c>
      <c r="N140" s="88">
        <v>2.2797175040374031E-3</v>
      </c>
      <c r="O140" s="88">
        <v>9.3303446822709827E-4</v>
      </c>
    </row>
    <row r="141" spans="2:15">
      <c r="B141" s="86" t="s">
        <v>647</v>
      </c>
      <c r="C141" s="80" t="s">
        <v>648</v>
      </c>
      <c r="D141" s="93" t="s">
        <v>584</v>
      </c>
      <c r="E141" s="93" t="s">
        <v>585</v>
      </c>
      <c r="F141" s="80"/>
      <c r="G141" s="93" t="s">
        <v>649</v>
      </c>
      <c r="H141" s="93" t="s">
        <v>155</v>
      </c>
      <c r="I141" s="87">
        <v>805.99999999999989</v>
      </c>
      <c r="J141" s="89">
        <v>12579</v>
      </c>
      <c r="K141" s="87">
        <v>2.7187299999999994</v>
      </c>
      <c r="L141" s="87">
        <v>370.44842999999992</v>
      </c>
      <c r="M141" s="88">
        <v>7.6212181938599809E-6</v>
      </c>
      <c r="N141" s="88">
        <v>6.697416109662798E-4</v>
      </c>
      <c r="O141" s="88">
        <v>2.741094046656188E-4</v>
      </c>
    </row>
    <row r="142" spans="2:15">
      <c r="B142" s="86" t="s">
        <v>650</v>
      </c>
      <c r="C142" s="80" t="s">
        <v>651</v>
      </c>
      <c r="D142" s="93" t="s">
        <v>584</v>
      </c>
      <c r="E142" s="93" t="s">
        <v>585</v>
      </c>
      <c r="F142" s="80"/>
      <c r="G142" s="93" t="s">
        <v>652</v>
      </c>
      <c r="H142" s="93" t="s">
        <v>155</v>
      </c>
      <c r="I142" s="87">
        <v>1566.9999999999998</v>
      </c>
      <c r="J142" s="89">
        <v>16476</v>
      </c>
      <c r="K142" s="80"/>
      <c r="L142" s="87">
        <v>936.41494999999986</v>
      </c>
      <c r="M142" s="88">
        <v>6.0450949625356442E-7</v>
      </c>
      <c r="N142" s="88">
        <v>1.6929645433938223E-3</v>
      </c>
      <c r="O142" s="88">
        <v>6.9289035578983351E-4</v>
      </c>
    </row>
    <row r="143" spans="2:15">
      <c r="B143" s="86" t="s">
        <v>653</v>
      </c>
      <c r="C143" s="80" t="s">
        <v>654</v>
      </c>
      <c r="D143" s="93" t="s">
        <v>590</v>
      </c>
      <c r="E143" s="93" t="s">
        <v>585</v>
      </c>
      <c r="F143" s="80"/>
      <c r="G143" s="93" t="s">
        <v>587</v>
      </c>
      <c r="H143" s="93" t="s">
        <v>155</v>
      </c>
      <c r="I143" s="87">
        <v>887.69</v>
      </c>
      <c r="J143" s="89">
        <v>119347</v>
      </c>
      <c r="K143" s="80"/>
      <c r="L143" s="87">
        <v>3842.5576199999991</v>
      </c>
      <c r="M143" s="88">
        <v>2.5371016497611444E-6</v>
      </c>
      <c r="N143" s="88">
        <v>6.9470418072754524E-3</v>
      </c>
      <c r="O143" s="88">
        <v>2.8432599420425051E-3</v>
      </c>
    </row>
    <row r="144" spans="2:15">
      <c r="B144" s="86" t="s">
        <v>655</v>
      </c>
      <c r="C144" s="80" t="s">
        <v>656</v>
      </c>
      <c r="D144" s="93" t="s">
        <v>590</v>
      </c>
      <c r="E144" s="93" t="s">
        <v>585</v>
      </c>
      <c r="F144" s="80"/>
      <c r="G144" s="93" t="s">
        <v>652</v>
      </c>
      <c r="H144" s="93" t="s">
        <v>155</v>
      </c>
      <c r="I144" s="87">
        <v>391.99999999999994</v>
      </c>
      <c r="J144" s="89">
        <v>200300</v>
      </c>
      <c r="K144" s="80"/>
      <c r="L144" s="87">
        <v>2847.8333499999994</v>
      </c>
      <c r="M144" s="88">
        <v>8.0370493376559987E-7</v>
      </c>
      <c r="N144" s="88">
        <v>5.1486586016641972E-3</v>
      </c>
      <c r="O144" s="88">
        <v>2.1072242205356219E-3</v>
      </c>
    </row>
    <row r="145" spans="2:15">
      <c r="B145" s="86" t="s">
        <v>657</v>
      </c>
      <c r="C145" s="80" t="s">
        <v>658</v>
      </c>
      <c r="D145" s="93" t="s">
        <v>584</v>
      </c>
      <c r="E145" s="93" t="s">
        <v>585</v>
      </c>
      <c r="F145" s="80"/>
      <c r="G145" s="93" t="s">
        <v>659</v>
      </c>
      <c r="H145" s="93" t="s">
        <v>155</v>
      </c>
      <c r="I145" s="87">
        <v>2027.9999999999998</v>
      </c>
      <c r="J145" s="89">
        <v>10649</v>
      </c>
      <c r="K145" s="80"/>
      <c r="L145" s="87">
        <v>783.29315999999983</v>
      </c>
      <c r="M145" s="88">
        <v>2.3552522968210188E-6</v>
      </c>
      <c r="N145" s="88">
        <v>1.4161323961806719E-3</v>
      </c>
      <c r="O145" s="88">
        <v>5.7958950390544584E-4</v>
      </c>
    </row>
    <row r="146" spans="2:15">
      <c r="B146" s="86" t="s">
        <v>660</v>
      </c>
      <c r="C146" s="80" t="s">
        <v>661</v>
      </c>
      <c r="D146" s="93" t="s">
        <v>590</v>
      </c>
      <c r="E146" s="93" t="s">
        <v>585</v>
      </c>
      <c r="F146" s="80"/>
      <c r="G146" s="93" t="s">
        <v>662</v>
      </c>
      <c r="H146" s="93" t="s">
        <v>155</v>
      </c>
      <c r="I146" s="87">
        <v>2081.9999999999995</v>
      </c>
      <c r="J146" s="89">
        <v>22574</v>
      </c>
      <c r="K146" s="80"/>
      <c r="L146" s="87">
        <v>1704.6561899999997</v>
      </c>
      <c r="M146" s="88">
        <v>4.3106250489137917E-7</v>
      </c>
      <c r="N146" s="88">
        <v>3.0818842526454783E-3</v>
      </c>
      <c r="O146" s="88">
        <v>1.2613423504061335E-3</v>
      </c>
    </row>
    <row r="147" spans="2:15">
      <c r="B147" s="86" t="s">
        <v>663</v>
      </c>
      <c r="C147" s="80" t="s">
        <v>664</v>
      </c>
      <c r="D147" s="93" t="s">
        <v>584</v>
      </c>
      <c r="E147" s="93" t="s">
        <v>585</v>
      </c>
      <c r="F147" s="80"/>
      <c r="G147" s="93" t="s">
        <v>665</v>
      </c>
      <c r="H147" s="93" t="s">
        <v>155</v>
      </c>
      <c r="I147" s="87">
        <v>5197.9999999999991</v>
      </c>
      <c r="J147" s="89">
        <v>8390</v>
      </c>
      <c r="K147" s="80"/>
      <c r="L147" s="87">
        <v>1581.7789499999997</v>
      </c>
      <c r="M147" s="88">
        <v>1.9634507681245664E-5</v>
      </c>
      <c r="N147" s="88">
        <v>2.8597318718979331E-3</v>
      </c>
      <c r="O147" s="88">
        <v>1.1704206339789526E-3</v>
      </c>
    </row>
    <row r="148" spans="2:15">
      <c r="B148" s="86" t="s">
        <v>666</v>
      </c>
      <c r="C148" s="80" t="s">
        <v>667</v>
      </c>
      <c r="D148" s="93" t="s">
        <v>28</v>
      </c>
      <c r="E148" s="93" t="s">
        <v>585</v>
      </c>
      <c r="F148" s="80"/>
      <c r="G148" s="93" t="s">
        <v>623</v>
      </c>
      <c r="H148" s="93" t="s">
        <v>157</v>
      </c>
      <c r="I148" s="87">
        <v>1035.9999999999998</v>
      </c>
      <c r="J148" s="89">
        <v>16090</v>
      </c>
      <c r="K148" s="80"/>
      <c r="L148" s="87">
        <v>702.70847999999989</v>
      </c>
      <c r="M148" s="88">
        <v>2.4011190438480675E-6</v>
      </c>
      <c r="N148" s="88">
        <v>1.2704416359245086E-3</v>
      </c>
      <c r="O148" s="88">
        <v>5.199617207347374E-4</v>
      </c>
    </row>
    <row r="149" spans="2:15">
      <c r="B149" s="86" t="s">
        <v>668</v>
      </c>
      <c r="C149" s="80" t="s">
        <v>669</v>
      </c>
      <c r="D149" s="93" t="s">
        <v>115</v>
      </c>
      <c r="E149" s="93" t="s">
        <v>585</v>
      </c>
      <c r="F149" s="80"/>
      <c r="G149" s="93" t="s">
        <v>652</v>
      </c>
      <c r="H149" s="93" t="s">
        <v>158</v>
      </c>
      <c r="I149" s="87">
        <v>3739.9999999999995</v>
      </c>
      <c r="J149" s="89">
        <v>5762</v>
      </c>
      <c r="K149" s="80"/>
      <c r="L149" s="87">
        <v>1021.1410699999998</v>
      </c>
      <c r="M149" s="88">
        <v>4.472092177807371E-5</v>
      </c>
      <c r="N149" s="88">
        <v>1.846142701281338E-3</v>
      </c>
      <c r="O149" s="88">
        <v>7.5558255376413121E-4</v>
      </c>
    </row>
    <row r="150" spans="2:15">
      <c r="B150" s="86" t="s">
        <v>670</v>
      </c>
      <c r="C150" s="80" t="s">
        <v>671</v>
      </c>
      <c r="D150" s="93" t="s">
        <v>115</v>
      </c>
      <c r="E150" s="93" t="s">
        <v>585</v>
      </c>
      <c r="F150" s="80"/>
      <c r="G150" s="93" t="s">
        <v>640</v>
      </c>
      <c r="H150" s="93" t="s">
        <v>158</v>
      </c>
      <c r="I150" s="87">
        <v>19722.999999999996</v>
      </c>
      <c r="J150" s="89">
        <v>629.79999999999995</v>
      </c>
      <c r="K150" s="80"/>
      <c r="L150" s="87">
        <v>588.59490999999991</v>
      </c>
      <c r="M150" s="88">
        <v>6.1734277497742718E-6</v>
      </c>
      <c r="N150" s="88">
        <v>1.0641332809264504E-3</v>
      </c>
      <c r="O150" s="88">
        <v>4.3552458939916008E-4</v>
      </c>
    </row>
    <row r="151" spans="2:15">
      <c r="B151" s="86" t="s">
        <v>672</v>
      </c>
      <c r="C151" s="80" t="s">
        <v>673</v>
      </c>
      <c r="D151" s="93" t="s">
        <v>584</v>
      </c>
      <c r="E151" s="93" t="s">
        <v>585</v>
      </c>
      <c r="F151" s="80"/>
      <c r="G151" s="93" t="s">
        <v>674</v>
      </c>
      <c r="H151" s="93" t="s">
        <v>155</v>
      </c>
      <c r="I151" s="87">
        <v>0.29999999999999993</v>
      </c>
      <c r="J151" s="89">
        <v>708</v>
      </c>
      <c r="K151" s="80"/>
      <c r="L151" s="87">
        <v>7.6899999999999989E-3</v>
      </c>
      <c r="M151" s="88">
        <v>8.9287604419264012E-11</v>
      </c>
      <c r="N151" s="88">
        <v>1.3902914876250634E-8</v>
      </c>
      <c r="O151" s="88">
        <v>5.6901343106747912E-9</v>
      </c>
    </row>
    <row r="152" spans="2:15">
      <c r="B152" s="86" t="s">
        <v>675</v>
      </c>
      <c r="C152" s="80" t="s">
        <v>676</v>
      </c>
      <c r="D152" s="93" t="s">
        <v>584</v>
      </c>
      <c r="E152" s="93" t="s">
        <v>585</v>
      </c>
      <c r="F152" s="80"/>
      <c r="G152" s="93" t="s">
        <v>674</v>
      </c>
      <c r="H152" s="93" t="s">
        <v>155</v>
      </c>
      <c r="I152" s="87">
        <v>24141.999999999996</v>
      </c>
      <c r="J152" s="89">
        <v>2946</v>
      </c>
      <c r="K152" s="80"/>
      <c r="L152" s="87">
        <v>2579.6069799999996</v>
      </c>
      <c r="M152" s="88">
        <v>2.417040091234547E-6</v>
      </c>
      <c r="N152" s="88">
        <v>4.6637264313552631E-3</v>
      </c>
      <c r="O152" s="88">
        <v>1.908752949929022E-3</v>
      </c>
    </row>
    <row r="153" spans="2:15">
      <c r="B153" s="86" t="s">
        <v>677</v>
      </c>
      <c r="C153" s="80" t="s">
        <v>678</v>
      </c>
      <c r="D153" s="93" t="s">
        <v>584</v>
      </c>
      <c r="E153" s="93" t="s">
        <v>585</v>
      </c>
      <c r="F153" s="80"/>
      <c r="G153" s="93" t="s">
        <v>608</v>
      </c>
      <c r="H153" s="93" t="s">
        <v>155</v>
      </c>
      <c r="I153" s="87">
        <v>855.99999999999989</v>
      </c>
      <c r="J153" s="89">
        <v>26100</v>
      </c>
      <c r="K153" s="80"/>
      <c r="L153" s="87">
        <v>810.32983999999988</v>
      </c>
      <c r="M153" s="88">
        <v>3.1992396692981827E-6</v>
      </c>
      <c r="N153" s="88">
        <v>1.4650125861125872E-3</v>
      </c>
      <c r="O153" s="88">
        <v>5.9959500982413702E-4</v>
      </c>
    </row>
    <row r="154" spans="2:15">
      <c r="B154" s="86" t="s">
        <v>679</v>
      </c>
      <c r="C154" s="80" t="s">
        <v>680</v>
      </c>
      <c r="D154" s="93" t="s">
        <v>584</v>
      </c>
      <c r="E154" s="93" t="s">
        <v>585</v>
      </c>
      <c r="F154" s="80"/>
      <c r="G154" s="93" t="s">
        <v>659</v>
      </c>
      <c r="H154" s="93" t="s">
        <v>155</v>
      </c>
      <c r="I154" s="87">
        <v>363.43999999999994</v>
      </c>
      <c r="J154" s="89">
        <v>47133</v>
      </c>
      <c r="K154" s="80"/>
      <c r="L154" s="87">
        <v>621.30574999999988</v>
      </c>
      <c r="M154" s="88">
        <v>2.2774228794486887E-6</v>
      </c>
      <c r="N154" s="88">
        <v>1.1232719056404495E-3</v>
      </c>
      <c r="O154" s="88">
        <v>4.5972863010332045E-4</v>
      </c>
    </row>
    <row r="155" spans="2:15">
      <c r="B155" s="86" t="s">
        <v>681</v>
      </c>
      <c r="C155" s="80" t="s">
        <v>682</v>
      </c>
      <c r="D155" s="93" t="s">
        <v>28</v>
      </c>
      <c r="E155" s="93" t="s">
        <v>585</v>
      </c>
      <c r="F155" s="80"/>
      <c r="G155" s="93" t="s">
        <v>674</v>
      </c>
      <c r="H155" s="93" t="s">
        <v>157</v>
      </c>
      <c r="I155" s="87">
        <v>3232.9999999999995</v>
      </c>
      <c r="J155" s="89">
        <v>5271</v>
      </c>
      <c r="K155" s="80"/>
      <c r="L155" s="87">
        <v>718.38642000000004</v>
      </c>
      <c r="M155" s="88">
        <v>2.5868168686425615E-6</v>
      </c>
      <c r="N155" s="88">
        <v>1.2987861177522026E-3</v>
      </c>
      <c r="O155" s="88">
        <v>5.3156244691350226E-4</v>
      </c>
    </row>
    <row r="156" spans="2:15">
      <c r="B156" s="86" t="s">
        <v>683</v>
      </c>
      <c r="C156" s="80" t="s">
        <v>684</v>
      </c>
      <c r="D156" s="93" t="s">
        <v>590</v>
      </c>
      <c r="E156" s="93" t="s">
        <v>585</v>
      </c>
      <c r="F156" s="80"/>
      <c r="G156" s="93" t="s">
        <v>652</v>
      </c>
      <c r="H156" s="93" t="s">
        <v>155</v>
      </c>
      <c r="I156" s="87">
        <v>65.999999999999986</v>
      </c>
      <c r="J156" s="89">
        <v>198400</v>
      </c>
      <c r="K156" s="80"/>
      <c r="L156" s="87">
        <v>474.93388999999991</v>
      </c>
      <c r="M156" s="88">
        <v>1.3902924640292366E-6</v>
      </c>
      <c r="N156" s="88">
        <v>8.5864310071737083E-4</v>
      </c>
      <c r="O156" s="88">
        <v>3.5142231765815959E-4</v>
      </c>
    </row>
    <row r="157" spans="2:15">
      <c r="B157" s="86" t="s">
        <v>685</v>
      </c>
      <c r="C157" s="80" t="s">
        <v>686</v>
      </c>
      <c r="D157" s="93" t="s">
        <v>584</v>
      </c>
      <c r="E157" s="93" t="s">
        <v>585</v>
      </c>
      <c r="F157" s="80"/>
      <c r="G157" s="93" t="s">
        <v>649</v>
      </c>
      <c r="H157" s="93" t="s">
        <v>155</v>
      </c>
      <c r="I157" s="87">
        <v>811.99999999999989</v>
      </c>
      <c r="J157" s="89">
        <v>12309</v>
      </c>
      <c r="K157" s="87">
        <v>2.7978699999999996</v>
      </c>
      <c r="L157" s="87">
        <v>365.31317999999993</v>
      </c>
      <c r="M157" s="88">
        <v>5.258392825593887E-6</v>
      </c>
      <c r="N157" s="88">
        <v>6.604574830575326E-4</v>
      </c>
      <c r="O157" s="88">
        <v>2.7030963064495655E-4</v>
      </c>
    </row>
    <row r="158" spans="2:15">
      <c r="B158" s="86" t="s">
        <v>687</v>
      </c>
      <c r="C158" s="80" t="s">
        <v>688</v>
      </c>
      <c r="D158" s="93" t="s">
        <v>115</v>
      </c>
      <c r="E158" s="93" t="s">
        <v>585</v>
      </c>
      <c r="F158" s="80"/>
      <c r="G158" s="93" t="s">
        <v>689</v>
      </c>
      <c r="H158" s="93" t="s">
        <v>158</v>
      </c>
      <c r="I158" s="87">
        <v>6168.9999999999991</v>
      </c>
      <c r="J158" s="89">
        <v>589.29999999999995</v>
      </c>
      <c r="K158" s="80"/>
      <c r="L158" s="87">
        <v>172.26304999999996</v>
      </c>
      <c r="M158" s="88">
        <v>3.0755810226360738E-7</v>
      </c>
      <c r="N158" s="88">
        <v>3.1143803907325183E-4</v>
      </c>
      <c r="O158" s="88">
        <v>1.2746422513218298E-4</v>
      </c>
    </row>
    <row r="159" spans="2:15">
      <c r="B159" s="86" t="s">
        <v>690</v>
      </c>
      <c r="C159" s="80" t="s">
        <v>691</v>
      </c>
      <c r="D159" s="93" t="s">
        <v>115</v>
      </c>
      <c r="E159" s="93" t="s">
        <v>585</v>
      </c>
      <c r="F159" s="80"/>
      <c r="G159" s="93" t="s">
        <v>649</v>
      </c>
      <c r="H159" s="93" t="s">
        <v>158</v>
      </c>
      <c r="I159" s="87">
        <v>18032.999999999996</v>
      </c>
      <c r="J159" s="89">
        <v>616.79999999999995</v>
      </c>
      <c r="K159" s="80"/>
      <c r="L159" s="87">
        <v>527.05169999999987</v>
      </c>
      <c r="M159" s="88">
        <v>1.8488477320257765E-5</v>
      </c>
      <c r="N159" s="88">
        <v>9.5286800006283293E-4</v>
      </c>
      <c r="O159" s="88">
        <v>3.8998634091930775E-4</v>
      </c>
    </row>
    <row r="160" spans="2:15">
      <c r="B160" s="86" t="s">
        <v>692</v>
      </c>
      <c r="C160" s="80" t="s">
        <v>693</v>
      </c>
      <c r="D160" s="93" t="s">
        <v>28</v>
      </c>
      <c r="E160" s="93" t="s">
        <v>585</v>
      </c>
      <c r="F160" s="80"/>
      <c r="G160" s="93" t="s">
        <v>694</v>
      </c>
      <c r="H160" s="93" t="s">
        <v>157</v>
      </c>
      <c r="I160" s="87">
        <v>5981.9999999999991</v>
      </c>
      <c r="J160" s="89">
        <v>1650</v>
      </c>
      <c r="K160" s="80"/>
      <c r="L160" s="87">
        <v>416.09236999999996</v>
      </c>
      <c r="M160" s="88">
        <v>7.5793202183210635E-6</v>
      </c>
      <c r="N160" s="88">
        <v>7.5226226277859344E-4</v>
      </c>
      <c r="O160" s="88">
        <v>3.0788315616995973E-4</v>
      </c>
    </row>
    <row r="161" spans="2:15">
      <c r="B161" s="86" t="s">
        <v>695</v>
      </c>
      <c r="C161" s="80" t="s">
        <v>696</v>
      </c>
      <c r="D161" s="93" t="s">
        <v>584</v>
      </c>
      <c r="E161" s="93" t="s">
        <v>585</v>
      </c>
      <c r="F161" s="80"/>
      <c r="G161" s="93" t="s">
        <v>592</v>
      </c>
      <c r="H161" s="93" t="s">
        <v>155</v>
      </c>
      <c r="I161" s="87">
        <v>2360.9999999999995</v>
      </c>
      <c r="J161" s="89">
        <v>5444</v>
      </c>
      <c r="K161" s="80"/>
      <c r="L161" s="87">
        <v>466.18861999999996</v>
      </c>
      <c r="M161" s="88">
        <v>1.0112706217879012E-5</v>
      </c>
      <c r="N161" s="88">
        <v>8.4283234071999406E-4</v>
      </c>
      <c r="O161" s="88">
        <v>3.4495134745229293E-4</v>
      </c>
    </row>
    <row r="162" spans="2:15">
      <c r="B162" s="86" t="s">
        <v>697</v>
      </c>
      <c r="C162" s="80" t="s">
        <v>698</v>
      </c>
      <c r="D162" s="93" t="s">
        <v>584</v>
      </c>
      <c r="E162" s="93" t="s">
        <v>585</v>
      </c>
      <c r="F162" s="80"/>
      <c r="G162" s="93" t="s">
        <v>689</v>
      </c>
      <c r="H162" s="93" t="s">
        <v>155</v>
      </c>
      <c r="I162" s="87">
        <v>2566.9999999999995</v>
      </c>
      <c r="J162" s="89">
        <v>6949</v>
      </c>
      <c r="K162" s="80"/>
      <c r="L162" s="87">
        <v>646.98726999999985</v>
      </c>
      <c r="M162" s="88">
        <v>9.9855620520447476E-6</v>
      </c>
      <c r="N162" s="88">
        <v>1.1697020729294909E-3</v>
      </c>
      <c r="O162" s="88">
        <v>4.7873139968749218E-4</v>
      </c>
    </row>
    <row r="163" spans="2:15">
      <c r="B163" s="86" t="s">
        <v>699</v>
      </c>
      <c r="C163" s="80" t="s">
        <v>700</v>
      </c>
      <c r="D163" s="93" t="s">
        <v>584</v>
      </c>
      <c r="E163" s="93" t="s">
        <v>585</v>
      </c>
      <c r="F163" s="80"/>
      <c r="G163" s="93" t="s">
        <v>689</v>
      </c>
      <c r="H163" s="93" t="s">
        <v>155</v>
      </c>
      <c r="I163" s="87">
        <v>3018.9999999999995</v>
      </c>
      <c r="J163" s="89">
        <v>12228</v>
      </c>
      <c r="K163" s="80"/>
      <c r="L163" s="87">
        <v>1338.9553599999999</v>
      </c>
      <c r="M163" s="88">
        <v>1.5755575341788736E-6</v>
      </c>
      <c r="N163" s="88">
        <v>2.4207259288920057E-3</v>
      </c>
      <c r="O163" s="88">
        <v>9.9074588223640016E-4</v>
      </c>
    </row>
    <row r="164" spans="2:15">
      <c r="B164" s="86" t="s">
        <v>701</v>
      </c>
      <c r="C164" s="80" t="s">
        <v>702</v>
      </c>
      <c r="D164" s="93" t="s">
        <v>703</v>
      </c>
      <c r="E164" s="93" t="s">
        <v>585</v>
      </c>
      <c r="F164" s="80"/>
      <c r="G164" s="93" t="s">
        <v>689</v>
      </c>
      <c r="H164" s="93" t="s">
        <v>160</v>
      </c>
      <c r="I164" s="87">
        <v>93195.999999999985</v>
      </c>
      <c r="J164" s="89">
        <v>784</v>
      </c>
      <c r="K164" s="80"/>
      <c r="L164" s="87">
        <v>338.54245000000003</v>
      </c>
      <c r="M164" s="88">
        <v>3.652820047549372E-6</v>
      </c>
      <c r="N164" s="88">
        <v>6.1205810979809332E-4</v>
      </c>
      <c r="O164" s="88">
        <v>2.50500911620924E-4</v>
      </c>
    </row>
    <row r="165" spans="2:15">
      <c r="B165" s="86" t="s">
        <v>704</v>
      </c>
      <c r="C165" s="80" t="s">
        <v>705</v>
      </c>
      <c r="D165" s="93" t="s">
        <v>590</v>
      </c>
      <c r="E165" s="93" t="s">
        <v>585</v>
      </c>
      <c r="F165" s="80"/>
      <c r="G165" s="93" t="s">
        <v>662</v>
      </c>
      <c r="H165" s="93" t="s">
        <v>155</v>
      </c>
      <c r="I165" s="87">
        <v>9682.9999999999982</v>
      </c>
      <c r="J165" s="89">
        <v>4865</v>
      </c>
      <c r="K165" s="80"/>
      <c r="L165" s="87">
        <v>1708.5997199999997</v>
      </c>
      <c r="M165" s="88">
        <v>2.1182000072461995E-6</v>
      </c>
      <c r="N165" s="88">
        <v>3.089013844570308E-3</v>
      </c>
      <c r="O165" s="88">
        <v>1.2642603237947127E-3</v>
      </c>
    </row>
    <row r="166" spans="2:15">
      <c r="B166" s="86" t="s">
        <v>706</v>
      </c>
      <c r="C166" s="80" t="s">
        <v>707</v>
      </c>
      <c r="D166" s="93" t="s">
        <v>584</v>
      </c>
      <c r="E166" s="93" t="s">
        <v>585</v>
      </c>
      <c r="F166" s="80"/>
      <c r="G166" s="93" t="s">
        <v>674</v>
      </c>
      <c r="H166" s="93" t="s">
        <v>155</v>
      </c>
      <c r="I166" s="87">
        <v>4761.9999999999991</v>
      </c>
      <c r="J166" s="89">
        <v>7174</v>
      </c>
      <c r="K166" s="80"/>
      <c r="L166" s="87">
        <v>1239.0770599999998</v>
      </c>
      <c r="M166" s="88">
        <v>1.8922314866260803E-6</v>
      </c>
      <c r="N166" s="88">
        <v>2.2401538218849025E-3</v>
      </c>
      <c r="O166" s="88">
        <v>9.1684198864447949E-4</v>
      </c>
    </row>
    <row r="167" spans="2:15">
      <c r="B167" s="86" t="s">
        <v>708</v>
      </c>
      <c r="C167" s="80" t="s">
        <v>709</v>
      </c>
      <c r="D167" s="93" t="s">
        <v>703</v>
      </c>
      <c r="E167" s="93" t="s">
        <v>585</v>
      </c>
      <c r="F167" s="80"/>
      <c r="G167" s="93" t="s">
        <v>689</v>
      </c>
      <c r="H167" s="93" t="s">
        <v>160</v>
      </c>
      <c r="I167" s="87">
        <v>54824.999999999993</v>
      </c>
      <c r="J167" s="89">
        <v>1550</v>
      </c>
      <c r="K167" s="87">
        <v>7.620779999999999</v>
      </c>
      <c r="L167" s="87">
        <v>401.36131999999992</v>
      </c>
      <c r="M167" s="88">
        <v>1.2279535035467025E-6</v>
      </c>
      <c r="N167" s="88">
        <v>7.2562968356041496E-4</v>
      </c>
      <c r="O167" s="88">
        <v>2.9698307124963907E-4</v>
      </c>
    </row>
    <row r="168" spans="2:15">
      <c r="B168" s="86" t="s">
        <v>710</v>
      </c>
      <c r="C168" s="80" t="s">
        <v>711</v>
      </c>
      <c r="D168" s="93" t="s">
        <v>28</v>
      </c>
      <c r="E168" s="93" t="s">
        <v>585</v>
      </c>
      <c r="F168" s="80"/>
      <c r="G168" s="93" t="s">
        <v>640</v>
      </c>
      <c r="H168" s="93" t="s">
        <v>157</v>
      </c>
      <c r="I168" s="87">
        <v>4386.9999999999991</v>
      </c>
      <c r="J168" s="89">
        <v>3714.5</v>
      </c>
      <c r="K168" s="80"/>
      <c r="L168" s="87">
        <v>686.95360999999991</v>
      </c>
      <c r="M168" s="88">
        <v>7.9386065267513215E-6</v>
      </c>
      <c r="N168" s="88">
        <v>1.241958070710413E-3</v>
      </c>
      <c r="O168" s="88">
        <v>5.0830407101468264E-4</v>
      </c>
    </row>
    <row r="169" spans="2:15">
      <c r="B169" s="86" t="s">
        <v>712</v>
      </c>
      <c r="C169" s="80" t="s">
        <v>713</v>
      </c>
      <c r="D169" s="93" t="s">
        <v>28</v>
      </c>
      <c r="E169" s="93" t="s">
        <v>585</v>
      </c>
      <c r="F169" s="80"/>
      <c r="G169" s="93" t="s">
        <v>674</v>
      </c>
      <c r="H169" s="93" t="s">
        <v>157</v>
      </c>
      <c r="I169" s="87">
        <v>7222.9999999999991</v>
      </c>
      <c r="J169" s="89">
        <v>1238.5999999999999</v>
      </c>
      <c r="K169" s="80"/>
      <c r="L169" s="87">
        <v>377.14476999999999</v>
      </c>
      <c r="M169" s="88">
        <v>2.5198529069025223E-6</v>
      </c>
      <c r="N169" s="88">
        <v>6.8184806675333223E-4</v>
      </c>
      <c r="O169" s="88">
        <v>2.7906429075013695E-4</v>
      </c>
    </row>
    <row r="170" spans="2:15">
      <c r="B170" s="86" t="s">
        <v>714</v>
      </c>
      <c r="C170" s="80" t="s">
        <v>715</v>
      </c>
      <c r="D170" s="93" t="s">
        <v>590</v>
      </c>
      <c r="E170" s="93" t="s">
        <v>585</v>
      </c>
      <c r="F170" s="80"/>
      <c r="G170" s="93" t="s">
        <v>716</v>
      </c>
      <c r="H170" s="93" t="s">
        <v>155</v>
      </c>
      <c r="I170" s="87">
        <v>2057.9999999999995</v>
      </c>
      <c r="J170" s="89">
        <v>3717</v>
      </c>
      <c r="K170" s="80"/>
      <c r="L170" s="87">
        <v>277.45047999999991</v>
      </c>
      <c r="M170" s="88">
        <v>3.7746361034369136E-6</v>
      </c>
      <c r="N170" s="88">
        <v>5.0160863534653814E-4</v>
      </c>
      <c r="O170" s="88">
        <v>2.0529655341497915E-4</v>
      </c>
    </row>
    <row r="171" spans="2:15">
      <c r="B171" s="86" t="s">
        <v>717</v>
      </c>
      <c r="C171" s="80" t="s">
        <v>718</v>
      </c>
      <c r="D171" s="93" t="s">
        <v>28</v>
      </c>
      <c r="E171" s="93" t="s">
        <v>585</v>
      </c>
      <c r="F171" s="80"/>
      <c r="G171" s="93" t="s">
        <v>719</v>
      </c>
      <c r="H171" s="93" t="s">
        <v>157</v>
      </c>
      <c r="I171" s="87">
        <v>1334.9999999999998</v>
      </c>
      <c r="J171" s="89">
        <v>6670</v>
      </c>
      <c r="K171" s="80"/>
      <c r="L171" s="87">
        <v>375.37599999999992</v>
      </c>
      <c r="M171" s="88">
        <v>1.9487480716882372E-6</v>
      </c>
      <c r="N171" s="88">
        <v>6.7865026977730265E-4</v>
      </c>
      <c r="O171" s="88">
        <v>2.777555080629207E-4</v>
      </c>
    </row>
    <row r="172" spans="2:15">
      <c r="B172" s="86" t="s">
        <v>720</v>
      </c>
      <c r="C172" s="80" t="s">
        <v>721</v>
      </c>
      <c r="D172" s="93" t="s">
        <v>28</v>
      </c>
      <c r="E172" s="93" t="s">
        <v>585</v>
      </c>
      <c r="F172" s="80"/>
      <c r="G172" s="93" t="s">
        <v>587</v>
      </c>
      <c r="H172" s="93" t="s">
        <v>157</v>
      </c>
      <c r="I172" s="87">
        <v>1415.9999999999998</v>
      </c>
      <c r="J172" s="89">
        <v>4132</v>
      </c>
      <c r="K172" s="80"/>
      <c r="L172" s="87">
        <v>246.65103999999994</v>
      </c>
      <c r="M172" s="88">
        <v>7.6157491411817564E-6</v>
      </c>
      <c r="N172" s="88">
        <v>4.4592567142505722E-4</v>
      </c>
      <c r="O172" s="88">
        <v>1.8250683296067884E-4</v>
      </c>
    </row>
    <row r="173" spans="2:15">
      <c r="B173" s="86" t="s">
        <v>722</v>
      </c>
      <c r="C173" s="80" t="s">
        <v>723</v>
      </c>
      <c r="D173" s="93" t="s">
        <v>584</v>
      </c>
      <c r="E173" s="93" t="s">
        <v>585</v>
      </c>
      <c r="F173" s="80"/>
      <c r="G173" s="93" t="s">
        <v>724</v>
      </c>
      <c r="H173" s="93" t="s">
        <v>155</v>
      </c>
      <c r="I173" s="87">
        <v>1215.9999999999998</v>
      </c>
      <c r="J173" s="89">
        <v>5783</v>
      </c>
      <c r="K173" s="80"/>
      <c r="L173" s="87">
        <v>255.05527999999998</v>
      </c>
      <c r="M173" s="88">
        <v>1.7589250863955142E-6</v>
      </c>
      <c r="N173" s="88">
        <v>4.6111987601798066E-4</v>
      </c>
      <c r="O173" s="88">
        <v>1.8872546161856514E-4</v>
      </c>
    </row>
    <row r="174" spans="2:15">
      <c r="B174" s="86" t="s">
        <v>725</v>
      </c>
      <c r="C174" s="80" t="s">
        <v>726</v>
      </c>
      <c r="D174" s="93" t="s">
        <v>28</v>
      </c>
      <c r="E174" s="93" t="s">
        <v>585</v>
      </c>
      <c r="F174" s="80"/>
      <c r="G174" s="93" t="s">
        <v>724</v>
      </c>
      <c r="H174" s="93" t="s">
        <v>157</v>
      </c>
      <c r="I174" s="87">
        <v>5007.9999999999991</v>
      </c>
      <c r="J174" s="89">
        <v>3060</v>
      </c>
      <c r="K174" s="80"/>
      <c r="L174" s="87">
        <v>646.01877999999988</v>
      </c>
      <c r="M174" s="88">
        <v>4.0501193896021391E-6</v>
      </c>
      <c r="N174" s="88">
        <v>1.167951119219673E-3</v>
      </c>
      <c r="O174" s="88">
        <v>4.7801477573709616E-4</v>
      </c>
    </row>
    <row r="175" spans="2:15">
      <c r="B175" s="86" t="s">
        <v>727</v>
      </c>
      <c r="C175" s="80" t="s">
        <v>728</v>
      </c>
      <c r="D175" s="93" t="s">
        <v>28</v>
      </c>
      <c r="E175" s="93" t="s">
        <v>585</v>
      </c>
      <c r="F175" s="80"/>
      <c r="G175" s="93" t="s">
        <v>649</v>
      </c>
      <c r="H175" s="93" t="s">
        <v>157</v>
      </c>
      <c r="I175" s="87">
        <v>4014.9999999999995</v>
      </c>
      <c r="J175" s="89">
        <v>4127</v>
      </c>
      <c r="K175" s="80"/>
      <c r="L175" s="87">
        <v>698.52092000000005</v>
      </c>
      <c r="M175" s="88">
        <v>1.1249171144119295E-5</v>
      </c>
      <c r="N175" s="88">
        <v>1.2628708569623252E-3</v>
      </c>
      <c r="O175" s="88">
        <v>5.1686317992407304E-4</v>
      </c>
    </row>
    <row r="176" spans="2:15">
      <c r="B176" s="86" t="s">
        <v>729</v>
      </c>
      <c r="C176" s="80" t="s">
        <v>730</v>
      </c>
      <c r="D176" s="93" t="s">
        <v>28</v>
      </c>
      <c r="E176" s="93" t="s">
        <v>585</v>
      </c>
      <c r="F176" s="80"/>
      <c r="G176" s="93" t="s">
        <v>640</v>
      </c>
      <c r="H176" s="93" t="s">
        <v>157</v>
      </c>
      <c r="I176" s="87">
        <v>2288.9999999999995</v>
      </c>
      <c r="J176" s="89">
        <v>9616</v>
      </c>
      <c r="K176" s="80"/>
      <c r="L176" s="87">
        <v>927.89671999999985</v>
      </c>
      <c r="M176" s="88">
        <v>2.3357142857142853E-5</v>
      </c>
      <c r="N176" s="88">
        <v>1.6775642538507372E-3</v>
      </c>
      <c r="O176" s="88">
        <v>6.8658738143492846E-4</v>
      </c>
    </row>
    <row r="177" spans="2:15">
      <c r="B177" s="86" t="s">
        <v>731</v>
      </c>
      <c r="C177" s="80" t="s">
        <v>732</v>
      </c>
      <c r="D177" s="93" t="s">
        <v>115</v>
      </c>
      <c r="E177" s="93" t="s">
        <v>585</v>
      </c>
      <c r="F177" s="80"/>
      <c r="G177" s="93" t="s">
        <v>689</v>
      </c>
      <c r="H177" s="93" t="s">
        <v>158</v>
      </c>
      <c r="I177" s="87">
        <v>49892.999999999993</v>
      </c>
      <c r="J177" s="89">
        <v>577</v>
      </c>
      <c r="K177" s="80"/>
      <c r="L177" s="87">
        <v>1364.1317399999998</v>
      </c>
      <c r="M177" s="88">
        <v>3.2647521838269122E-4</v>
      </c>
      <c r="N177" s="88">
        <v>2.4662428428103593E-3</v>
      </c>
      <c r="O177" s="88">
        <v>1.0093748788107288E-3</v>
      </c>
    </row>
    <row r="178" spans="2:15">
      <c r="B178" s="86" t="s">
        <v>733</v>
      </c>
      <c r="C178" s="80" t="s">
        <v>734</v>
      </c>
      <c r="D178" s="93" t="s">
        <v>28</v>
      </c>
      <c r="E178" s="93" t="s">
        <v>585</v>
      </c>
      <c r="F178" s="80"/>
      <c r="G178" s="93" t="s">
        <v>689</v>
      </c>
      <c r="H178" s="93" t="s">
        <v>157</v>
      </c>
      <c r="I178" s="87">
        <v>13085.999999999998</v>
      </c>
      <c r="J178" s="89">
        <v>1628.2</v>
      </c>
      <c r="K178" s="80"/>
      <c r="L178" s="87">
        <v>898.2020799999998</v>
      </c>
      <c r="M178" s="88">
        <v>3.6008070067246677E-6</v>
      </c>
      <c r="N178" s="88">
        <v>1.6238786813928818E-3</v>
      </c>
      <c r="O178" s="88">
        <v>6.6461514607639319E-4</v>
      </c>
    </row>
    <row r="179" spans="2:15">
      <c r="B179" s="86" t="s">
        <v>735</v>
      </c>
      <c r="C179" s="80" t="s">
        <v>736</v>
      </c>
      <c r="D179" s="93" t="s">
        <v>28</v>
      </c>
      <c r="E179" s="93" t="s">
        <v>585</v>
      </c>
      <c r="F179" s="80"/>
      <c r="G179" s="93" t="s">
        <v>662</v>
      </c>
      <c r="H179" s="93" t="s">
        <v>162</v>
      </c>
      <c r="I179" s="87">
        <v>38901.999999999993</v>
      </c>
      <c r="J179" s="89">
        <v>7888</v>
      </c>
      <c r="K179" s="80"/>
      <c r="L179" s="87">
        <v>1256.2806499999997</v>
      </c>
      <c r="M179" s="88">
        <v>1.2661780297891777E-5</v>
      </c>
      <c r="N179" s="88">
        <v>2.271256558859664E-3</v>
      </c>
      <c r="O179" s="88">
        <v>9.2957160343326768E-4</v>
      </c>
    </row>
    <row r="180" spans="2:15">
      <c r="B180" s="86" t="s">
        <v>737</v>
      </c>
      <c r="C180" s="80" t="s">
        <v>738</v>
      </c>
      <c r="D180" s="93" t="s">
        <v>590</v>
      </c>
      <c r="E180" s="93" t="s">
        <v>585</v>
      </c>
      <c r="F180" s="80"/>
      <c r="G180" s="93" t="s">
        <v>652</v>
      </c>
      <c r="H180" s="93" t="s">
        <v>155</v>
      </c>
      <c r="I180" s="87">
        <v>834.99999999999989</v>
      </c>
      <c r="J180" s="89">
        <v>13048</v>
      </c>
      <c r="K180" s="80"/>
      <c r="L180" s="87">
        <v>395.16454999999991</v>
      </c>
      <c r="M180" s="88">
        <v>6.1104518693793208E-6</v>
      </c>
      <c r="N180" s="88">
        <v>7.14426411022352E-4</v>
      </c>
      <c r="O180" s="88">
        <v>2.9239783671227099E-4</v>
      </c>
    </row>
    <row r="181" spans="2:15">
      <c r="B181" s="86" t="s">
        <v>739</v>
      </c>
      <c r="C181" s="80" t="s">
        <v>740</v>
      </c>
      <c r="D181" s="93" t="s">
        <v>584</v>
      </c>
      <c r="E181" s="93" t="s">
        <v>585</v>
      </c>
      <c r="F181" s="80"/>
      <c r="G181" s="93" t="s">
        <v>689</v>
      </c>
      <c r="H181" s="93" t="s">
        <v>155</v>
      </c>
      <c r="I181" s="87">
        <v>3620.9999999999995</v>
      </c>
      <c r="J181" s="89">
        <v>8502</v>
      </c>
      <c r="K181" s="80"/>
      <c r="L181" s="87">
        <v>1116.5988600000001</v>
      </c>
      <c r="M181" s="88">
        <v>8.5525795970301676E-7</v>
      </c>
      <c r="N181" s="88">
        <v>2.0187228740570222E-3</v>
      </c>
      <c r="O181" s="88">
        <v>8.2621553765232245E-4</v>
      </c>
    </row>
    <row r="182" spans="2:15">
      <c r="B182" s="86" t="s">
        <v>741</v>
      </c>
      <c r="C182" s="80" t="s">
        <v>742</v>
      </c>
      <c r="D182" s="93" t="s">
        <v>590</v>
      </c>
      <c r="E182" s="93" t="s">
        <v>585</v>
      </c>
      <c r="F182" s="80"/>
      <c r="G182" s="93" t="s">
        <v>662</v>
      </c>
      <c r="H182" s="93" t="s">
        <v>155</v>
      </c>
      <c r="I182" s="87">
        <v>6691.6899999999987</v>
      </c>
      <c r="J182" s="89">
        <v>16446</v>
      </c>
      <c r="K182" s="80"/>
      <c r="L182" s="87">
        <v>3991.5691399999992</v>
      </c>
      <c r="M182" s="88">
        <v>2.7747011310137319E-6</v>
      </c>
      <c r="N182" s="88">
        <v>7.216442909764492E-3</v>
      </c>
      <c r="O182" s="88">
        <v>2.9535194430357174E-3</v>
      </c>
    </row>
    <row r="183" spans="2:15">
      <c r="B183" s="86" t="s">
        <v>743</v>
      </c>
      <c r="C183" s="80" t="s">
        <v>744</v>
      </c>
      <c r="D183" s="93" t="s">
        <v>28</v>
      </c>
      <c r="E183" s="93" t="s">
        <v>585</v>
      </c>
      <c r="F183" s="80"/>
      <c r="G183" s="93" t="s">
        <v>649</v>
      </c>
      <c r="H183" s="93" t="s">
        <v>157</v>
      </c>
      <c r="I183" s="87">
        <v>902.99999999999989</v>
      </c>
      <c r="J183" s="89">
        <v>14380</v>
      </c>
      <c r="K183" s="80"/>
      <c r="L183" s="87">
        <v>547.40156000000002</v>
      </c>
      <c r="M183" s="88">
        <v>1.1847113200937797E-5</v>
      </c>
      <c r="N183" s="88">
        <v>9.8965894561857024E-4</v>
      </c>
      <c r="O183" s="88">
        <v>4.050440049769709E-4</v>
      </c>
    </row>
    <row r="184" spans="2:15">
      <c r="B184" s="86" t="s">
        <v>745</v>
      </c>
      <c r="C184" s="80" t="s">
        <v>746</v>
      </c>
      <c r="D184" s="93" t="s">
        <v>584</v>
      </c>
      <c r="E184" s="93" t="s">
        <v>585</v>
      </c>
      <c r="F184" s="80"/>
      <c r="G184" s="93" t="s">
        <v>640</v>
      </c>
      <c r="H184" s="93" t="s">
        <v>155</v>
      </c>
      <c r="I184" s="87">
        <v>847.99999999999989</v>
      </c>
      <c r="J184" s="89">
        <v>20472</v>
      </c>
      <c r="K184" s="80"/>
      <c r="L184" s="87">
        <v>629.65647999999999</v>
      </c>
      <c r="M184" s="88">
        <v>2.8621435851572361E-6</v>
      </c>
      <c r="N184" s="88">
        <v>1.1383693683640586E-3</v>
      </c>
      <c r="O184" s="88">
        <v>4.659076646016536E-4</v>
      </c>
    </row>
    <row r="185" spans="2:15">
      <c r="B185" s="86" t="s">
        <v>747</v>
      </c>
      <c r="C185" s="80" t="s">
        <v>748</v>
      </c>
      <c r="D185" s="93" t="s">
        <v>584</v>
      </c>
      <c r="E185" s="93" t="s">
        <v>585</v>
      </c>
      <c r="F185" s="80"/>
      <c r="G185" s="93" t="s">
        <v>659</v>
      </c>
      <c r="H185" s="93" t="s">
        <v>155</v>
      </c>
      <c r="I185" s="87">
        <v>968.15999999999985</v>
      </c>
      <c r="J185" s="89">
        <v>22424</v>
      </c>
      <c r="K185" s="80"/>
      <c r="L185" s="87">
        <v>787.42241999999999</v>
      </c>
      <c r="M185" s="88">
        <v>2.5642803199330631E-6</v>
      </c>
      <c r="N185" s="88">
        <v>1.4235977733304652E-3</v>
      </c>
      <c r="O185" s="88">
        <v>5.8264490624662896E-4</v>
      </c>
    </row>
    <row r="186" spans="2:15">
      <c r="B186" s="86" t="s">
        <v>749</v>
      </c>
      <c r="C186" s="80" t="s">
        <v>750</v>
      </c>
      <c r="D186" s="93" t="s">
        <v>116</v>
      </c>
      <c r="E186" s="93" t="s">
        <v>585</v>
      </c>
      <c r="F186" s="80"/>
      <c r="G186" s="93" t="s">
        <v>689</v>
      </c>
      <c r="H186" s="93" t="s">
        <v>165</v>
      </c>
      <c r="I186" s="87">
        <v>16146.999999999998</v>
      </c>
      <c r="J186" s="89">
        <v>1417</v>
      </c>
      <c r="K186" s="80"/>
      <c r="L186" s="87">
        <v>731.30011999999988</v>
      </c>
      <c r="M186" s="88">
        <v>1.1042015597641999E-5</v>
      </c>
      <c r="N186" s="88">
        <v>1.3221330711770966E-3</v>
      </c>
      <c r="O186" s="88">
        <v>5.4111780288850354E-4</v>
      </c>
    </row>
    <row r="187" spans="2:15">
      <c r="B187" s="86" t="s">
        <v>751</v>
      </c>
      <c r="C187" s="80" t="s">
        <v>752</v>
      </c>
      <c r="D187" s="93" t="s">
        <v>584</v>
      </c>
      <c r="E187" s="93" t="s">
        <v>585</v>
      </c>
      <c r="F187" s="80"/>
      <c r="G187" s="93" t="s">
        <v>674</v>
      </c>
      <c r="H187" s="93" t="s">
        <v>155</v>
      </c>
      <c r="I187" s="87">
        <v>1730.9999999999998</v>
      </c>
      <c r="J187" s="89">
        <v>11284</v>
      </c>
      <c r="K187" s="80"/>
      <c r="L187" s="87">
        <v>708.44755000000009</v>
      </c>
      <c r="M187" s="88">
        <v>5.1504304965312501E-7</v>
      </c>
      <c r="N187" s="88">
        <v>1.2808174228788449E-3</v>
      </c>
      <c r="O187" s="88">
        <v>5.2420828498940129E-4</v>
      </c>
    </row>
    <row r="188" spans="2:15">
      <c r="B188" s="86" t="s">
        <v>753</v>
      </c>
      <c r="C188" s="80" t="s">
        <v>754</v>
      </c>
      <c r="D188" s="93" t="s">
        <v>115</v>
      </c>
      <c r="E188" s="93" t="s">
        <v>585</v>
      </c>
      <c r="F188" s="80"/>
      <c r="G188" s="93" t="s">
        <v>587</v>
      </c>
      <c r="H188" s="93" t="s">
        <v>158</v>
      </c>
      <c r="I188" s="87">
        <v>8988.9999999999982</v>
      </c>
      <c r="J188" s="89">
        <v>670.2</v>
      </c>
      <c r="K188" s="80"/>
      <c r="L188" s="87">
        <v>285.46751999999998</v>
      </c>
      <c r="M188" s="88">
        <v>1.3203197057298934E-5</v>
      </c>
      <c r="N188" s="88">
        <v>5.1610281280811124E-4</v>
      </c>
      <c r="O188" s="88">
        <v>2.1122867752083776E-4</v>
      </c>
    </row>
    <row r="189" spans="2:15">
      <c r="B189" s="86" t="s">
        <v>755</v>
      </c>
      <c r="C189" s="80" t="s">
        <v>756</v>
      </c>
      <c r="D189" s="93" t="s">
        <v>584</v>
      </c>
      <c r="E189" s="93" t="s">
        <v>585</v>
      </c>
      <c r="F189" s="80"/>
      <c r="G189" s="93" t="s">
        <v>640</v>
      </c>
      <c r="H189" s="93" t="s">
        <v>155</v>
      </c>
      <c r="I189" s="87">
        <v>617.99999999999989</v>
      </c>
      <c r="J189" s="89">
        <v>34596</v>
      </c>
      <c r="K189" s="80"/>
      <c r="L189" s="87">
        <v>775.46449999999993</v>
      </c>
      <c r="M189" s="88">
        <v>2.1700880914604059E-6</v>
      </c>
      <c r="N189" s="88">
        <v>1.4019787949355346E-3</v>
      </c>
      <c r="O189" s="88">
        <v>5.7379676959171285E-4</v>
      </c>
    </row>
    <row r="190" spans="2:15">
      <c r="B190" s="86" t="s">
        <v>757</v>
      </c>
      <c r="C190" s="80" t="s">
        <v>758</v>
      </c>
      <c r="D190" s="93" t="s">
        <v>584</v>
      </c>
      <c r="E190" s="93" t="s">
        <v>585</v>
      </c>
      <c r="F190" s="80"/>
      <c r="G190" s="93" t="s">
        <v>587</v>
      </c>
      <c r="H190" s="93" t="s">
        <v>155</v>
      </c>
      <c r="I190" s="87">
        <v>1523.9999999999998</v>
      </c>
      <c r="J190" s="89">
        <v>22261</v>
      </c>
      <c r="K190" s="80"/>
      <c r="L190" s="87">
        <v>1230.4874699999998</v>
      </c>
      <c r="M190" s="88">
        <v>1.4867498482915185E-6</v>
      </c>
      <c r="N190" s="88">
        <v>2.2246245190771139E-3</v>
      </c>
      <c r="O190" s="88">
        <v>9.1048621221097759E-4</v>
      </c>
    </row>
    <row r="191" spans="2:15">
      <c r="B191" s="86" t="s">
        <v>759</v>
      </c>
      <c r="C191" s="80" t="s">
        <v>760</v>
      </c>
      <c r="D191" s="93" t="s">
        <v>584</v>
      </c>
      <c r="E191" s="93" t="s">
        <v>585</v>
      </c>
      <c r="F191" s="80"/>
      <c r="G191" s="93" t="s">
        <v>608</v>
      </c>
      <c r="H191" s="93" t="s">
        <v>155</v>
      </c>
      <c r="I191" s="87">
        <v>2016.2799999999997</v>
      </c>
      <c r="J191" s="89">
        <v>7094</v>
      </c>
      <c r="K191" s="87">
        <v>3.5102499999999996</v>
      </c>
      <c r="L191" s="87">
        <v>522.29782999999986</v>
      </c>
      <c r="M191" s="88">
        <v>7.581352926631349E-7</v>
      </c>
      <c r="N191" s="88">
        <v>9.4427337718341019E-4</v>
      </c>
      <c r="O191" s="88">
        <v>3.864687650031195E-4</v>
      </c>
    </row>
    <row r="192" spans="2:15">
      <c r="B192" s="86" t="s">
        <v>761</v>
      </c>
      <c r="C192" s="80" t="s">
        <v>762</v>
      </c>
      <c r="D192" s="93" t="s">
        <v>590</v>
      </c>
      <c r="E192" s="93" t="s">
        <v>585</v>
      </c>
      <c r="F192" s="80"/>
      <c r="G192" s="93" t="s">
        <v>763</v>
      </c>
      <c r="H192" s="93" t="s">
        <v>155</v>
      </c>
      <c r="I192" s="87">
        <v>7294.9999999999991</v>
      </c>
      <c r="J192" s="89">
        <v>11437</v>
      </c>
      <c r="K192" s="80"/>
      <c r="L192" s="87">
        <v>3026.1118199999992</v>
      </c>
      <c r="M192" s="88">
        <v>9.5132932458483281E-7</v>
      </c>
      <c r="N192" s="88">
        <v>5.4709720467458877E-3</v>
      </c>
      <c r="O192" s="88">
        <v>2.2391394921873259E-3</v>
      </c>
    </row>
    <row r="193" spans="2:15">
      <c r="B193" s="86" t="s">
        <v>764</v>
      </c>
      <c r="C193" s="80" t="s">
        <v>765</v>
      </c>
      <c r="D193" s="93" t="s">
        <v>584</v>
      </c>
      <c r="E193" s="93" t="s">
        <v>585</v>
      </c>
      <c r="F193" s="80"/>
      <c r="G193" s="93" t="s">
        <v>659</v>
      </c>
      <c r="H193" s="93" t="s">
        <v>155</v>
      </c>
      <c r="I193" s="87">
        <v>892.99999999999989</v>
      </c>
      <c r="J193" s="89">
        <v>16720</v>
      </c>
      <c r="K193" s="80"/>
      <c r="L193" s="87">
        <v>541.54592000000002</v>
      </c>
      <c r="M193" s="88">
        <v>4.653465346534653E-6</v>
      </c>
      <c r="N193" s="88">
        <v>9.7907240927709192E-4</v>
      </c>
      <c r="O193" s="88">
        <v>4.0071118598152748E-4</v>
      </c>
    </row>
    <row r="194" spans="2:15">
      <c r="B194" s="86" t="s">
        <v>766</v>
      </c>
      <c r="C194" s="80" t="s">
        <v>767</v>
      </c>
      <c r="D194" s="93" t="s">
        <v>584</v>
      </c>
      <c r="E194" s="93" t="s">
        <v>585</v>
      </c>
      <c r="F194" s="80"/>
      <c r="G194" s="93" t="s">
        <v>592</v>
      </c>
      <c r="H194" s="93" t="s">
        <v>155</v>
      </c>
      <c r="I194" s="87">
        <v>3473.9999999999995</v>
      </c>
      <c r="J194" s="89">
        <v>3248</v>
      </c>
      <c r="K194" s="80"/>
      <c r="L194" s="87">
        <v>409.25442999999996</v>
      </c>
      <c r="M194" s="88">
        <v>9.012657834300038E-6</v>
      </c>
      <c r="N194" s="88">
        <v>7.3989980533400188E-4</v>
      </c>
      <c r="O194" s="88">
        <v>3.0282349466042327E-4</v>
      </c>
    </row>
    <row r="195" spans="2:15">
      <c r="B195" s="86" t="s">
        <v>768</v>
      </c>
      <c r="C195" s="80" t="s">
        <v>769</v>
      </c>
      <c r="D195" s="93" t="s">
        <v>590</v>
      </c>
      <c r="E195" s="93" t="s">
        <v>585</v>
      </c>
      <c r="F195" s="80"/>
      <c r="G195" s="93" t="s">
        <v>631</v>
      </c>
      <c r="H195" s="93" t="s">
        <v>155</v>
      </c>
      <c r="I195" s="87">
        <v>7717.9999999999991</v>
      </c>
      <c r="J195" s="89">
        <v>3660</v>
      </c>
      <c r="K195" s="80"/>
      <c r="L195" s="87">
        <v>1024.5506099999998</v>
      </c>
      <c r="M195" s="88">
        <v>1.4969918939033314E-5</v>
      </c>
      <c r="N195" s="88">
        <v>1.8523068813056777E-3</v>
      </c>
      <c r="O195" s="88">
        <v>7.5810540688995925E-4</v>
      </c>
    </row>
    <row r="196" spans="2:15">
      <c r="B196" s="86" t="s">
        <v>770</v>
      </c>
      <c r="C196" s="80" t="s">
        <v>771</v>
      </c>
      <c r="D196" s="93" t="s">
        <v>28</v>
      </c>
      <c r="E196" s="93" t="s">
        <v>585</v>
      </c>
      <c r="F196" s="80"/>
      <c r="G196" s="93" t="s">
        <v>659</v>
      </c>
      <c r="H196" s="93" t="s">
        <v>157</v>
      </c>
      <c r="I196" s="87">
        <v>11799.999999999998</v>
      </c>
      <c r="J196" s="89">
        <v>584.4</v>
      </c>
      <c r="K196" s="80"/>
      <c r="L196" s="87">
        <v>290.70440999999994</v>
      </c>
      <c r="M196" s="88">
        <v>3.7456885791243086E-6</v>
      </c>
      <c r="N196" s="88">
        <v>5.2557069783883787E-4</v>
      </c>
      <c r="O196" s="88">
        <v>2.1510365898640726E-4</v>
      </c>
    </row>
    <row r="197" spans="2:15">
      <c r="B197" s="86" t="s">
        <v>772</v>
      </c>
      <c r="C197" s="80" t="s">
        <v>773</v>
      </c>
      <c r="D197" s="93" t="s">
        <v>590</v>
      </c>
      <c r="E197" s="93" t="s">
        <v>585</v>
      </c>
      <c r="F197" s="80"/>
      <c r="G197" s="93" t="s">
        <v>763</v>
      </c>
      <c r="H197" s="93" t="s">
        <v>155</v>
      </c>
      <c r="I197" s="87">
        <v>907.99999999999989</v>
      </c>
      <c r="J197" s="89">
        <v>37413</v>
      </c>
      <c r="K197" s="80"/>
      <c r="L197" s="87">
        <v>1232.1283099999998</v>
      </c>
      <c r="M197" s="88">
        <v>2.0851632813171974E-6</v>
      </c>
      <c r="N197" s="88">
        <v>2.2275910286799158E-3</v>
      </c>
      <c r="O197" s="88">
        <v>9.1170033444535053E-4</v>
      </c>
    </row>
    <row r="198" spans="2:15">
      <c r="B198" s="86" t="s">
        <v>774</v>
      </c>
      <c r="C198" s="80" t="s">
        <v>775</v>
      </c>
      <c r="D198" s="93" t="s">
        <v>584</v>
      </c>
      <c r="E198" s="93" t="s">
        <v>585</v>
      </c>
      <c r="F198" s="80"/>
      <c r="G198" s="93" t="s">
        <v>644</v>
      </c>
      <c r="H198" s="93" t="s">
        <v>155</v>
      </c>
      <c r="I198" s="87">
        <v>1605.9999999999998</v>
      </c>
      <c r="J198" s="89">
        <v>8472</v>
      </c>
      <c r="K198" s="87">
        <v>1.1649899999999997</v>
      </c>
      <c r="L198" s="87">
        <v>494.6557699999999</v>
      </c>
      <c r="M198" s="88">
        <v>1.254208562822978E-6</v>
      </c>
      <c r="N198" s="88">
        <v>8.9429870784866214E-4</v>
      </c>
      <c r="O198" s="88">
        <v>3.6601531454489699E-4</v>
      </c>
    </row>
    <row r="199" spans="2:15">
      <c r="B199" s="86" t="s">
        <v>776</v>
      </c>
      <c r="C199" s="80" t="s">
        <v>777</v>
      </c>
      <c r="D199" s="93" t="s">
        <v>28</v>
      </c>
      <c r="E199" s="93" t="s">
        <v>585</v>
      </c>
      <c r="F199" s="80"/>
      <c r="G199" s="93" t="s">
        <v>662</v>
      </c>
      <c r="H199" s="93" t="s">
        <v>157</v>
      </c>
      <c r="I199" s="87">
        <v>22972.999999999996</v>
      </c>
      <c r="J199" s="89">
        <v>477.7</v>
      </c>
      <c r="K199" s="80"/>
      <c r="L199" s="87">
        <v>462.6284599999999</v>
      </c>
      <c r="M199" s="88">
        <v>4.0764428163398744E-6</v>
      </c>
      <c r="N199" s="88">
        <v>8.363958515878961E-4</v>
      </c>
      <c r="O199" s="88">
        <v>3.423170446476775E-4</v>
      </c>
    </row>
    <row r="200" spans="2:15">
      <c r="B200" s="86" t="s">
        <v>778</v>
      </c>
      <c r="C200" s="80" t="s">
        <v>779</v>
      </c>
      <c r="D200" s="93" t="s">
        <v>584</v>
      </c>
      <c r="E200" s="93" t="s">
        <v>585</v>
      </c>
      <c r="F200" s="80"/>
      <c r="G200" s="93" t="s">
        <v>640</v>
      </c>
      <c r="H200" s="93" t="s">
        <v>155</v>
      </c>
      <c r="I200" s="87">
        <v>548.99999999999989</v>
      </c>
      <c r="J200" s="89">
        <v>31737</v>
      </c>
      <c r="K200" s="80"/>
      <c r="L200" s="87">
        <v>631.95443999999986</v>
      </c>
      <c r="M200" s="88">
        <v>3.1529360217765992E-6</v>
      </c>
      <c r="N200" s="88">
        <v>1.1425238992182885E-3</v>
      </c>
      <c r="O200" s="88">
        <v>4.6760801584229823E-4</v>
      </c>
    </row>
    <row r="201" spans="2:15">
      <c r="B201" s="86" t="s">
        <v>780</v>
      </c>
      <c r="C201" s="80" t="s">
        <v>781</v>
      </c>
      <c r="D201" s="93" t="s">
        <v>584</v>
      </c>
      <c r="E201" s="93" t="s">
        <v>585</v>
      </c>
      <c r="F201" s="80"/>
      <c r="G201" s="93" t="s">
        <v>592</v>
      </c>
      <c r="H201" s="93" t="s">
        <v>155</v>
      </c>
      <c r="I201" s="87">
        <v>1892.9999999999998</v>
      </c>
      <c r="J201" s="89">
        <v>5770</v>
      </c>
      <c r="K201" s="87">
        <v>2.7463600000000001</v>
      </c>
      <c r="L201" s="87">
        <v>398.9094199999999</v>
      </c>
      <c r="M201" s="88">
        <v>3.0795942410572547E-6</v>
      </c>
      <c r="N201" s="88">
        <v>7.2119684129967642E-4</v>
      </c>
      <c r="O201" s="88">
        <v>2.9516881373125887E-4</v>
      </c>
    </row>
    <row r="202" spans="2:15">
      <c r="B202" s="86" t="s">
        <v>782</v>
      </c>
      <c r="C202" s="80" t="s">
        <v>783</v>
      </c>
      <c r="D202" s="93" t="s">
        <v>590</v>
      </c>
      <c r="E202" s="93" t="s">
        <v>585</v>
      </c>
      <c r="F202" s="80"/>
      <c r="G202" s="93" t="s">
        <v>587</v>
      </c>
      <c r="H202" s="93" t="s">
        <v>155</v>
      </c>
      <c r="I202" s="87">
        <v>2094.0599999999995</v>
      </c>
      <c r="J202" s="89">
        <v>5156</v>
      </c>
      <c r="K202" s="80"/>
      <c r="L202" s="87">
        <v>391.60621000000003</v>
      </c>
      <c r="M202" s="88">
        <v>5.5272103425439913E-7</v>
      </c>
      <c r="N202" s="88">
        <v>7.0799321230703911E-4</v>
      </c>
      <c r="O202" s="88">
        <v>2.8976488059744059E-4</v>
      </c>
    </row>
    <row r="203" spans="2:15">
      <c r="B203" s="86" t="s">
        <v>614</v>
      </c>
      <c r="C203" s="80" t="s">
        <v>615</v>
      </c>
      <c r="D203" s="93" t="s">
        <v>584</v>
      </c>
      <c r="E203" s="93" t="s">
        <v>585</v>
      </c>
      <c r="F203" s="80"/>
      <c r="G203" s="93" t="s">
        <v>182</v>
      </c>
      <c r="H203" s="93" t="s">
        <v>155</v>
      </c>
      <c r="I203" s="87">
        <v>3539.4799999999996</v>
      </c>
      <c r="J203" s="89">
        <v>5411</v>
      </c>
      <c r="K203" s="80"/>
      <c r="L203" s="87">
        <v>694.64760999999987</v>
      </c>
      <c r="M203" s="88">
        <v>6.9908559206376242E-5</v>
      </c>
      <c r="N203" s="88">
        <v>1.2558682172719049E-3</v>
      </c>
      <c r="O203" s="88">
        <v>5.1399716508312629E-4</v>
      </c>
    </row>
    <row r="204" spans="2:15">
      <c r="B204" s="86" t="s">
        <v>784</v>
      </c>
      <c r="C204" s="80" t="s">
        <v>785</v>
      </c>
      <c r="D204" s="93" t="s">
        <v>590</v>
      </c>
      <c r="E204" s="93" t="s">
        <v>585</v>
      </c>
      <c r="F204" s="80"/>
      <c r="G204" s="93" t="s">
        <v>662</v>
      </c>
      <c r="H204" s="93" t="s">
        <v>155</v>
      </c>
      <c r="I204" s="87">
        <v>2286.9999999999995</v>
      </c>
      <c r="J204" s="89">
        <v>8784</v>
      </c>
      <c r="K204" s="80"/>
      <c r="L204" s="87">
        <v>728.62832999999989</v>
      </c>
      <c r="M204" s="88">
        <v>1.9321222589381959E-6</v>
      </c>
      <c r="N204" s="88">
        <v>1.3173026850994351E-3</v>
      </c>
      <c r="O204" s="88">
        <v>5.391408400861735E-4</v>
      </c>
    </row>
    <row r="205" spans="2:15">
      <c r="B205" s="86" t="s">
        <v>616</v>
      </c>
      <c r="C205" s="80" t="s">
        <v>617</v>
      </c>
      <c r="D205" s="93" t="s">
        <v>590</v>
      </c>
      <c r="E205" s="93" t="s">
        <v>585</v>
      </c>
      <c r="F205" s="80"/>
      <c r="G205" s="93" t="s">
        <v>288</v>
      </c>
      <c r="H205" s="93" t="s">
        <v>155</v>
      </c>
      <c r="I205" s="87">
        <v>89.999999999999986</v>
      </c>
      <c r="J205" s="89">
        <v>7080</v>
      </c>
      <c r="K205" s="80"/>
      <c r="L205" s="87">
        <v>23.111249999999995</v>
      </c>
      <c r="M205" s="88">
        <v>6.5773806728857744E-7</v>
      </c>
      <c r="N205" s="88">
        <v>4.1783321382802006E-5</v>
      </c>
      <c r="O205" s="88">
        <v>1.7100925434015965E-5</v>
      </c>
    </row>
    <row r="206" spans="2:15">
      <c r="B206" s="86" t="s">
        <v>786</v>
      </c>
      <c r="C206" s="80" t="s">
        <v>787</v>
      </c>
      <c r="D206" s="93" t="s">
        <v>703</v>
      </c>
      <c r="E206" s="93" t="s">
        <v>585</v>
      </c>
      <c r="F206" s="80"/>
      <c r="G206" s="93" t="s">
        <v>689</v>
      </c>
      <c r="H206" s="93" t="s">
        <v>160</v>
      </c>
      <c r="I206" s="87">
        <v>125112.99999999999</v>
      </c>
      <c r="J206" s="89">
        <v>634</v>
      </c>
      <c r="K206" s="87">
        <v>4.4031199999999986</v>
      </c>
      <c r="L206" s="87">
        <v>371.93200999999993</v>
      </c>
      <c r="M206" s="88">
        <v>5.9298352046789161E-6</v>
      </c>
      <c r="N206" s="88">
        <v>6.7242380686382305E-4</v>
      </c>
      <c r="O206" s="88">
        <v>2.7520716402330814E-4</v>
      </c>
    </row>
    <row r="207" spans="2:15">
      <c r="B207" s="86" t="s">
        <v>788</v>
      </c>
      <c r="C207" s="80" t="s">
        <v>789</v>
      </c>
      <c r="D207" s="93" t="s">
        <v>584</v>
      </c>
      <c r="E207" s="93" t="s">
        <v>585</v>
      </c>
      <c r="F207" s="80"/>
      <c r="G207" s="93" t="s">
        <v>608</v>
      </c>
      <c r="H207" s="93" t="s">
        <v>155</v>
      </c>
      <c r="I207" s="87">
        <v>8879.9999999999982</v>
      </c>
      <c r="J207" s="89">
        <v>4407</v>
      </c>
      <c r="K207" s="80"/>
      <c r="L207" s="87">
        <v>1419.3959899999998</v>
      </c>
      <c r="M207" s="88">
        <v>1.5148130541498003E-6</v>
      </c>
      <c r="N207" s="88">
        <v>2.5661562580834196E-3</v>
      </c>
      <c r="O207" s="88">
        <v>1.0502670771304569E-3</v>
      </c>
    </row>
    <row r="208" spans="2:15">
      <c r="B208" s="86" t="s">
        <v>790</v>
      </c>
      <c r="C208" s="80" t="s">
        <v>791</v>
      </c>
      <c r="D208" s="93" t="s">
        <v>584</v>
      </c>
      <c r="E208" s="93" t="s">
        <v>585</v>
      </c>
      <c r="F208" s="80"/>
      <c r="G208" s="93" t="s">
        <v>649</v>
      </c>
      <c r="H208" s="93" t="s">
        <v>155</v>
      </c>
      <c r="I208" s="87">
        <v>4744.9999999999991</v>
      </c>
      <c r="J208" s="89">
        <v>6779</v>
      </c>
      <c r="K208" s="80"/>
      <c r="L208" s="87">
        <v>1166.6737000000001</v>
      </c>
      <c r="M208" s="88">
        <v>7.5375537168848901E-6</v>
      </c>
      <c r="N208" s="88">
        <v>2.1092542444031692E-3</v>
      </c>
      <c r="O208" s="88">
        <v>8.6326788683119759E-4</v>
      </c>
    </row>
    <row r="209" spans="2:15">
      <c r="B209" s="86" t="s">
        <v>792</v>
      </c>
      <c r="C209" s="80" t="s">
        <v>793</v>
      </c>
      <c r="D209" s="93" t="s">
        <v>28</v>
      </c>
      <c r="E209" s="93" t="s">
        <v>585</v>
      </c>
      <c r="F209" s="80"/>
      <c r="G209" s="93" t="s">
        <v>794</v>
      </c>
      <c r="H209" s="93" t="s">
        <v>157</v>
      </c>
      <c r="I209" s="87">
        <v>1657.9999999999998</v>
      </c>
      <c r="J209" s="89">
        <v>5148</v>
      </c>
      <c r="K209" s="80"/>
      <c r="L209" s="87">
        <v>359.81765000000001</v>
      </c>
      <c r="M209" s="88">
        <v>7.0478274283428608E-6</v>
      </c>
      <c r="N209" s="88">
        <v>6.5052199725910856E-4</v>
      </c>
      <c r="O209" s="88">
        <v>2.6624327124205122E-4</v>
      </c>
    </row>
    <row r="210" spans="2:15">
      <c r="B210" s="86" t="s">
        <v>795</v>
      </c>
      <c r="C210" s="80" t="s">
        <v>796</v>
      </c>
      <c r="D210" s="93" t="s">
        <v>584</v>
      </c>
      <c r="E210" s="93" t="s">
        <v>585</v>
      </c>
      <c r="F210" s="80"/>
      <c r="G210" s="93" t="s">
        <v>640</v>
      </c>
      <c r="H210" s="93" t="s">
        <v>155</v>
      </c>
      <c r="I210" s="87">
        <v>951.99999999999989</v>
      </c>
      <c r="J210" s="89">
        <v>20666</v>
      </c>
      <c r="K210" s="80"/>
      <c r="L210" s="87">
        <v>713.57713999999987</v>
      </c>
      <c r="M210" s="88">
        <v>3.3373063170440997E-6</v>
      </c>
      <c r="N210" s="88">
        <v>1.2900913179529755E-3</v>
      </c>
      <c r="O210" s="88">
        <v>5.2800387095282037E-4</v>
      </c>
    </row>
    <row r="211" spans="2:15">
      <c r="B211" s="86" t="s">
        <v>797</v>
      </c>
      <c r="C211" s="80" t="s">
        <v>798</v>
      </c>
      <c r="D211" s="93" t="s">
        <v>115</v>
      </c>
      <c r="E211" s="93" t="s">
        <v>585</v>
      </c>
      <c r="F211" s="80"/>
      <c r="G211" s="93" t="s">
        <v>689</v>
      </c>
      <c r="H211" s="93" t="s">
        <v>158</v>
      </c>
      <c r="I211" s="87">
        <v>10216.999999999998</v>
      </c>
      <c r="J211" s="89">
        <v>2636.5</v>
      </c>
      <c r="K211" s="80"/>
      <c r="L211" s="87">
        <v>1276.4154799999997</v>
      </c>
      <c r="M211" s="88">
        <v>2.2439460308353436E-6</v>
      </c>
      <c r="N211" s="88">
        <v>2.3076587470960458E-3</v>
      </c>
      <c r="O211" s="88">
        <v>9.4447015831267004E-4</v>
      </c>
    </row>
    <row r="212" spans="2:15">
      <c r="B212" s="86" t="s">
        <v>799</v>
      </c>
      <c r="C212" s="80" t="s">
        <v>800</v>
      </c>
      <c r="D212" s="93" t="s">
        <v>584</v>
      </c>
      <c r="E212" s="93" t="s">
        <v>585</v>
      </c>
      <c r="F212" s="80"/>
      <c r="G212" s="93" t="s">
        <v>659</v>
      </c>
      <c r="H212" s="93" t="s">
        <v>155</v>
      </c>
      <c r="I212" s="87">
        <v>822.99999999999989</v>
      </c>
      <c r="J212" s="89">
        <v>19539</v>
      </c>
      <c r="K212" s="80"/>
      <c r="L212" s="87">
        <v>583.24325999999985</v>
      </c>
      <c r="M212" s="88">
        <v>3.2723658051689858E-6</v>
      </c>
      <c r="N212" s="88">
        <v>1.0544579188461528E-3</v>
      </c>
      <c r="O212" s="88">
        <v>4.3156469248320126E-4</v>
      </c>
    </row>
    <row r="213" spans="2:15">
      <c r="B213" s="86" t="s">
        <v>618</v>
      </c>
      <c r="C213" s="80" t="s">
        <v>619</v>
      </c>
      <c r="D213" s="93" t="s">
        <v>590</v>
      </c>
      <c r="E213" s="93" t="s">
        <v>585</v>
      </c>
      <c r="F213" s="80"/>
      <c r="G213" s="93" t="s">
        <v>184</v>
      </c>
      <c r="H213" s="93" t="s">
        <v>155</v>
      </c>
      <c r="I213" s="87">
        <v>16745.999999999996</v>
      </c>
      <c r="J213" s="89">
        <v>1321</v>
      </c>
      <c r="K213" s="80"/>
      <c r="L213" s="87">
        <v>802.34556999999984</v>
      </c>
      <c r="M213" s="88">
        <v>3.3628994434628339E-4</v>
      </c>
      <c r="N213" s="88">
        <v>1.450577654232353E-3</v>
      </c>
      <c r="O213" s="88">
        <v>5.9368713353380009E-4</v>
      </c>
    </row>
    <row r="214" spans="2:15">
      <c r="B214" s="86" t="s">
        <v>801</v>
      </c>
      <c r="C214" s="80" t="s">
        <v>802</v>
      </c>
      <c r="D214" s="93" t="s">
        <v>115</v>
      </c>
      <c r="E214" s="93" t="s">
        <v>585</v>
      </c>
      <c r="F214" s="80"/>
      <c r="G214" s="93" t="s">
        <v>649</v>
      </c>
      <c r="H214" s="93" t="s">
        <v>158</v>
      </c>
      <c r="I214" s="87">
        <v>17433.999999999996</v>
      </c>
      <c r="J214" s="89">
        <v>637.79999999999995</v>
      </c>
      <c r="K214" s="80"/>
      <c r="L214" s="87">
        <v>526.89300999999989</v>
      </c>
      <c r="M214" s="88">
        <v>1.7201729145361714E-5</v>
      </c>
      <c r="N214" s="88">
        <v>9.5258110103010061E-4</v>
      </c>
      <c r="O214" s="88">
        <v>3.898689199292218E-4</v>
      </c>
    </row>
    <row r="215" spans="2:15">
      <c r="B215" s="86" t="s">
        <v>803</v>
      </c>
      <c r="C215" s="80" t="s">
        <v>804</v>
      </c>
      <c r="D215" s="93" t="s">
        <v>28</v>
      </c>
      <c r="E215" s="93" t="s">
        <v>585</v>
      </c>
      <c r="F215" s="80"/>
      <c r="G215" s="93" t="s">
        <v>640</v>
      </c>
      <c r="H215" s="93" t="s">
        <v>157</v>
      </c>
      <c r="I215" s="87">
        <v>1212.9999999999998</v>
      </c>
      <c r="J215" s="89">
        <v>11010</v>
      </c>
      <c r="K215" s="80"/>
      <c r="L215" s="87">
        <v>562.9988699999999</v>
      </c>
      <c r="M215" s="88">
        <v>1.4270588235294116E-6</v>
      </c>
      <c r="N215" s="88">
        <v>1.0178576547510139E-3</v>
      </c>
      <c r="O215" s="88">
        <v>4.1658506983850929E-4</v>
      </c>
    </row>
    <row r="216" spans="2:15">
      <c r="B216" s="86" t="s">
        <v>805</v>
      </c>
      <c r="C216" s="80" t="s">
        <v>806</v>
      </c>
      <c r="D216" s="93" t="s">
        <v>584</v>
      </c>
      <c r="E216" s="93" t="s">
        <v>585</v>
      </c>
      <c r="F216" s="80"/>
      <c r="G216" s="93" t="s">
        <v>649</v>
      </c>
      <c r="H216" s="93" t="s">
        <v>155</v>
      </c>
      <c r="I216" s="87">
        <v>1268.9999999999998</v>
      </c>
      <c r="J216" s="89">
        <v>17675</v>
      </c>
      <c r="K216" s="80"/>
      <c r="L216" s="87">
        <v>813.52068000000008</v>
      </c>
      <c r="M216" s="88">
        <v>4.1040111929483135E-6</v>
      </c>
      <c r="N216" s="88">
        <v>1.4707813737463635E-3</v>
      </c>
      <c r="O216" s="88">
        <v>6.0195603819395175E-4</v>
      </c>
    </row>
    <row r="217" spans="2:15">
      <c r="B217" s="86" t="s">
        <v>807</v>
      </c>
      <c r="C217" s="80" t="s">
        <v>808</v>
      </c>
      <c r="D217" s="93" t="s">
        <v>584</v>
      </c>
      <c r="E217" s="93" t="s">
        <v>585</v>
      </c>
      <c r="F217" s="80"/>
      <c r="G217" s="93" t="s">
        <v>649</v>
      </c>
      <c r="H217" s="93" t="s">
        <v>155</v>
      </c>
      <c r="I217" s="87">
        <v>1044.9999999999998</v>
      </c>
      <c r="J217" s="89">
        <v>9753</v>
      </c>
      <c r="K217" s="87">
        <v>3.0795399999999997</v>
      </c>
      <c r="L217" s="87">
        <v>372.73921000000001</v>
      </c>
      <c r="M217" s="88">
        <v>1.2071616731875342E-5</v>
      </c>
      <c r="N217" s="88">
        <v>6.7388316094550195E-4</v>
      </c>
      <c r="O217" s="88">
        <v>2.7580444314106848E-4</v>
      </c>
    </row>
    <row r="218" spans="2:15">
      <c r="B218" s="86" t="s">
        <v>809</v>
      </c>
      <c r="C218" s="80" t="s">
        <v>810</v>
      </c>
      <c r="D218" s="93" t="s">
        <v>28</v>
      </c>
      <c r="E218" s="93" t="s">
        <v>585</v>
      </c>
      <c r="F218" s="80"/>
      <c r="G218" s="93" t="s">
        <v>674</v>
      </c>
      <c r="H218" s="93" t="s">
        <v>157</v>
      </c>
      <c r="I218" s="87">
        <v>3343.9999999999995</v>
      </c>
      <c r="J218" s="89">
        <v>3697</v>
      </c>
      <c r="K218" s="80"/>
      <c r="L218" s="87">
        <v>521.16484999999989</v>
      </c>
      <c r="M218" s="88">
        <v>4.1390352489834362E-6</v>
      </c>
      <c r="N218" s="88">
        <v>9.4222503849726005E-4</v>
      </c>
      <c r="O218" s="88">
        <v>3.8563042841387266E-4</v>
      </c>
    </row>
    <row r="219" spans="2:15">
      <c r="B219" s="86" t="s">
        <v>811</v>
      </c>
      <c r="C219" s="80" t="s">
        <v>812</v>
      </c>
      <c r="D219" s="93" t="s">
        <v>584</v>
      </c>
      <c r="E219" s="93" t="s">
        <v>585</v>
      </c>
      <c r="F219" s="80"/>
      <c r="G219" s="93" t="s">
        <v>724</v>
      </c>
      <c r="H219" s="93" t="s">
        <v>155</v>
      </c>
      <c r="I219" s="87">
        <v>2285.9999999999995</v>
      </c>
      <c r="J219" s="89">
        <v>6245</v>
      </c>
      <c r="K219" s="80"/>
      <c r="L219" s="87">
        <v>517.79305999999997</v>
      </c>
      <c r="M219" s="88">
        <v>3.9893951893652979E-6</v>
      </c>
      <c r="N219" s="88">
        <v>9.3612910750238466E-4</v>
      </c>
      <c r="O219" s="88">
        <v>3.8313550800198845E-4</v>
      </c>
    </row>
    <row r="220" spans="2:15">
      <c r="B220" s="86" t="s">
        <v>813</v>
      </c>
      <c r="C220" s="80" t="s">
        <v>814</v>
      </c>
      <c r="D220" s="93" t="s">
        <v>28</v>
      </c>
      <c r="E220" s="93" t="s">
        <v>585</v>
      </c>
      <c r="F220" s="80"/>
      <c r="G220" s="93" t="s">
        <v>640</v>
      </c>
      <c r="H220" s="93" t="s">
        <v>157</v>
      </c>
      <c r="I220" s="87">
        <v>1476.9999999999998</v>
      </c>
      <c r="J220" s="89">
        <v>12235</v>
      </c>
      <c r="K220" s="80"/>
      <c r="L220" s="87">
        <v>761.80507999999986</v>
      </c>
      <c r="M220" s="88">
        <v>6.9314977813645934E-6</v>
      </c>
      <c r="N220" s="88">
        <v>1.3772836384311189E-3</v>
      </c>
      <c r="O220" s="88">
        <v>5.6368962597585885E-4</v>
      </c>
    </row>
    <row r="221" spans="2:15">
      <c r="B221" s="86" t="s">
        <v>815</v>
      </c>
      <c r="C221" s="80" t="s">
        <v>816</v>
      </c>
      <c r="D221" s="93" t="s">
        <v>28</v>
      </c>
      <c r="E221" s="93" t="s">
        <v>585</v>
      </c>
      <c r="F221" s="80"/>
      <c r="G221" s="93" t="s">
        <v>689</v>
      </c>
      <c r="H221" s="93" t="s">
        <v>157</v>
      </c>
      <c r="I221" s="87">
        <v>3896.9999999999995</v>
      </c>
      <c r="J221" s="89">
        <v>5584</v>
      </c>
      <c r="K221" s="87">
        <v>10.514040000000001</v>
      </c>
      <c r="L221" s="87">
        <v>927.86434999999983</v>
      </c>
      <c r="M221" s="88">
        <v>1.4616385573662243E-6</v>
      </c>
      <c r="N221" s="88">
        <v>1.6775057314379225E-3</v>
      </c>
      <c r="O221" s="88">
        <v>6.8656342959518381E-4</v>
      </c>
    </row>
    <row r="222" spans="2:15">
      <c r="B222" s="86" t="s">
        <v>817</v>
      </c>
      <c r="C222" s="80" t="s">
        <v>818</v>
      </c>
      <c r="D222" s="93" t="s">
        <v>590</v>
      </c>
      <c r="E222" s="93" t="s">
        <v>585</v>
      </c>
      <c r="F222" s="80"/>
      <c r="G222" s="93" t="s">
        <v>652</v>
      </c>
      <c r="H222" s="93" t="s">
        <v>155</v>
      </c>
      <c r="I222" s="87">
        <v>1819.9999999999998</v>
      </c>
      <c r="J222" s="89">
        <v>5107</v>
      </c>
      <c r="K222" s="80"/>
      <c r="L222" s="87">
        <v>337.1202199999999</v>
      </c>
      <c r="M222" s="88">
        <v>1.4589496226458863E-5</v>
      </c>
      <c r="N222" s="88">
        <v>6.0948682987293709E-4</v>
      </c>
      <c r="O222" s="88">
        <v>2.4944854754801478E-4</v>
      </c>
    </row>
    <row r="223" spans="2:15">
      <c r="B223" s="86" t="s">
        <v>819</v>
      </c>
      <c r="C223" s="80" t="s">
        <v>820</v>
      </c>
      <c r="D223" s="93" t="s">
        <v>584</v>
      </c>
      <c r="E223" s="93" t="s">
        <v>585</v>
      </c>
      <c r="F223" s="80"/>
      <c r="G223" s="93" t="s">
        <v>724</v>
      </c>
      <c r="H223" s="93" t="s">
        <v>155</v>
      </c>
      <c r="I223" s="87">
        <v>566.99999999999989</v>
      </c>
      <c r="J223" s="89">
        <v>8906</v>
      </c>
      <c r="K223" s="80"/>
      <c r="L223" s="87">
        <v>183.15270000000001</v>
      </c>
      <c r="M223" s="88">
        <v>2.0799403465771947E-6</v>
      </c>
      <c r="N223" s="88">
        <v>3.3112566937002212E-4</v>
      </c>
      <c r="O223" s="88">
        <v>1.3552190667915826E-4</v>
      </c>
    </row>
    <row r="224" spans="2:15">
      <c r="B224" s="86" t="s">
        <v>821</v>
      </c>
      <c r="C224" s="80" t="s">
        <v>822</v>
      </c>
      <c r="D224" s="93" t="s">
        <v>584</v>
      </c>
      <c r="E224" s="93" t="s">
        <v>585</v>
      </c>
      <c r="F224" s="80"/>
      <c r="G224" s="93" t="s">
        <v>674</v>
      </c>
      <c r="H224" s="93" t="s">
        <v>155</v>
      </c>
      <c r="I224" s="87">
        <v>4554.5200000000004</v>
      </c>
      <c r="J224" s="89">
        <v>5281</v>
      </c>
      <c r="K224" s="87">
        <v>6.1121099999999986</v>
      </c>
      <c r="L224" s="87">
        <v>878.49337999999989</v>
      </c>
      <c r="M224" s="88">
        <v>2.7958220131378738E-6</v>
      </c>
      <c r="N224" s="88">
        <v>1.5882469026644605E-3</v>
      </c>
      <c r="O224" s="88">
        <v>6.5003190159150428E-4</v>
      </c>
    </row>
    <row r="225" spans="2:15">
      <c r="B225" s="86" t="s">
        <v>823</v>
      </c>
      <c r="C225" s="80" t="s">
        <v>824</v>
      </c>
      <c r="D225" s="93" t="s">
        <v>590</v>
      </c>
      <c r="E225" s="93" t="s">
        <v>585</v>
      </c>
      <c r="F225" s="80"/>
      <c r="G225" s="93" t="s">
        <v>587</v>
      </c>
      <c r="H225" s="93" t="s">
        <v>155</v>
      </c>
      <c r="I225" s="87">
        <v>559.99999999999989</v>
      </c>
      <c r="J225" s="89">
        <v>7325</v>
      </c>
      <c r="K225" s="80"/>
      <c r="L225" s="87">
        <v>148.77953999999997</v>
      </c>
      <c r="M225" s="88">
        <v>1.9164756778873917E-5</v>
      </c>
      <c r="N225" s="88">
        <v>2.6898170090347546E-4</v>
      </c>
      <c r="O225" s="88">
        <v>1.1008784984140605E-4</v>
      </c>
    </row>
    <row r="226" spans="2:15">
      <c r="B226" s="86" t="s">
        <v>825</v>
      </c>
      <c r="C226" s="80" t="s">
        <v>826</v>
      </c>
      <c r="D226" s="93" t="s">
        <v>28</v>
      </c>
      <c r="E226" s="93" t="s">
        <v>585</v>
      </c>
      <c r="F226" s="80"/>
      <c r="G226" s="93" t="s">
        <v>640</v>
      </c>
      <c r="H226" s="93" t="s">
        <v>157</v>
      </c>
      <c r="I226" s="87">
        <v>5074.9999999999991</v>
      </c>
      <c r="J226" s="89">
        <v>8202</v>
      </c>
      <c r="K226" s="80"/>
      <c r="L226" s="87">
        <v>1754.7498199999995</v>
      </c>
      <c r="M226" s="88">
        <v>8.5021305853410813E-6</v>
      </c>
      <c r="N226" s="88">
        <v>3.1724495938330456E-3</v>
      </c>
      <c r="O226" s="88">
        <v>1.2984086030471279E-3</v>
      </c>
    </row>
    <row r="227" spans="2:15">
      <c r="B227" s="86" t="s">
        <v>827</v>
      </c>
      <c r="C227" s="80" t="s">
        <v>828</v>
      </c>
      <c r="D227" s="93" t="s">
        <v>584</v>
      </c>
      <c r="E227" s="93" t="s">
        <v>585</v>
      </c>
      <c r="F227" s="80"/>
      <c r="G227" s="93" t="s">
        <v>587</v>
      </c>
      <c r="H227" s="93" t="s">
        <v>155</v>
      </c>
      <c r="I227" s="87">
        <v>2233.9999999999995</v>
      </c>
      <c r="J227" s="89">
        <v>15009</v>
      </c>
      <c r="K227" s="80"/>
      <c r="L227" s="87">
        <v>1216.1369499999998</v>
      </c>
      <c r="M227" s="88">
        <v>1.2574167600475438E-6</v>
      </c>
      <c r="N227" s="88">
        <v>2.198679908155146E-3</v>
      </c>
      <c r="O227" s="88">
        <v>8.9986769644660508E-4</v>
      </c>
    </row>
    <row r="228" spans="2:15">
      <c r="B228" s="86" t="s">
        <v>829</v>
      </c>
      <c r="C228" s="80" t="s">
        <v>830</v>
      </c>
      <c r="D228" s="93" t="s">
        <v>28</v>
      </c>
      <c r="E228" s="93" t="s">
        <v>585</v>
      </c>
      <c r="F228" s="80"/>
      <c r="G228" s="93" t="s">
        <v>665</v>
      </c>
      <c r="H228" s="93" t="s">
        <v>157</v>
      </c>
      <c r="I228" s="87">
        <v>297.99999999999994</v>
      </c>
      <c r="J228" s="89">
        <v>15100</v>
      </c>
      <c r="K228" s="80"/>
      <c r="L228" s="87">
        <v>189.69356999999994</v>
      </c>
      <c r="M228" s="88">
        <v>1.4451606745883938E-6</v>
      </c>
      <c r="N228" s="88">
        <v>3.4295104763096105E-4</v>
      </c>
      <c r="O228" s="88">
        <v>1.4036175437859429E-4</v>
      </c>
    </row>
    <row r="229" spans="2:15">
      <c r="B229" s="86" t="s">
        <v>831</v>
      </c>
      <c r="C229" s="80" t="s">
        <v>832</v>
      </c>
      <c r="D229" s="93" t="s">
        <v>28</v>
      </c>
      <c r="E229" s="93" t="s">
        <v>585</v>
      </c>
      <c r="F229" s="80"/>
      <c r="G229" s="93" t="s">
        <v>649</v>
      </c>
      <c r="H229" s="93" t="s">
        <v>157</v>
      </c>
      <c r="I229" s="87">
        <v>4248.9999999999991</v>
      </c>
      <c r="J229" s="89">
        <v>4210</v>
      </c>
      <c r="K229" s="80"/>
      <c r="L229" s="87">
        <v>754.09875999999986</v>
      </c>
      <c r="M229" s="88">
        <v>8.2014687774754742E-6</v>
      </c>
      <c r="N229" s="88">
        <v>1.3633512182790841E-3</v>
      </c>
      <c r="O229" s="88">
        <v>5.5798741585348698E-4</v>
      </c>
    </row>
    <row r="230" spans="2:15">
      <c r="B230" s="86" t="s">
        <v>833</v>
      </c>
      <c r="C230" s="80" t="s">
        <v>834</v>
      </c>
      <c r="D230" s="93" t="s">
        <v>584</v>
      </c>
      <c r="E230" s="93" t="s">
        <v>585</v>
      </c>
      <c r="F230" s="80"/>
      <c r="G230" s="93" t="s">
        <v>694</v>
      </c>
      <c r="H230" s="93" t="s">
        <v>155</v>
      </c>
      <c r="I230" s="87">
        <v>3757.9999999999995</v>
      </c>
      <c r="J230" s="89">
        <v>9391</v>
      </c>
      <c r="K230" s="80"/>
      <c r="L230" s="87">
        <v>1280.0182799999998</v>
      </c>
      <c r="M230" s="88">
        <v>1.2831480294580302E-6</v>
      </c>
      <c r="N230" s="88">
        <v>2.3141723259928154E-3</v>
      </c>
      <c r="O230" s="88">
        <v>9.4713601213510163E-4</v>
      </c>
    </row>
    <row r="231" spans="2:15">
      <c r="B231" s="86" t="s">
        <v>835</v>
      </c>
      <c r="C231" s="80" t="s">
        <v>836</v>
      </c>
      <c r="D231" s="93" t="s">
        <v>584</v>
      </c>
      <c r="E231" s="93" t="s">
        <v>585</v>
      </c>
      <c r="F231" s="80"/>
      <c r="G231" s="93" t="s">
        <v>674</v>
      </c>
      <c r="H231" s="93" t="s">
        <v>155</v>
      </c>
      <c r="I231" s="87">
        <v>6296.3599999999988</v>
      </c>
      <c r="J231" s="89">
        <v>5256</v>
      </c>
      <c r="K231" s="80"/>
      <c r="L231" s="87">
        <v>1200.3073399999998</v>
      </c>
      <c r="M231" s="88">
        <v>1.3073464884297519E-6</v>
      </c>
      <c r="N231" s="88">
        <v>2.1700612189023182E-3</v>
      </c>
      <c r="O231" s="88">
        <v>8.8815474365263887E-4</v>
      </c>
    </row>
    <row r="232" spans="2:15">
      <c r="B232" s="86" t="s">
        <v>837</v>
      </c>
      <c r="C232" s="80" t="s">
        <v>838</v>
      </c>
      <c r="D232" s="93" t="s">
        <v>127</v>
      </c>
      <c r="E232" s="93" t="s">
        <v>585</v>
      </c>
      <c r="F232" s="80"/>
      <c r="G232" s="93" t="s">
        <v>689</v>
      </c>
      <c r="H232" s="93" t="s">
        <v>159</v>
      </c>
      <c r="I232" s="87">
        <v>6482.9999999999991</v>
      </c>
      <c r="J232" s="89">
        <v>3858</v>
      </c>
      <c r="K232" s="80"/>
      <c r="L232" s="87">
        <v>654.4486599999999</v>
      </c>
      <c r="M232" s="88">
        <v>6.9251607893242927E-6</v>
      </c>
      <c r="N232" s="88">
        <v>1.1831916789149927E-3</v>
      </c>
      <c r="O232" s="88">
        <v>4.84252376442281E-4</v>
      </c>
    </row>
    <row r="233" spans="2:15">
      <c r="B233" s="86" t="s">
        <v>839</v>
      </c>
      <c r="C233" s="80" t="s">
        <v>840</v>
      </c>
      <c r="D233" s="93" t="s">
        <v>115</v>
      </c>
      <c r="E233" s="93" t="s">
        <v>585</v>
      </c>
      <c r="F233" s="80"/>
      <c r="G233" s="93" t="s">
        <v>794</v>
      </c>
      <c r="H233" s="93" t="s">
        <v>158</v>
      </c>
      <c r="I233" s="87">
        <v>5627.9999999999991</v>
      </c>
      <c r="J233" s="89">
        <v>1124.5</v>
      </c>
      <c r="K233" s="80"/>
      <c r="L233" s="87">
        <v>299.8847899999999</v>
      </c>
      <c r="M233" s="88">
        <v>4.4604045984507914E-6</v>
      </c>
      <c r="N233" s="88">
        <v>5.4216810247754185E-4</v>
      </c>
      <c r="O233" s="88">
        <v>2.2189658424297845E-4</v>
      </c>
    </row>
    <row r="234" spans="2:15">
      <c r="B234" s="86" t="s">
        <v>841</v>
      </c>
      <c r="C234" s="80" t="s">
        <v>842</v>
      </c>
      <c r="D234" s="93" t="s">
        <v>28</v>
      </c>
      <c r="E234" s="93" t="s">
        <v>585</v>
      </c>
      <c r="F234" s="80"/>
      <c r="G234" s="93" t="s">
        <v>652</v>
      </c>
      <c r="H234" s="93" t="s">
        <v>157</v>
      </c>
      <c r="I234" s="87">
        <v>3798.9999999999995</v>
      </c>
      <c r="J234" s="89">
        <v>3382</v>
      </c>
      <c r="K234" s="80"/>
      <c r="L234" s="87">
        <v>541.62946999999997</v>
      </c>
      <c r="M234" s="88">
        <v>1.516633688966168E-5</v>
      </c>
      <c r="N234" s="88">
        <v>9.7922346110256801E-4</v>
      </c>
      <c r="O234" s="88">
        <v>4.0077300792192494E-4</v>
      </c>
    </row>
    <row r="235" spans="2:15">
      <c r="E235" s="119"/>
      <c r="F235" s="119"/>
      <c r="G235" s="119"/>
    </row>
    <row r="236" spans="2:15">
      <c r="E236" s="119"/>
      <c r="F236" s="119"/>
      <c r="G236" s="119"/>
    </row>
    <row r="237" spans="2:15">
      <c r="E237" s="119"/>
      <c r="F237" s="119"/>
      <c r="G237" s="119"/>
    </row>
    <row r="238" spans="2:15">
      <c r="B238" s="122" t="s">
        <v>240</v>
      </c>
      <c r="E238" s="119"/>
      <c r="F238" s="119"/>
      <c r="G238" s="119"/>
    </row>
    <row r="239" spans="2:15">
      <c r="B239" s="122" t="s">
        <v>104</v>
      </c>
      <c r="E239" s="119"/>
      <c r="F239" s="119"/>
      <c r="G239" s="119"/>
    </row>
    <row r="240" spans="2:15">
      <c r="B240" s="122" t="s">
        <v>223</v>
      </c>
      <c r="E240" s="119"/>
      <c r="F240" s="119"/>
      <c r="G240" s="119"/>
    </row>
    <row r="241" spans="2:4" s="119" customFormat="1">
      <c r="B241" s="122" t="s">
        <v>231</v>
      </c>
      <c r="C241" s="121"/>
      <c r="D241" s="121"/>
    </row>
    <row r="242" spans="2:4" s="119" customFormat="1">
      <c r="B242" s="122" t="s">
        <v>237</v>
      </c>
      <c r="C242" s="121"/>
      <c r="D242" s="121"/>
    </row>
    <row r="243" spans="2:4" s="119" customFormat="1">
      <c r="B243" s="121"/>
      <c r="C243" s="121"/>
      <c r="D243" s="121"/>
    </row>
    <row r="244" spans="2:4" s="119" customFormat="1">
      <c r="B244" s="121"/>
      <c r="C244" s="121"/>
      <c r="D244" s="121"/>
    </row>
    <row r="245" spans="2:4" s="119" customFormat="1">
      <c r="B245" s="121"/>
      <c r="C245" s="121"/>
      <c r="D245" s="121"/>
    </row>
    <row r="246" spans="2:4" s="119" customFormat="1">
      <c r="B246" s="121"/>
      <c r="C246" s="121"/>
      <c r="D246" s="121"/>
    </row>
    <row r="247" spans="2:4" s="119" customFormat="1">
      <c r="B247" s="121"/>
      <c r="C247" s="121"/>
      <c r="D247" s="121"/>
    </row>
    <row r="248" spans="2:4" s="119" customFormat="1">
      <c r="B248" s="121"/>
      <c r="C248" s="121"/>
      <c r="D248" s="121"/>
    </row>
    <row r="249" spans="2:4" s="119" customFormat="1">
      <c r="B249" s="121"/>
      <c r="C249" s="121"/>
      <c r="D249" s="121"/>
    </row>
    <row r="250" spans="2:4" s="119" customFormat="1">
      <c r="B250" s="121"/>
      <c r="C250" s="121"/>
      <c r="D250" s="121"/>
    </row>
    <row r="251" spans="2:4" s="119" customFormat="1">
      <c r="B251" s="121"/>
      <c r="C251" s="121"/>
      <c r="D251" s="121"/>
    </row>
    <row r="252" spans="2:4" s="119" customFormat="1">
      <c r="B252" s="121"/>
      <c r="C252" s="121"/>
      <c r="D252" s="121"/>
    </row>
    <row r="253" spans="2:4" s="119" customFormat="1">
      <c r="B253" s="121"/>
      <c r="C253" s="121"/>
      <c r="D253" s="121"/>
    </row>
    <row r="254" spans="2:4" s="119" customFormat="1">
      <c r="B254" s="121"/>
      <c r="C254" s="121"/>
      <c r="D254" s="121"/>
    </row>
    <row r="255" spans="2:4" s="119" customFormat="1">
      <c r="B255" s="121"/>
      <c r="C255" s="121"/>
      <c r="D255" s="121"/>
    </row>
    <row r="256" spans="2:4" s="119" customFormat="1">
      <c r="B256" s="121"/>
      <c r="C256" s="121"/>
      <c r="D256" s="121"/>
    </row>
    <row r="257" spans="2:4" s="119" customFormat="1">
      <c r="B257" s="121"/>
      <c r="C257" s="121"/>
      <c r="D257" s="121"/>
    </row>
    <row r="258" spans="2:4" s="119" customFormat="1">
      <c r="B258" s="121"/>
      <c r="C258" s="121"/>
      <c r="D258" s="121"/>
    </row>
    <row r="259" spans="2:4" s="119" customFormat="1">
      <c r="B259" s="121"/>
      <c r="C259" s="121"/>
      <c r="D259" s="121"/>
    </row>
    <row r="260" spans="2:4" s="119" customFormat="1">
      <c r="B260" s="121"/>
      <c r="C260" s="121"/>
      <c r="D260" s="121"/>
    </row>
    <row r="261" spans="2:4" s="119" customFormat="1">
      <c r="B261" s="121"/>
      <c r="C261" s="121"/>
      <c r="D261" s="121"/>
    </row>
    <row r="262" spans="2:4" s="119" customFormat="1">
      <c r="B262" s="121"/>
      <c r="C262" s="121"/>
      <c r="D262" s="121"/>
    </row>
    <row r="263" spans="2:4" s="119" customFormat="1">
      <c r="B263" s="121"/>
      <c r="C263" s="121"/>
      <c r="D263" s="121"/>
    </row>
    <row r="264" spans="2:4" s="119" customFormat="1">
      <c r="B264" s="121"/>
      <c r="C264" s="121"/>
      <c r="D264" s="121"/>
    </row>
    <row r="265" spans="2:4" s="119" customFormat="1">
      <c r="B265" s="121"/>
      <c r="C265" s="121"/>
      <c r="D265" s="121"/>
    </row>
    <row r="266" spans="2:4" s="119" customFormat="1">
      <c r="B266" s="121"/>
      <c r="C266" s="121"/>
      <c r="D266" s="121"/>
    </row>
    <row r="267" spans="2:4" s="119" customFormat="1">
      <c r="B267" s="121"/>
      <c r="C267" s="121"/>
      <c r="D267" s="121"/>
    </row>
    <row r="268" spans="2:4" s="119" customFormat="1">
      <c r="B268" s="121"/>
      <c r="C268" s="121"/>
      <c r="D268" s="121"/>
    </row>
    <row r="269" spans="2:4" s="119" customFormat="1">
      <c r="B269" s="121"/>
      <c r="C269" s="121"/>
      <c r="D269" s="121"/>
    </row>
    <row r="270" spans="2:4" s="119" customFormat="1">
      <c r="B270" s="121"/>
      <c r="C270" s="121"/>
      <c r="D270" s="121"/>
    </row>
    <row r="271" spans="2:4" s="119" customFormat="1">
      <c r="B271" s="121"/>
      <c r="C271" s="121"/>
      <c r="D271" s="121"/>
    </row>
    <row r="272" spans="2:4" s="119" customFormat="1">
      <c r="B272" s="121"/>
      <c r="C272" s="121"/>
      <c r="D272" s="121"/>
    </row>
    <row r="273" spans="2:4" s="119" customFormat="1">
      <c r="B273" s="126"/>
      <c r="C273" s="121"/>
      <c r="D273" s="121"/>
    </row>
    <row r="274" spans="2:4" s="119" customFormat="1">
      <c r="B274" s="126"/>
      <c r="C274" s="121"/>
      <c r="D274" s="121"/>
    </row>
    <row r="275" spans="2:4" s="119" customFormat="1">
      <c r="B275" s="125"/>
      <c r="C275" s="121"/>
      <c r="D275" s="121"/>
    </row>
    <row r="276" spans="2:4" s="119" customFormat="1">
      <c r="B276" s="121"/>
      <c r="C276" s="121"/>
      <c r="D276" s="121"/>
    </row>
    <row r="277" spans="2:4" s="119" customFormat="1">
      <c r="B277" s="121"/>
      <c r="C277" s="121"/>
      <c r="D277" s="121"/>
    </row>
    <row r="278" spans="2:4" s="119" customFormat="1">
      <c r="B278" s="121"/>
      <c r="C278" s="121"/>
      <c r="D278" s="121"/>
    </row>
    <row r="279" spans="2:4" s="119" customFormat="1">
      <c r="B279" s="121"/>
      <c r="C279" s="121"/>
      <c r="D279" s="121"/>
    </row>
    <row r="280" spans="2:4" s="119" customFormat="1">
      <c r="B280" s="121"/>
      <c r="C280" s="121"/>
      <c r="D280" s="121"/>
    </row>
    <row r="281" spans="2:4" s="119" customFormat="1">
      <c r="B281" s="121"/>
      <c r="C281" s="121"/>
      <c r="D281" s="121"/>
    </row>
    <row r="282" spans="2:4" s="119" customFormat="1">
      <c r="B282" s="121"/>
      <c r="C282" s="121"/>
      <c r="D282" s="121"/>
    </row>
    <row r="283" spans="2:4" s="119" customFormat="1">
      <c r="B283" s="121"/>
      <c r="C283" s="121"/>
      <c r="D283" s="121"/>
    </row>
    <row r="284" spans="2:4" s="119" customFormat="1">
      <c r="B284" s="121"/>
      <c r="C284" s="121"/>
      <c r="D284" s="121"/>
    </row>
    <row r="285" spans="2:4" s="119" customFormat="1">
      <c r="B285" s="121"/>
      <c r="C285" s="121"/>
      <c r="D285" s="121"/>
    </row>
    <row r="286" spans="2:4" s="119" customFormat="1">
      <c r="B286" s="121"/>
      <c r="C286" s="121"/>
      <c r="D286" s="121"/>
    </row>
    <row r="287" spans="2:4" s="119" customFormat="1">
      <c r="B287" s="121"/>
      <c r="C287" s="121"/>
      <c r="D287" s="121"/>
    </row>
    <row r="288" spans="2:4" s="119" customFormat="1">
      <c r="B288" s="121"/>
      <c r="C288" s="121"/>
      <c r="D288" s="121"/>
    </row>
    <row r="289" spans="2:4" s="119" customFormat="1">
      <c r="B289" s="121"/>
      <c r="C289" s="121"/>
      <c r="D289" s="121"/>
    </row>
    <row r="290" spans="2:4" s="119" customFormat="1">
      <c r="B290" s="121"/>
      <c r="C290" s="121"/>
      <c r="D290" s="121"/>
    </row>
    <row r="291" spans="2:4" s="119" customFormat="1">
      <c r="B291" s="121"/>
      <c r="C291" s="121"/>
      <c r="D291" s="121"/>
    </row>
    <row r="292" spans="2:4" s="119" customFormat="1">
      <c r="B292" s="121"/>
      <c r="C292" s="121"/>
      <c r="D292" s="121"/>
    </row>
    <row r="293" spans="2:4" s="119" customFormat="1">
      <c r="B293" s="121"/>
      <c r="C293" s="121"/>
      <c r="D293" s="121"/>
    </row>
    <row r="294" spans="2:4" s="119" customFormat="1">
      <c r="B294" s="126"/>
      <c r="C294" s="121"/>
      <c r="D294" s="121"/>
    </row>
    <row r="295" spans="2:4" s="119" customFormat="1">
      <c r="B295" s="126"/>
      <c r="C295" s="121"/>
      <c r="D295" s="121"/>
    </row>
    <row r="296" spans="2:4" s="119" customFormat="1">
      <c r="B296" s="125"/>
      <c r="C296" s="121"/>
      <c r="D296" s="121"/>
    </row>
    <row r="297" spans="2:4" s="119" customFormat="1">
      <c r="B297" s="121"/>
      <c r="C297" s="121"/>
      <c r="D297" s="121"/>
    </row>
    <row r="298" spans="2:4" s="119" customFormat="1">
      <c r="B298" s="121"/>
      <c r="C298" s="121"/>
      <c r="D298" s="121"/>
    </row>
    <row r="299" spans="2:4" s="119" customFormat="1">
      <c r="B299" s="121"/>
      <c r="C299" s="121"/>
      <c r="D299" s="121"/>
    </row>
    <row r="300" spans="2:4" s="119" customFormat="1">
      <c r="B300" s="121"/>
      <c r="C300" s="121"/>
      <c r="D300" s="121"/>
    </row>
    <row r="301" spans="2:4" s="119" customFormat="1">
      <c r="B301" s="121"/>
      <c r="C301" s="121"/>
      <c r="D301" s="121"/>
    </row>
    <row r="302" spans="2:4" s="119" customFormat="1">
      <c r="B302" s="121"/>
      <c r="C302" s="121"/>
      <c r="D302" s="121"/>
    </row>
    <row r="303" spans="2:4" s="119" customFormat="1">
      <c r="B303" s="121"/>
      <c r="C303" s="121"/>
      <c r="D303" s="121"/>
    </row>
    <row r="304" spans="2:4" s="119" customFormat="1">
      <c r="B304" s="121"/>
      <c r="C304" s="121"/>
      <c r="D304" s="121"/>
    </row>
    <row r="305" spans="2:4" s="119" customFormat="1">
      <c r="B305" s="121"/>
      <c r="C305" s="121"/>
      <c r="D305" s="121"/>
    </row>
    <row r="306" spans="2:4" s="119" customFormat="1">
      <c r="B306" s="121"/>
      <c r="C306" s="121"/>
      <c r="D306" s="121"/>
    </row>
    <row r="307" spans="2:4" s="119" customFormat="1">
      <c r="B307" s="121"/>
      <c r="C307" s="121"/>
      <c r="D307" s="121"/>
    </row>
    <row r="308" spans="2:4" s="119" customFormat="1">
      <c r="B308" s="121"/>
      <c r="C308" s="121"/>
      <c r="D308" s="121"/>
    </row>
    <row r="309" spans="2:4" s="119" customFormat="1">
      <c r="B309" s="121"/>
      <c r="C309" s="121"/>
      <c r="D309" s="121"/>
    </row>
    <row r="310" spans="2:4" s="119" customFormat="1">
      <c r="B310" s="121"/>
      <c r="C310" s="121"/>
      <c r="D310" s="121"/>
    </row>
    <row r="311" spans="2:4" s="119" customFormat="1">
      <c r="B311" s="121"/>
      <c r="C311" s="121"/>
      <c r="D311" s="121"/>
    </row>
    <row r="312" spans="2:4" s="119" customFormat="1">
      <c r="B312" s="121"/>
      <c r="C312" s="121"/>
      <c r="D312" s="121"/>
    </row>
    <row r="313" spans="2:4" s="119" customFormat="1">
      <c r="B313" s="121"/>
      <c r="C313" s="121"/>
      <c r="D313" s="121"/>
    </row>
    <row r="314" spans="2:4" s="119" customFormat="1">
      <c r="B314" s="121"/>
      <c r="C314" s="121"/>
      <c r="D314" s="121"/>
    </row>
    <row r="315" spans="2:4" s="119" customFormat="1">
      <c r="B315" s="121"/>
      <c r="C315" s="121"/>
      <c r="D315" s="121"/>
    </row>
    <row r="316" spans="2:4" s="119" customFormat="1">
      <c r="B316" s="121"/>
      <c r="C316" s="121"/>
      <c r="D316" s="121"/>
    </row>
    <row r="317" spans="2:4" s="119" customFormat="1">
      <c r="B317" s="121"/>
      <c r="C317" s="121"/>
      <c r="D317" s="121"/>
    </row>
    <row r="318" spans="2:4" s="119" customFormat="1">
      <c r="B318" s="121"/>
      <c r="C318" s="121"/>
      <c r="D318" s="121"/>
    </row>
    <row r="319" spans="2:4" s="119" customFormat="1">
      <c r="B319" s="121"/>
      <c r="C319" s="121"/>
      <c r="D319" s="121"/>
    </row>
    <row r="320" spans="2:4" s="119" customFormat="1">
      <c r="B320" s="121"/>
      <c r="C320" s="121"/>
      <c r="D320" s="121"/>
    </row>
    <row r="321" spans="2:4" s="119" customFormat="1">
      <c r="B321" s="121"/>
      <c r="C321" s="121"/>
      <c r="D321" s="121"/>
    </row>
    <row r="322" spans="2:4" s="119" customFormat="1">
      <c r="B322" s="121"/>
      <c r="C322" s="121"/>
      <c r="D322" s="121"/>
    </row>
    <row r="323" spans="2:4" s="119" customFormat="1">
      <c r="B323" s="121"/>
      <c r="C323" s="121"/>
      <c r="D323" s="121"/>
    </row>
    <row r="324" spans="2:4" s="119" customFormat="1">
      <c r="B324" s="121"/>
      <c r="C324" s="121"/>
      <c r="D324" s="121"/>
    </row>
    <row r="325" spans="2:4" s="119" customFormat="1">
      <c r="B325" s="121"/>
      <c r="C325" s="121"/>
      <c r="D325" s="121"/>
    </row>
    <row r="326" spans="2:4" s="119" customFormat="1">
      <c r="B326" s="121"/>
      <c r="C326" s="121"/>
      <c r="D326" s="121"/>
    </row>
    <row r="327" spans="2:4" s="119" customFormat="1">
      <c r="B327" s="121"/>
      <c r="C327" s="121"/>
      <c r="D327" s="121"/>
    </row>
    <row r="328" spans="2:4" s="119" customFormat="1">
      <c r="B328" s="121"/>
      <c r="C328" s="121"/>
      <c r="D328" s="121"/>
    </row>
    <row r="329" spans="2:4" s="119" customFormat="1">
      <c r="B329" s="121"/>
      <c r="C329" s="121"/>
      <c r="D329" s="121"/>
    </row>
    <row r="330" spans="2:4" s="119" customFormat="1">
      <c r="B330" s="121"/>
      <c r="C330" s="121"/>
      <c r="D330" s="121"/>
    </row>
    <row r="331" spans="2:4" s="119" customFormat="1">
      <c r="B331" s="121"/>
      <c r="C331" s="121"/>
      <c r="D331" s="121"/>
    </row>
    <row r="332" spans="2:4" s="119" customFormat="1">
      <c r="B332" s="121"/>
      <c r="C332" s="121"/>
      <c r="D332" s="121"/>
    </row>
    <row r="333" spans="2:4" s="119" customFormat="1">
      <c r="B333" s="121"/>
      <c r="C333" s="121"/>
      <c r="D333" s="121"/>
    </row>
    <row r="334" spans="2:4" s="119" customFormat="1">
      <c r="B334" s="121"/>
      <c r="C334" s="121"/>
      <c r="D334" s="121"/>
    </row>
    <row r="335" spans="2:4" s="119" customFormat="1">
      <c r="B335" s="121"/>
      <c r="C335" s="121"/>
      <c r="D335" s="121"/>
    </row>
    <row r="336" spans="2:4" s="119" customFormat="1">
      <c r="B336" s="121"/>
      <c r="C336" s="121"/>
      <c r="D336" s="121"/>
    </row>
    <row r="337" spans="2:4" s="119" customFormat="1">
      <c r="B337" s="121"/>
      <c r="C337" s="121"/>
      <c r="D337" s="121"/>
    </row>
    <row r="338" spans="2:4" s="119" customFormat="1">
      <c r="B338" s="121"/>
      <c r="C338" s="121"/>
      <c r="D338" s="121"/>
    </row>
    <row r="339" spans="2:4" s="119" customFormat="1">
      <c r="B339" s="121"/>
      <c r="C339" s="121"/>
      <c r="D339" s="121"/>
    </row>
    <row r="340" spans="2:4" s="119" customFormat="1">
      <c r="B340" s="121"/>
      <c r="C340" s="121"/>
      <c r="D340" s="121"/>
    </row>
    <row r="341" spans="2:4" s="119" customFormat="1">
      <c r="B341" s="121"/>
      <c r="C341" s="121"/>
      <c r="D341" s="121"/>
    </row>
    <row r="342" spans="2:4" s="119" customFormat="1">
      <c r="B342" s="121"/>
      <c r="C342" s="121"/>
      <c r="D342" s="121"/>
    </row>
    <row r="343" spans="2:4" s="119" customFormat="1">
      <c r="B343" s="121"/>
      <c r="C343" s="121"/>
      <c r="D343" s="121"/>
    </row>
    <row r="344" spans="2:4" s="119" customFormat="1">
      <c r="B344" s="121"/>
      <c r="C344" s="121"/>
      <c r="D344" s="121"/>
    </row>
    <row r="345" spans="2:4" s="119" customFormat="1">
      <c r="B345" s="121"/>
      <c r="C345" s="121"/>
      <c r="D345" s="121"/>
    </row>
    <row r="346" spans="2:4" s="119" customFormat="1">
      <c r="B346" s="121"/>
      <c r="C346" s="121"/>
      <c r="D346" s="121"/>
    </row>
    <row r="347" spans="2:4" s="119" customFormat="1">
      <c r="B347" s="121"/>
      <c r="C347" s="121"/>
      <c r="D347" s="121"/>
    </row>
    <row r="348" spans="2:4" s="119" customFormat="1">
      <c r="B348" s="121"/>
      <c r="C348" s="121"/>
      <c r="D348" s="121"/>
    </row>
    <row r="349" spans="2:4" s="119" customFormat="1">
      <c r="B349" s="121"/>
      <c r="C349" s="121"/>
      <c r="D349" s="121"/>
    </row>
    <row r="350" spans="2:4" s="119" customFormat="1">
      <c r="B350" s="121"/>
      <c r="C350" s="121"/>
      <c r="D350" s="121"/>
    </row>
    <row r="351" spans="2:4" s="119" customFormat="1">
      <c r="B351" s="121"/>
      <c r="C351" s="121"/>
      <c r="D351" s="121"/>
    </row>
    <row r="352" spans="2:4" s="119" customFormat="1">
      <c r="B352" s="121"/>
      <c r="C352" s="121"/>
      <c r="D352" s="121"/>
    </row>
    <row r="353" spans="2:7">
      <c r="E353" s="119"/>
      <c r="F353" s="119"/>
      <c r="G353" s="119"/>
    </row>
    <row r="354" spans="2:7">
      <c r="E354" s="119"/>
      <c r="F354" s="119"/>
      <c r="G354" s="119"/>
    </row>
    <row r="355" spans="2:7">
      <c r="E355" s="119"/>
      <c r="F355" s="119"/>
      <c r="G355" s="119"/>
    </row>
    <row r="356" spans="2:7">
      <c r="E356" s="119"/>
      <c r="F356" s="119"/>
      <c r="G356" s="119"/>
    </row>
    <row r="357" spans="2:7">
      <c r="E357" s="119"/>
      <c r="F357" s="119"/>
      <c r="G357" s="119"/>
    </row>
    <row r="358" spans="2:7">
      <c r="E358" s="119"/>
      <c r="F358" s="119"/>
      <c r="G358" s="119"/>
    </row>
    <row r="359" spans="2:7">
      <c r="E359" s="119"/>
      <c r="F359" s="119"/>
      <c r="G359" s="119"/>
    </row>
    <row r="360" spans="2:7">
      <c r="E360" s="119"/>
      <c r="F360" s="119"/>
      <c r="G360" s="119"/>
    </row>
    <row r="361" spans="2:7">
      <c r="B361" s="126"/>
      <c r="E361" s="119"/>
      <c r="F361" s="119"/>
      <c r="G361" s="119"/>
    </row>
    <row r="362" spans="2:7">
      <c r="B362" s="126"/>
      <c r="E362" s="119"/>
      <c r="F362" s="119"/>
      <c r="G362" s="119"/>
    </row>
    <row r="363" spans="2:7">
      <c r="B363" s="125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5:I35 B240 B242"/>
    <dataValidation type="list" allowBlank="1" showInputMessage="1" showErrorMessage="1" sqref="E12:E34 E36:E37 E38:E357">
      <formula1>$BF$6:$BF$23</formula1>
    </dataValidation>
    <dataValidation type="list" allowBlank="1" showInputMessage="1" showErrorMessage="1" sqref="H12:H34 H36:H37 H38:H357">
      <formula1>$BJ$6:$BJ$19</formula1>
    </dataValidation>
    <dataValidation type="list" allowBlank="1" showInputMessage="1" showErrorMessage="1" sqref="G12:G34 G36:G37 G38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/>
  </sheetViews>
  <sheetFormatPr defaultColWidth="9.140625" defaultRowHeight="18"/>
  <cols>
    <col min="1" max="1" width="6.28515625" style="1" customWidth="1"/>
    <col min="2" max="2" width="52" style="2" bestFit="1" customWidth="1"/>
    <col min="3" max="3" width="27.4257812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171</v>
      </c>
      <c r="C1" s="78" t="s" vm="1">
        <v>241</v>
      </c>
    </row>
    <row r="2" spans="2:63">
      <c r="B2" s="57" t="s">
        <v>170</v>
      </c>
      <c r="C2" s="78" t="s">
        <v>242</v>
      </c>
    </row>
    <row r="3" spans="2:63">
      <c r="B3" s="57" t="s">
        <v>172</v>
      </c>
      <c r="C3" s="78" t="s">
        <v>243</v>
      </c>
    </row>
    <row r="4" spans="2:63">
      <c r="B4" s="57" t="s">
        <v>173</v>
      </c>
      <c r="C4" s="78">
        <v>76</v>
      </c>
    </row>
    <row r="6" spans="2:63" ht="26.25" customHeight="1">
      <c r="B6" s="137" t="s">
        <v>201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9"/>
      <c r="BK6" s="3"/>
    </row>
    <row r="7" spans="2:63" ht="26.25" customHeight="1">
      <c r="B7" s="137" t="s">
        <v>82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9"/>
      <c r="BH7" s="3"/>
      <c r="BK7" s="3"/>
    </row>
    <row r="8" spans="2:63" s="3" customFormat="1" ht="74.25" customHeight="1">
      <c r="B8" s="23" t="s">
        <v>107</v>
      </c>
      <c r="C8" s="31" t="s">
        <v>39</v>
      </c>
      <c r="D8" s="31" t="s">
        <v>111</v>
      </c>
      <c r="E8" s="31" t="s">
        <v>109</v>
      </c>
      <c r="F8" s="31" t="s">
        <v>55</v>
      </c>
      <c r="G8" s="31" t="s">
        <v>93</v>
      </c>
      <c r="H8" s="31" t="s">
        <v>225</v>
      </c>
      <c r="I8" s="31" t="s">
        <v>224</v>
      </c>
      <c r="J8" s="31" t="s">
        <v>239</v>
      </c>
      <c r="K8" s="31" t="s">
        <v>52</v>
      </c>
      <c r="L8" s="31" t="s">
        <v>50</v>
      </c>
      <c r="M8" s="31" t="s">
        <v>174</v>
      </c>
      <c r="N8" s="15" t="s">
        <v>176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232</v>
      </c>
      <c r="I9" s="33"/>
      <c r="J9" s="17" t="s">
        <v>228</v>
      </c>
      <c r="K9" s="33" t="s">
        <v>228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18" customFormat="1" ht="18" customHeight="1">
      <c r="B11" s="97" t="s">
        <v>31</v>
      </c>
      <c r="C11" s="99"/>
      <c r="D11" s="99"/>
      <c r="E11" s="99"/>
      <c r="F11" s="99"/>
      <c r="G11" s="99"/>
      <c r="H11" s="100"/>
      <c r="I11" s="101"/>
      <c r="J11" s="100">
        <v>484.98256999999995</v>
      </c>
      <c r="K11" s="100">
        <v>513505.61462000059</v>
      </c>
      <c r="L11" s="99"/>
      <c r="M11" s="102">
        <v>1</v>
      </c>
      <c r="N11" s="102">
        <v>0.3799630580589613</v>
      </c>
      <c r="O11" s="124"/>
      <c r="BH11" s="119"/>
      <c r="BI11" s="125"/>
      <c r="BK11" s="119"/>
    </row>
    <row r="12" spans="2:63" s="119" customFormat="1" ht="20.25">
      <c r="B12" s="81" t="s">
        <v>221</v>
      </c>
      <c r="C12" s="82"/>
      <c r="D12" s="82"/>
      <c r="E12" s="82"/>
      <c r="F12" s="82"/>
      <c r="G12" s="82"/>
      <c r="H12" s="90"/>
      <c r="I12" s="92"/>
      <c r="J12" s="82"/>
      <c r="K12" s="90">
        <v>6322.2476499999984</v>
      </c>
      <c r="L12" s="82"/>
      <c r="M12" s="91">
        <v>1.2311934806552264E-2</v>
      </c>
      <c r="N12" s="91">
        <v>4.6780803997201643E-3</v>
      </c>
      <c r="BI12" s="118"/>
    </row>
    <row r="13" spans="2:63" s="119" customFormat="1">
      <c r="B13" s="98" t="s">
        <v>57</v>
      </c>
      <c r="C13" s="82"/>
      <c r="D13" s="82"/>
      <c r="E13" s="82"/>
      <c r="F13" s="82"/>
      <c r="G13" s="82"/>
      <c r="H13" s="90"/>
      <c r="I13" s="92"/>
      <c r="J13" s="82"/>
      <c r="K13" s="90">
        <v>6322.2476499999984</v>
      </c>
      <c r="L13" s="82"/>
      <c r="M13" s="91">
        <v>1.2311934806552264E-2</v>
      </c>
      <c r="N13" s="91">
        <v>4.6780803997201643E-3</v>
      </c>
    </row>
    <row r="14" spans="2:63" s="119" customFormat="1">
      <c r="B14" s="86" t="s">
        <v>843</v>
      </c>
      <c r="C14" s="80" t="s">
        <v>844</v>
      </c>
      <c r="D14" s="93" t="s">
        <v>112</v>
      </c>
      <c r="E14" s="80" t="s">
        <v>845</v>
      </c>
      <c r="F14" s="93" t="s">
        <v>846</v>
      </c>
      <c r="G14" s="93" t="s">
        <v>156</v>
      </c>
      <c r="H14" s="87">
        <v>46262.999999999993</v>
      </c>
      <c r="I14" s="89">
        <v>1479</v>
      </c>
      <c r="J14" s="80"/>
      <c r="K14" s="87">
        <v>684.22976999999992</v>
      </c>
      <c r="L14" s="88">
        <v>2.2406461740137165E-4</v>
      </c>
      <c r="M14" s="88">
        <v>1.3324679429383395E-3</v>
      </c>
      <c r="N14" s="88">
        <v>5.062885943643851E-4</v>
      </c>
    </row>
    <row r="15" spans="2:63" s="119" customFormat="1">
      <c r="B15" s="86" t="s">
        <v>847</v>
      </c>
      <c r="C15" s="80" t="s">
        <v>848</v>
      </c>
      <c r="D15" s="93" t="s">
        <v>112</v>
      </c>
      <c r="E15" s="80" t="s">
        <v>845</v>
      </c>
      <c r="F15" s="93" t="s">
        <v>846</v>
      </c>
      <c r="G15" s="93" t="s">
        <v>156</v>
      </c>
      <c r="H15" s="87">
        <v>0.26999999999999996</v>
      </c>
      <c r="I15" s="89">
        <v>1157</v>
      </c>
      <c r="J15" s="80"/>
      <c r="K15" s="87">
        <v>3.1199999999999991E-3</v>
      </c>
      <c r="L15" s="88">
        <v>8.1785257056363816E-9</v>
      </c>
      <c r="M15" s="88">
        <v>6.0758829332544515E-9</v>
      </c>
      <c r="N15" s="88">
        <v>2.3086110597276133E-9</v>
      </c>
    </row>
    <row r="16" spans="2:63" s="119" customFormat="1" ht="20.25">
      <c r="B16" s="86" t="s">
        <v>849</v>
      </c>
      <c r="C16" s="80" t="s">
        <v>850</v>
      </c>
      <c r="D16" s="93" t="s">
        <v>112</v>
      </c>
      <c r="E16" s="80" t="s">
        <v>851</v>
      </c>
      <c r="F16" s="93" t="s">
        <v>846</v>
      </c>
      <c r="G16" s="93" t="s">
        <v>156</v>
      </c>
      <c r="H16" s="87">
        <v>0.1</v>
      </c>
      <c r="I16" s="89">
        <v>1141</v>
      </c>
      <c r="J16" s="80"/>
      <c r="K16" s="87">
        <v>1.1399999999999997E-3</v>
      </c>
      <c r="L16" s="88">
        <v>1.1725364113008216E-9</v>
      </c>
      <c r="M16" s="88">
        <v>2.2200341486891267E-9</v>
      </c>
      <c r="N16" s="88">
        <v>8.4353096413124337E-10</v>
      </c>
      <c r="BH16" s="118"/>
    </row>
    <row r="17" spans="2:14" s="119" customFormat="1">
      <c r="B17" s="86" t="s">
        <v>852</v>
      </c>
      <c r="C17" s="80" t="s">
        <v>853</v>
      </c>
      <c r="D17" s="93" t="s">
        <v>112</v>
      </c>
      <c r="E17" s="80" t="s">
        <v>854</v>
      </c>
      <c r="F17" s="93" t="s">
        <v>846</v>
      </c>
      <c r="G17" s="93" t="s">
        <v>156</v>
      </c>
      <c r="H17" s="87">
        <v>38171.999999999993</v>
      </c>
      <c r="I17" s="89">
        <v>14770</v>
      </c>
      <c r="J17" s="80"/>
      <c r="K17" s="87">
        <v>5638.0044000000007</v>
      </c>
      <c r="L17" s="88">
        <v>9.2322092169721517E-4</v>
      </c>
      <c r="M17" s="88">
        <v>1.097944061268382E-2</v>
      </c>
      <c r="N17" s="88">
        <v>4.1717818309721004E-3</v>
      </c>
    </row>
    <row r="18" spans="2:14" s="119" customFormat="1">
      <c r="B18" s="86" t="s">
        <v>855</v>
      </c>
      <c r="C18" s="80" t="s">
        <v>856</v>
      </c>
      <c r="D18" s="93" t="s">
        <v>112</v>
      </c>
      <c r="E18" s="80" t="s">
        <v>854</v>
      </c>
      <c r="F18" s="93" t="s">
        <v>846</v>
      </c>
      <c r="G18" s="93" t="s">
        <v>156</v>
      </c>
      <c r="H18" s="87">
        <v>0.81</v>
      </c>
      <c r="I18" s="89">
        <v>1138</v>
      </c>
      <c r="J18" s="80"/>
      <c r="K18" s="87">
        <v>9.219999999999999E-3</v>
      </c>
      <c r="L18" s="88">
        <v>7.774974574153364E-9</v>
      </c>
      <c r="M18" s="88">
        <v>1.7955013027117325E-8</v>
      </c>
      <c r="N18" s="88">
        <v>6.822241657271987E-9</v>
      </c>
    </row>
    <row r="19" spans="2:14" s="119" customFormat="1">
      <c r="B19" s="83"/>
      <c r="C19" s="80"/>
      <c r="D19" s="80"/>
      <c r="E19" s="80"/>
      <c r="F19" s="80"/>
      <c r="G19" s="80"/>
      <c r="H19" s="87"/>
      <c r="I19" s="89"/>
      <c r="J19" s="80"/>
      <c r="K19" s="80"/>
      <c r="L19" s="80"/>
      <c r="M19" s="88"/>
      <c r="N19" s="80"/>
    </row>
    <row r="20" spans="2:14" s="119" customFormat="1">
      <c r="B20" s="81" t="s">
        <v>220</v>
      </c>
      <c r="C20" s="82"/>
      <c r="D20" s="82"/>
      <c r="E20" s="82"/>
      <c r="F20" s="82"/>
      <c r="G20" s="82"/>
      <c r="H20" s="90"/>
      <c r="I20" s="92"/>
      <c r="J20" s="90">
        <v>484.98256999999995</v>
      </c>
      <c r="K20" s="90">
        <v>507183.36697000044</v>
      </c>
      <c r="L20" s="82"/>
      <c r="M20" s="91">
        <v>0.98768806519344743</v>
      </c>
      <c r="N20" s="91">
        <v>0.37528497765924107</v>
      </c>
    </row>
    <row r="21" spans="2:14" s="119" customFormat="1">
      <c r="B21" s="98" t="s">
        <v>58</v>
      </c>
      <c r="C21" s="82"/>
      <c r="D21" s="82"/>
      <c r="E21" s="82"/>
      <c r="F21" s="82"/>
      <c r="G21" s="82"/>
      <c r="H21" s="90"/>
      <c r="I21" s="92"/>
      <c r="J21" s="90">
        <v>484.98256999999995</v>
      </c>
      <c r="K21" s="90">
        <v>507183.36697000044</v>
      </c>
      <c r="L21" s="82"/>
      <c r="M21" s="91">
        <v>0.98768806519344743</v>
      </c>
      <c r="N21" s="91">
        <v>0.37528497765924107</v>
      </c>
    </row>
    <row r="22" spans="2:14" s="119" customFormat="1">
      <c r="B22" s="86" t="s">
        <v>857</v>
      </c>
      <c r="C22" s="80" t="s">
        <v>858</v>
      </c>
      <c r="D22" s="93" t="s">
        <v>28</v>
      </c>
      <c r="E22" s="80"/>
      <c r="F22" s="93" t="s">
        <v>846</v>
      </c>
      <c r="G22" s="93" t="s">
        <v>155</v>
      </c>
      <c r="H22" s="87">
        <v>79741.109999999986</v>
      </c>
      <c r="I22" s="89">
        <v>3261.35</v>
      </c>
      <c r="J22" s="80"/>
      <c r="K22" s="87">
        <v>9432.5092800000002</v>
      </c>
      <c r="L22" s="88">
        <v>3.2806756698991742E-3</v>
      </c>
      <c r="M22" s="88">
        <v>1.8368853253883415E-2</v>
      </c>
      <c r="N22" s="88">
        <v>6.979485655381844E-3</v>
      </c>
    </row>
    <row r="23" spans="2:14" s="119" customFormat="1">
      <c r="B23" s="86" t="s">
        <v>859</v>
      </c>
      <c r="C23" s="80" t="s">
        <v>860</v>
      </c>
      <c r="D23" s="93" t="s">
        <v>28</v>
      </c>
      <c r="E23" s="80"/>
      <c r="F23" s="93" t="s">
        <v>846</v>
      </c>
      <c r="G23" s="93" t="s">
        <v>157</v>
      </c>
      <c r="H23" s="87">
        <v>43499.999999999993</v>
      </c>
      <c r="I23" s="89">
        <v>7309</v>
      </c>
      <c r="J23" s="80"/>
      <c r="K23" s="87">
        <v>13403.141880000001</v>
      </c>
      <c r="L23" s="88">
        <v>1.6581570807652861E-3</v>
      </c>
      <c r="M23" s="88">
        <v>2.6101256730987184E-2</v>
      </c>
      <c r="N23" s="88">
        <v>9.9175133266879382E-3</v>
      </c>
    </row>
    <row r="24" spans="2:14" s="119" customFormat="1">
      <c r="B24" s="86" t="s">
        <v>861</v>
      </c>
      <c r="C24" s="80" t="s">
        <v>862</v>
      </c>
      <c r="D24" s="93" t="s">
        <v>28</v>
      </c>
      <c r="E24" s="80"/>
      <c r="F24" s="93" t="s">
        <v>846</v>
      </c>
      <c r="G24" s="93" t="s">
        <v>157</v>
      </c>
      <c r="H24" s="87">
        <v>43283.999999999993</v>
      </c>
      <c r="I24" s="89">
        <v>1219.9000000000001</v>
      </c>
      <c r="J24" s="80"/>
      <c r="K24" s="87">
        <v>2225.9275200000006</v>
      </c>
      <c r="L24" s="88">
        <v>3.1470470150676394E-3</v>
      </c>
      <c r="M24" s="88">
        <v>4.3347676376376326E-3</v>
      </c>
      <c r="N24" s="88">
        <v>1.6470515675718145E-3</v>
      </c>
    </row>
    <row r="25" spans="2:14" s="119" customFormat="1">
      <c r="B25" s="86" t="s">
        <v>863</v>
      </c>
      <c r="C25" s="80" t="s">
        <v>864</v>
      </c>
      <c r="D25" s="93" t="s">
        <v>584</v>
      </c>
      <c r="E25" s="80"/>
      <c r="F25" s="93" t="s">
        <v>846</v>
      </c>
      <c r="G25" s="93" t="s">
        <v>155</v>
      </c>
      <c r="H25" s="87">
        <v>15912.999999999998</v>
      </c>
      <c r="I25" s="89">
        <v>4900</v>
      </c>
      <c r="J25" s="80"/>
      <c r="K25" s="87">
        <v>2828.1060999999995</v>
      </c>
      <c r="L25" s="88">
        <v>3.9242909987669537E-4</v>
      </c>
      <c r="M25" s="88">
        <v>5.5074492264175672E-3</v>
      </c>
      <c r="N25" s="88">
        <v>2.0926272501740795E-3</v>
      </c>
    </row>
    <row r="26" spans="2:14" s="119" customFormat="1">
      <c r="B26" s="86" t="s">
        <v>865</v>
      </c>
      <c r="C26" s="80" t="s">
        <v>866</v>
      </c>
      <c r="D26" s="93" t="s">
        <v>584</v>
      </c>
      <c r="E26" s="80"/>
      <c r="F26" s="93" t="s">
        <v>846</v>
      </c>
      <c r="G26" s="93" t="s">
        <v>155</v>
      </c>
      <c r="H26" s="87">
        <v>8820.9999999999982</v>
      </c>
      <c r="I26" s="89">
        <v>11722</v>
      </c>
      <c r="J26" s="80"/>
      <c r="K26" s="87">
        <v>3750.309369999999</v>
      </c>
      <c r="L26" s="88">
        <v>6.3550384251804122E-5</v>
      </c>
      <c r="M26" s="88">
        <v>7.3033463767971972E-3</v>
      </c>
      <c r="N26" s="88">
        <v>2.7750018233916982E-3</v>
      </c>
    </row>
    <row r="27" spans="2:14" s="119" customFormat="1">
      <c r="B27" s="86" t="s">
        <v>867</v>
      </c>
      <c r="C27" s="80" t="s">
        <v>868</v>
      </c>
      <c r="D27" s="93" t="s">
        <v>584</v>
      </c>
      <c r="E27" s="80"/>
      <c r="F27" s="93" t="s">
        <v>846</v>
      </c>
      <c r="G27" s="93" t="s">
        <v>155</v>
      </c>
      <c r="H27" s="87">
        <v>6209.9999999999991</v>
      </c>
      <c r="I27" s="89">
        <v>5393</v>
      </c>
      <c r="J27" s="80"/>
      <c r="K27" s="87">
        <v>1214.7015299999998</v>
      </c>
      <c r="L27" s="88">
        <v>3.632177746917329E-5</v>
      </c>
      <c r="M27" s="88">
        <v>2.3655077868990613E-3</v>
      </c>
      <c r="N27" s="88">
        <v>8.9880557257245313E-4</v>
      </c>
    </row>
    <row r="28" spans="2:14" s="119" customFormat="1">
      <c r="B28" s="86" t="s">
        <v>869</v>
      </c>
      <c r="C28" s="80" t="s">
        <v>870</v>
      </c>
      <c r="D28" s="93" t="s">
        <v>116</v>
      </c>
      <c r="E28" s="80"/>
      <c r="F28" s="93" t="s">
        <v>846</v>
      </c>
      <c r="G28" s="93" t="s">
        <v>165</v>
      </c>
      <c r="H28" s="87">
        <v>936430.56999999983</v>
      </c>
      <c r="I28" s="89">
        <v>1899</v>
      </c>
      <c r="J28" s="80"/>
      <c r="K28" s="87">
        <v>56837.438159999991</v>
      </c>
      <c r="L28" s="88">
        <v>4.2361038254876284E-4</v>
      </c>
      <c r="M28" s="88">
        <v>0.11068513477123376</v>
      </c>
      <c r="N28" s="88">
        <v>4.2056262289346252E-2</v>
      </c>
    </row>
    <row r="29" spans="2:14" s="119" customFormat="1">
      <c r="B29" s="86" t="s">
        <v>871</v>
      </c>
      <c r="C29" s="80" t="s">
        <v>872</v>
      </c>
      <c r="D29" s="93" t="s">
        <v>28</v>
      </c>
      <c r="E29" s="80"/>
      <c r="F29" s="93" t="s">
        <v>846</v>
      </c>
      <c r="G29" s="93" t="s">
        <v>157</v>
      </c>
      <c r="H29" s="87">
        <v>11360.999999999998</v>
      </c>
      <c r="I29" s="89">
        <v>13060</v>
      </c>
      <c r="J29" s="80"/>
      <c r="K29" s="87">
        <v>6254.8821599999992</v>
      </c>
      <c r="L29" s="88">
        <v>5.9688867640027938E-3</v>
      </c>
      <c r="M29" s="88">
        <v>1.2180747360724919E-2</v>
      </c>
      <c r="N29" s="88">
        <v>4.6282340166246619E-3</v>
      </c>
    </row>
    <row r="30" spans="2:14" s="119" customFormat="1">
      <c r="B30" s="86" t="s">
        <v>873</v>
      </c>
      <c r="C30" s="80" t="s">
        <v>874</v>
      </c>
      <c r="D30" s="93" t="s">
        <v>28</v>
      </c>
      <c r="E30" s="80"/>
      <c r="F30" s="93" t="s">
        <v>846</v>
      </c>
      <c r="G30" s="93" t="s">
        <v>157</v>
      </c>
      <c r="H30" s="87">
        <v>97647.999999999985</v>
      </c>
      <c r="I30" s="89">
        <v>854.4</v>
      </c>
      <c r="J30" s="80"/>
      <c r="K30" s="87">
        <v>3517.0940899999996</v>
      </c>
      <c r="L30" s="88">
        <v>2.9018722139673102E-3</v>
      </c>
      <c r="M30" s="88">
        <v>6.8491833192567625E-3</v>
      </c>
      <c r="N30" s="88">
        <v>2.6024366391912269E-3</v>
      </c>
    </row>
    <row r="31" spans="2:14" s="119" customFormat="1">
      <c r="B31" s="86" t="s">
        <v>875</v>
      </c>
      <c r="C31" s="80" t="s">
        <v>876</v>
      </c>
      <c r="D31" s="93" t="s">
        <v>28</v>
      </c>
      <c r="E31" s="80"/>
      <c r="F31" s="93" t="s">
        <v>846</v>
      </c>
      <c r="G31" s="93" t="s">
        <v>157</v>
      </c>
      <c r="H31" s="87">
        <v>108526.99999999999</v>
      </c>
      <c r="I31" s="89">
        <v>3994.5</v>
      </c>
      <c r="J31" s="80"/>
      <c r="K31" s="87">
        <v>18275.094010000001</v>
      </c>
      <c r="L31" s="88">
        <v>2.0482636574156118E-3</v>
      </c>
      <c r="M31" s="88">
        <v>3.5588888397108873E-2</v>
      </c>
      <c r="N31" s="88">
        <v>1.3522462868284575E-2</v>
      </c>
    </row>
    <row r="32" spans="2:14" s="119" customFormat="1">
      <c r="B32" s="86" t="s">
        <v>877</v>
      </c>
      <c r="C32" s="80" t="s">
        <v>878</v>
      </c>
      <c r="D32" s="93" t="s">
        <v>28</v>
      </c>
      <c r="E32" s="80"/>
      <c r="F32" s="93" t="s">
        <v>846</v>
      </c>
      <c r="G32" s="93" t="s">
        <v>157</v>
      </c>
      <c r="H32" s="87">
        <v>80492.999999999985</v>
      </c>
      <c r="I32" s="89">
        <v>3598.5</v>
      </c>
      <c r="J32" s="80"/>
      <c r="K32" s="87">
        <v>12210.656589999999</v>
      </c>
      <c r="L32" s="88">
        <v>7.9938387467748742E-3</v>
      </c>
      <c r="M32" s="88">
        <v>2.3779012813785902E-2</v>
      </c>
      <c r="N32" s="88">
        <v>9.0351464263493178E-3</v>
      </c>
    </row>
    <row r="33" spans="2:14" s="119" customFormat="1">
      <c r="B33" s="86" t="s">
        <v>879</v>
      </c>
      <c r="C33" s="80" t="s">
        <v>880</v>
      </c>
      <c r="D33" s="93" t="s">
        <v>115</v>
      </c>
      <c r="E33" s="80"/>
      <c r="F33" s="93" t="s">
        <v>846</v>
      </c>
      <c r="G33" s="93" t="s">
        <v>155</v>
      </c>
      <c r="H33" s="87">
        <v>47435.999999999978</v>
      </c>
      <c r="I33" s="89">
        <v>4221.5</v>
      </c>
      <c r="J33" s="80"/>
      <c r="K33" s="87">
        <v>7263.1064500008979</v>
      </c>
      <c r="L33" s="88">
        <v>6.3111955867931058E-3</v>
      </c>
      <c r="M33" s="88">
        <v>1.414416170575987E-2</v>
      </c>
      <c r="N33" s="88">
        <v>5.3742589354009752E-3</v>
      </c>
    </row>
    <row r="34" spans="2:14" s="119" customFormat="1">
      <c r="B34" s="86" t="s">
        <v>881</v>
      </c>
      <c r="C34" s="80" t="s">
        <v>882</v>
      </c>
      <c r="D34" s="93" t="s">
        <v>584</v>
      </c>
      <c r="E34" s="80"/>
      <c r="F34" s="93" t="s">
        <v>846</v>
      </c>
      <c r="G34" s="93" t="s">
        <v>155</v>
      </c>
      <c r="H34" s="87">
        <v>15279.999999999998</v>
      </c>
      <c r="I34" s="89">
        <v>9515</v>
      </c>
      <c r="J34" s="80"/>
      <c r="K34" s="87">
        <v>5273.2662799999989</v>
      </c>
      <c r="L34" s="88">
        <v>7.4115276534088723E-5</v>
      </c>
      <c r="M34" s="88">
        <v>1.0269150190114805E-2</v>
      </c>
      <c r="N34" s="88">
        <v>3.9018977099027855E-3</v>
      </c>
    </row>
    <row r="35" spans="2:14" s="119" customFormat="1">
      <c r="B35" s="86" t="s">
        <v>883</v>
      </c>
      <c r="C35" s="80" t="s">
        <v>884</v>
      </c>
      <c r="D35" s="93" t="s">
        <v>28</v>
      </c>
      <c r="E35" s="80"/>
      <c r="F35" s="93" t="s">
        <v>846</v>
      </c>
      <c r="G35" s="93" t="s">
        <v>164</v>
      </c>
      <c r="H35" s="87">
        <v>118971.99999999999</v>
      </c>
      <c r="I35" s="89">
        <v>3395</v>
      </c>
      <c r="J35" s="80"/>
      <c r="K35" s="87">
        <v>11256.566119999998</v>
      </c>
      <c r="L35" s="88">
        <v>1.9676726591328301E-3</v>
      </c>
      <c r="M35" s="88">
        <v>2.1921018581909708E-2</v>
      </c>
      <c r="N35" s="88">
        <v>8.3291772561497283E-3</v>
      </c>
    </row>
    <row r="36" spans="2:14" s="119" customFormat="1">
      <c r="B36" s="86" t="s">
        <v>885</v>
      </c>
      <c r="C36" s="80" t="s">
        <v>886</v>
      </c>
      <c r="D36" s="93" t="s">
        <v>584</v>
      </c>
      <c r="E36" s="80"/>
      <c r="F36" s="93" t="s">
        <v>846</v>
      </c>
      <c r="G36" s="93" t="s">
        <v>155</v>
      </c>
      <c r="H36" s="87">
        <v>13380.999999999998</v>
      </c>
      <c r="I36" s="89">
        <v>7840</v>
      </c>
      <c r="J36" s="80"/>
      <c r="K36" s="87">
        <v>3804.9783399999992</v>
      </c>
      <c r="L36" s="88">
        <v>8.0961543115757879E-5</v>
      </c>
      <c r="M36" s="88">
        <v>7.4098086401951455E-3</v>
      </c>
      <c r="N36" s="88">
        <v>2.8154535505602613E-3</v>
      </c>
    </row>
    <row r="37" spans="2:14" s="119" customFormat="1">
      <c r="B37" s="86" t="s">
        <v>887</v>
      </c>
      <c r="C37" s="80" t="s">
        <v>888</v>
      </c>
      <c r="D37" s="93" t="s">
        <v>28</v>
      </c>
      <c r="E37" s="80"/>
      <c r="F37" s="93" t="s">
        <v>846</v>
      </c>
      <c r="G37" s="93" t="s">
        <v>157</v>
      </c>
      <c r="H37" s="87">
        <v>19161.999999999996</v>
      </c>
      <c r="I37" s="89">
        <v>5043</v>
      </c>
      <c r="J37" s="80"/>
      <c r="K37" s="87">
        <v>4073.7014700000004</v>
      </c>
      <c r="L37" s="88">
        <v>4.1838427947598249E-3</v>
      </c>
      <c r="M37" s="88">
        <v>7.9331196271623661E-3</v>
      </c>
      <c r="N37" s="88">
        <v>3.0142923934841797E-3</v>
      </c>
    </row>
    <row r="38" spans="2:14" s="119" customFormat="1">
      <c r="B38" s="86" t="s">
        <v>889</v>
      </c>
      <c r="C38" s="80" t="s">
        <v>890</v>
      </c>
      <c r="D38" s="93" t="s">
        <v>131</v>
      </c>
      <c r="E38" s="80"/>
      <c r="F38" s="93" t="s">
        <v>846</v>
      </c>
      <c r="G38" s="93" t="s">
        <v>155</v>
      </c>
      <c r="H38" s="87">
        <v>11468.999999999998</v>
      </c>
      <c r="I38" s="89">
        <v>12126</v>
      </c>
      <c r="J38" s="80"/>
      <c r="K38" s="87">
        <v>5044.1811199999993</v>
      </c>
      <c r="L38" s="88">
        <v>2.1437383177570091E-3</v>
      </c>
      <c r="M38" s="88">
        <v>9.8230301215552328E-3</v>
      </c>
      <c r="N38" s="88">
        <v>3.732388564391417E-3</v>
      </c>
    </row>
    <row r="39" spans="2:14" s="119" customFormat="1">
      <c r="B39" s="86" t="s">
        <v>891</v>
      </c>
      <c r="C39" s="80" t="s">
        <v>892</v>
      </c>
      <c r="D39" s="93" t="s">
        <v>584</v>
      </c>
      <c r="E39" s="80"/>
      <c r="F39" s="93" t="s">
        <v>846</v>
      </c>
      <c r="G39" s="93" t="s">
        <v>155</v>
      </c>
      <c r="H39" s="87">
        <v>135223.99999999997</v>
      </c>
      <c r="I39" s="89">
        <v>5178</v>
      </c>
      <c r="J39" s="80"/>
      <c r="K39" s="87">
        <v>25395.886660000004</v>
      </c>
      <c r="L39" s="88">
        <v>1.4282213772708066E-4</v>
      </c>
      <c r="M39" s="88">
        <v>4.9455908439858483E-2</v>
      </c>
      <c r="N39" s="88">
        <v>1.8791418209892625E-2</v>
      </c>
    </row>
    <row r="40" spans="2:14" s="119" customFormat="1">
      <c r="B40" s="86" t="s">
        <v>893</v>
      </c>
      <c r="C40" s="80" t="s">
        <v>894</v>
      </c>
      <c r="D40" s="93" t="s">
        <v>584</v>
      </c>
      <c r="E40" s="80"/>
      <c r="F40" s="93" t="s">
        <v>846</v>
      </c>
      <c r="G40" s="93" t="s">
        <v>155</v>
      </c>
      <c r="H40" s="87">
        <v>5.9999999999999991E-2</v>
      </c>
      <c r="I40" s="89">
        <v>29273</v>
      </c>
      <c r="J40" s="87">
        <v>2.8999999999999995E-4</v>
      </c>
      <c r="K40" s="87">
        <v>6.3979999999999995E-2</v>
      </c>
      <c r="L40" s="88">
        <v>1.0637354844428683E-10</v>
      </c>
      <c r="M40" s="88">
        <v>1.2459454809923715E-7</v>
      </c>
      <c r="N40" s="88">
        <v>4.7341325513260489E-8</v>
      </c>
    </row>
    <row r="41" spans="2:14" s="119" customFormat="1">
      <c r="B41" s="86" t="s">
        <v>895</v>
      </c>
      <c r="C41" s="80" t="s">
        <v>896</v>
      </c>
      <c r="D41" s="93" t="s">
        <v>584</v>
      </c>
      <c r="E41" s="80"/>
      <c r="F41" s="93" t="s">
        <v>846</v>
      </c>
      <c r="G41" s="93" t="s">
        <v>155</v>
      </c>
      <c r="H41" s="87">
        <v>14012.999999999998</v>
      </c>
      <c r="I41" s="89">
        <v>20129</v>
      </c>
      <c r="J41" s="87">
        <v>42.789929999999991</v>
      </c>
      <c r="K41" s="87">
        <v>10273.384579999998</v>
      </c>
      <c r="L41" s="88">
        <v>5.5873205741626784E-5</v>
      </c>
      <c r="M41" s="88">
        <v>2.0006372447558159E-2</v>
      </c>
      <c r="N41" s="88">
        <v>7.6016824558407447E-3</v>
      </c>
    </row>
    <row r="42" spans="2:14" s="119" customFormat="1">
      <c r="B42" s="86" t="s">
        <v>897</v>
      </c>
      <c r="C42" s="80" t="s">
        <v>898</v>
      </c>
      <c r="D42" s="93" t="s">
        <v>584</v>
      </c>
      <c r="E42" s="80"/>
      <c r="F42" s="93" t="s">
        <v>846</v>
      </c>
      <c r="G42" s="93" t="s">
        <v>155</v>
      </c>
      <c r="H42" s="87">
        <v>226622.99999999997</v>
      </c>
      <c r="I42" s="89">
        <v>2533</v>
      </c>
      <c r="J42" s="80"/>
      <c r="K42" s="87">
        <v>20820.28786</v>
      </c>
      <c r="L42" s="88">
        <v>1.6786888888888886E-2</v>
      </c>
      <c r="M42" s="88">
        <v>4.0545394767313746E-2</v>
      </c>
      <c r="N42" s="88">
        <v>1.540575218599634E-2</v>
      </c>
    </row>
    <row r="43" spans="2:14" s="119" customFormat="1">
      <c r="B43" s="86" t="s">
        <v>899</v>
      </c>
      <c r="C43" s="80" t="s">
        <v>900</v>
      </c>
      <c r="D43" s="93" t="s">
        <v>584</v>
      </c>
      <c r="E43" s="80"/>
      <c r="F43" s="93" t="s">
        <v>846</v>
      </c>
      <c r="G43" s="93" t="s">
        <v>155</v>
      </c>
      <c r="H43" s="87">
        <v>6786.9999999999991</v>
      </c>
      <c r="I43" s="89">
        <v>3534</v>
      </c>
      <c r="J43" s="87">
        <v>1.0020299999999998</v>
      </c>
      <c r="K43" s="87">
        <v>870.94733999999983</v>
      </c>
      <c r="L43" s="88">
        <v>2.6003831417624517E-4</v>
      </c>
      <c r="M43" s="88">
        <v>1.6960814355350521E-3</v>
      </c>
      <c r="N43" s="88">
        <v>6.4444828896293143E-4</v>
      </c>
    </row>
    <row r="44" spans="2:14" s="119" customFormat="1">
      <c r="B44" s="86" t="s">
        <v>901</v>
      </c>
      <c r="C44" s="80" t="s">
        <v>902</v>
      </c>
      <c r="D44" s="93" t="s">
        <v>584</v>
      </c>
      <c r="E44" s="80"/>
      <c r="F44" s="93" t="s">
        <v>846</v>
      </c>
      <c r="G44" s="93" t="s">
        <v>155</v>
      </c>
      <c r="H44" s="87">
        <v>4135.9999999999991</v>
      </c>
      <c r="I44" s="89">
        <v>22748</v>
      </c>
      <c r="J44" s="87">
        <v>1.5697699999999997</v>
      </c>
      <c r="K44" s="87">
        <v>3414.059119999999</v>
      </c>
      <c r="L44" s="88">
        <v>2.9542857142857138E-4</v>
      </c>
      <c r="M44" s="88">
        <v>6.6485331860031121E-3</v>
      </c>
      <c r="N44" s="88">
        <v>2.5261970009602319E-3</v>
      </c>
    </row>
    <row r="45" spans="2:14" s="119" customFormat="1">
      <c r="B45" s="86" t="s">
        <v>903</v>
      </c>
      <c r="C45" s="80" t="s">
        <v>904</v>
      </c>
      <c r="D45" s="93" t="s">
        <v>584</v>
      </c>
      <c r="E45" s="80"/>
      <c r="F45" s="93" t="s">
        <v>846</v>
      </c>
      <c r="G45" s="93" t="s">
        <v>155</v>
      </c>
      <c r="H45" s="87">
        <v>572.99999999999989</v>
      </c>
      <c r="I45" s="89">
        <v>20455</v>
      </c>
      <c r="J45" s="87">
        <v>1.0471099999999998</v>
      </c>
      <c r="K45" s="87">
        <v>426.15743999999995</v>
      </c>
      <c r="L45" s="88">
        <v>1.3172413793103446E-4</v>
      </c>
      <c r="M45" s="88">
        <v>8.2989830659468218E-4</v>
      </c>
      <c r="N45" s="88">
        <v>3.153306984516689E-4</v>
      </c>
    </row>
    <row r="46" spans="2:14" s="119" customFormat="1">
      <c r="B46" s="86" t="s">
        <v>905</v>
      </c>
      <c r="C46" s="80" t="s">
        <v>906</v>
      </c>
      <c r="D46" s="93" t="s">
        <v>28</v>
      </c>
      <c r="E46" s="80"/>
      <c r="F46" s="93" t="s">
        <v>846</v>
      </c>
      <c r="G46" s="93" t="s">
        <v>157</v>
      </c>
      <c r="H46" s="87">
        <v>22809.999999999996</v>
      </c>
      <c r="I46" s="89">
        <v>2894</v>
      </c>
      <c r="J46" s="80"/>
      <c r="K46" s="87">
        <v>2782.8077699999994</v>
      </c>
      <c r="L46" s="88">
        <v>1.95793991416309E-3</v>
      </c>
      <c r="M46" s="88">
        <v>5.4192353321381023E-3</v>
      </c>
      <c r="N46" s="88">
        <v>2.0591092291403646E-3</v>
      </c>
    </row>
    <row r="47" spans="2:14" s="119" customFormat="1">
      <c r="B47" s="86" t="s">
        <v>907</v>
      </c>
      <c r="C47" s="80" t="s">
        <v>908</v>
      </c>
      <c r="D47" s="93" t="s">
        <v>28</v>
      </c>
      <c r="E47" s="80"/>
      <c r="F47" s="93" t="s">
        <v>846</v>
      </c>
      <c r="G47" s="93" t="s">
        <v>157</v>
      </c>
      <c r="H47" s="87">
        <v>8320.9999999999982</v>
      </c>
      <c r="I47" s="89">
        <v>6061</v>
      </c>
      <c r="J47" s="80"/>
      <c r="K47" s="87">
        <v>2126.0780399999994</v>
      </c>
      <c r="L47" s="88">
        <v>7.4963963963963951E-4</v>
      </c>
      <c r="M47" s="88">
        <v>4.1403209224368832E-3</v>
      </c>
      <c r="N47" s="88">
        <v>1.5731689990346176E-3</v>
      </c>
    </row>
    <row r="48" spans="2:14" s="119" customFormat="1">
      <c r="B48" s="86" t="s">
        <v>909</v>
      </c>
      <c r="C48" s="80" t="s">
        <v>910</v>
      </c>
      <c r="D48" s="93" t="s">
        <v>115</v>
      </c>
      <c r="E48" s="80"/>
      <c r="F48" s="93" t="s">
        <v>846</v>
      </c>
      <c r="G48" s="93" t="s">
        <v>158</v>
      </c>
      <c r="H48" s="87">
        <v>558673.99999999988</v>
      </c>
      <c r="I48" s="89">
        <v>741.7</v>
      </c>
      <c r="J48" s="80"/>
      <c r="K48" s="87">
        <v>19634.851659999997</v>
      </c>
      <c r="L48" s="88">
        <v>7.0481349845130604E-4</v>
      </c>
      <c r="M48" s="88">
        <v>3.823687823653104E-2</v>
      </c>
      <c r="N48" s="88">
        <v>1.4528601185380479E-2</v>
      </c>
    </row>
    <row r="49" spans="2:14" s="119" customFormat="1">
      <c r="B49" s="86" t="s">
        <v>911</v>
      </c>
      <c r="C49" s="80" t="s">
        <v>912</v>
      </c>
      <c r="D49" s="93" t="s">
        <v>584</v>
      </c>
      <c r="E49" s="80"/>
      <c r="F49" s="93" t="s">
        <v>846</v>
      </c>
      <c r="G49" s="93" t="s">
        <v>155</v>
      </c>
      <c r="H49" s="87">
        <v>7241.6999999999989</v>
      </c>
      <c r="I49" s="89">
        <v>4282</v>
      </c>
      <c r="J49" s="80"/>
      <c r="K49" s="87">
        <v>1124.6949399999999</v>
      </c>
      <c r="L49" s="88">
        <v>6.1579081632653058E-5</v>
      </c>
      <c r="M49" s="88">
        <v>2.1902290996998848E-3</v>
      </c>
      <c r="N49" s="88">
        <v>8.3220614657169385E-4</v>
      </c>
    </row>
    <row r="50" spans="2:14" s="119" customFormat="1">
      <c r="B50" s="86" t="s">
        <v>913</v>
      </c>
      <c r="C50" s="80" t="s">
        <v>914</v>
      </c>
      <c r="D50" s="93" t="s">
        <v>115</v>
      </c>
      <c r="E50" s="80"/>
      <c r="F50" s="93" t="s">
        <v>846</v>
      </c>
      <c r="G50" s="93" t="s">
        <v>155</v>
      </c>
      <c r="H50" s="87">
        <v>6286.9999999999991</v>
      </c>
      <c r="I50" s="89">
        <v>6624.5</v>
      </c>
      <c r="J50" s="80"/>
      <c r="K50" s="87">
        <v>1510.5813699999997</v>
      </c>
      <c r="L50" s="88">
        <v>1.0222764227642274E-3</v>
      </c>
      <c r="M50" s="88">
        <v>2.9417037068189514E-3</v>
      </c>
      <c r="N50" s="88">
        <v>1.117738736346311E-3</v>
      </c>
    </row>
    <row r="51" spans="2:14" s="119" customFormat="1">
      <c r="B51" s="86" t="s">
        <v>915</v>
      </c>
      <c r="C51" s="80" t="s">
        <v>916</v>
      </c>
      <c r="D51" s="93" t="s">
        <v>115</v>
      </c>
      <c r="E51" s="80"/>
      <c r="F51" s="93" t="s">
        <v>846</v>
      </c>
      <c r="G51" s="93" t="s">
        <v>157</v>
      </c>
      <c r="H51" s="87">
        <v>1258.9999999999998</v>
      </c>
      <c r="I51" s="89">
        <v>20107.5</v>
      </c>
      <c r="J51" s="80"/>
      <c r="K51" s="87">
        <v>1067.1936000000001</v>
      </c>
      <c r="L51" s="88">
        <v>2.4806083026885929E-4</v>
      </c>
      <c r="M51" s="88">
        <v>2.0782510835635833E-3</v>
      </c>
      <c r="N51" s="88">
        <v>7.8965863712516908E-4</v>
      </c>
    </row>
    <row r="52" spans="2:14" s="119" customFormat="1">
      <c r="B52" s="86" t="s">
        <v>917</v>
      </c>
      <c r="C52" s="80" t="s">
        <v>918</v>
      </c>
      <c r="D52" s="93" t="s">
        <v>590</v>
      </c>
      <c r="E52" s="80"/>
      <c r="F52" s="93" t="s">
        <v>846</v>
      </c>
      <c r="G52" s="93" t="s">
        <v>155</v>
      </c>
      <c r="H52" s="87">
        <v>5228.9999999999991</v>
      </c>
      <c r="I52" s="89">
        <v>12194</v>
      </c>
      <c r="J52" s="87">
        <v>0.61397999999999986</v>
      </c>
      <c r="K52" s="87">
        <v>2313.2771699999998</v>
      </c>
      <c r="L52" s="88">
        <v>6.5118306351183051E-5</v>
      </c>
      <c r="M52" s="88">
        <v>4.5048722041955641E-3</v>
      </c>
      <c r="N52" s="88">
        <v>1.71168501887096E-3</v>
      </c>
    </row>
    <row r="53" spans="2:14" s="119" customFormat="1">
      <c r="B53" s="86" t="s">
        <v>919</v>
      </c>
      <c r="C53" s="80" t="s">
        <v>920</v>
      </c>
      <c r="D53" s="93" t="s">
        <v>115</v>
      </c>
      <c r="E53" s="80"/>
      <c r="F53" s="93" t="s">
        <v>846</v>
      </c>
      <c r="G53" s="93" t="s">
        <v>155</v>
      </c>
      <c r="H53" s="87">
        <v>129917.99999999999</v>
      </c>
      <c r="I53" s="89">
        <v>687.5</v>
      </c>
      <c r="J53" s="80"/>
      <c r="K53" s="87">
        <v>3239.5865299999991</v>
      </c>
      <c r="L53" s="88">
        <v>6.6116030534351137E-4</v>
      </c>
      <c r="M53" s="88">
        <v>6.3087655475730798E-3</v>
      </c>
      <c r="N53" s="88">
        <v>2.3970978500328852E-3</v>
      </c>
    </row>
    <row r="54" spans="2:14" s="119" customFormat="1">
      <c r="B54" s="86" t="s">
        <v>921</v>
      </c>
      <c r="C54" s="80" t="s">
        <v>922</v>
      </c>
      <c r="D54" s="93" t="s">
        <v>584</v>
      </c>
      <c r="E54" s="80"/>
      <c r="F54" s="93" t="s">
        <v>846</v>
      </c>
      <c r="G54" s="93" t="s">
        <v>155</v>
      </c>
      <c r="H54" s="87">
        <v>10079</v>
      </c>
      <c r="I54" s="89">
        <v>3139</v>
      </c>
      <c r="J54" s="80"/>
      <c r="K54" s="87">
        <v>1147.5095699999999</v>
      </c>
      <c r="L54" s="88">
        <v>2.6010322580645163E-4</v>
      </c>
      <c r="M54" s="88">
        <v>2.234658273111909E-3</v>
      </c>
      <c r="N54" s="88">
        <v>8.4908759116835851E-4</v>
      </c>
    </row>
    <row r="55" spans="2:14" s="119" customFormat="1">
      <c r="B55" s="86" t="s">
        <v>923</v>
      </c>
      <c r="C55" s="80" t="s">
        <v>924</v>
      </c>
      <c r="D55" s="93" t="s">
        <v>584</v>
      </c>
      <c r="E55" s="80"/>
      <c r="F55" s="93" t="s">
        <v>846</v>
      </c>
      <c r="G55" s="93" t="s">
        <v>155</v>
      </c>
      <c r="H55" s="87">
        <v>1707.9999999999998</v>
      </c>
      <c r="I55" s="89">
        <v>21643</v>
      </c>
      <c r="J55" s="87">
        <v>5.3843500000000004</v>
      </c>
      <c r="K55" s="87">
        <v>1346.1500199999998</v>
      </c>
      <c r="L55" s="88">
        <v>6.0460176991150435E-5</v>
      </c>
      <c r="M55" s="88">
        <v>2.6214903628583781E-3</v>
      </c>
      <c r="N55" s="88">
        <v>9.9606949494376548E-4</v>
      </c>
    </row>
    <row r="56" spans="2:14" s="119" customFormat="1">
      <c r="B56" s="86" t="s">
        <v>925</v>
      </c>
      <c r="C56" s="80" t="s">
        <v>926</v>
      </c>
      <c r="D56" s="93" t="s">
        <v>28</v>
      </c>
      <c r="E56" s="80"/>
      <c r="F56" s="93" t="s">
        <v>846</v>
      </c>
      <c r="G56" s="93" t="s">
        <v>157</v>
      </c>
      <c r="H56" s="87">
        <v>1579.9999999999993</v>
      </c>
      <c r="I56" s="89">
        <v>5532</v>
      </c>
      <c r="J56" s="80"/>
      <c r="K56" s="87">
        <v>368.46704999999986</v>
      </c>
      <c r="L56" s="88">
        <v>6.3199999999999975E-4</v>
      </c>
      <c r="M56" s="88">
        <v>7.1755213479538925E-4</v>
      </c>
      <c r="N56" s="88">
        <v>2.726433034535921E-4</v>
      </c>
    </row>
    <row r="57" spans="2:14" s="119" customFormat="1">
      <c r="B57" s="86" t="s">
        <v>927</v>
      </c>
      <c r="C57" s="80" t="s">
        <v>928</v>
      </c>
      <c r="D57" s="93" t="s">
        <v>590</v>
      </c>
      <c r="E57" s="80"/>
      <c r="F57" s="93" t="s">
        <v>846</v>
      </c>
      <c r="G57" s="93" t="s">
        <v>155</v>
      </c>
      <c r="H57" s="87">
        <v>12699.999999999998</v>
      </c>
      <c r="I57" s="89">
        <v>4882</v>
      </c>
      <c r="J57" s="80"/>
      <c r="K57" s="87">
        <v>2248.7907799999994</v>
      </c>
      <c r="L57" s="88">
        <v>4.3717728055077447E-4</v>
      </c>
      <c r="M57" s="88">
        <v>4.379291513032681E-3</v>
      </c>
      <c r="N57" s="88">
        <v>1.6639689954235533E-3</v>
      </c>
    </row>
    <row r="58" spans="2:14" s="119" customFormat="1">
      <c r="B58" s="86" t="s">
        <v>929</v>
      </c>
      <c r="C58" s="80" t="s">
        <v>930</v>
      </c>
      <c r="D58" s="93" t="s">
        <v>28</v>
      </c>
      <c r="E58" s="80"/>
      <c r="F58" s="93" t="s">
        <v>846</v>
      </c>
      <c r="G58" s="93" t="s">
        <v>157</v>
      </c>
      <c r="H58" s="87">
        <v>3397.9999999999995</v>
      </c>
      <c r="I58" s="89">
        <v>19630</v>
      </c>
      <c r="J58" s="80"/>
      <c r="K58" s="87">
        <v>2811.9207099999994</v>
      </c>
      <c r="L58" s="88">
        <v>6.1921987043398229E-3</v>
      </c>
      <c r="M58" s="88">
        <v>5.4759298242159429E-3</v>
      </c>
      <c r="N58" s="88">
        <v>2.0806510417253599E-3</v>
      </c>
    </row>
    <row r="59" spans="2:14" s="119" customFormat="1">
      <c r="B59" s="86" t="s">
        <v>931</v>
      </c>
      <c r="C59" s="80" t="s">
        <v>932</v>
      </c>
      <c r="D59" s="93" t="s">
        <v>115</v>
      </c>
      <c r="E59" s="80"/>
      <c r="F59" s="93" t="s">
        <v>846</v>
      </c>
      <c r="G59" s="93" t="s">
        <v>155</v>
      </c>
      <c r="H59" s="87">
        <v>44999.999999999993</v>
      </c>
      <c r="I59" s="89">
        <v>2982.63</v>
      </c>
      <c r="J59" s="80"/>
      <c r="K59" s="87">
        <v>4868.0995499999999</v>
      </c>
      <c r="L59" s="88">
        <v>4.9624402819936457E-4</v>
      </c>
      <c r="M59" s="88">
        <v>9.4801291580861157E-3</v>
      </c>
      <c r="N59" s="88">
        <v>3.6020988657003272E-3</v>
      </c>
    </row>
    <row r="60" spans="2:14" s="119" customFormat="1">
      <c r="B60" s="86" t="s">
        <v>933</v>
      </c>
      <c r="C60" s="80" t="s">
        <v>934</v>
      </c>
      <c r="D60" s="93" t="s">
        <v>28</v>
      </c>
      <c r="E60" s="80"/>
      <c r="F60" s="93" t="s">
        <v>846</v>
      </c>
      <c r="G60" s="93" t="s">
        <v>157</v>
      </c>
      <c r="H60" s="87">
        <v>9925.9999999999982</v>
      </c>
      <c r="I60" s="89">
        <v>4841</v>
      </c>
      <c r="J60" s="80"/>
      <c r="K60" s="87">
        <v>2025.6702499999999</v>
      </c>
      <c r="L60" s="88">
        <v>1.4862176001643431E-3</v>
      </c>
      <c r="M60" s="88">
        <v>3.9447869552488076E-3</v>
      </c>
      <c r="N60" s="88">
        <v>1.498873314907436E-3</v>
      </c>
    </row>
    <row r="61" spans="2:14" s="119" customFormat="1">
      <c r="B61" s="86" t="s">
        <v>935</v>
      </c>
      <c r="C61" s="80" t="s">
        <v>936</v>
      </c>
      <c r="D61" s="93" t="s">
        <v>28</v>
      </c>
      <c r="E61" s="80"/>
      <c r="F61" s="93" t="s">
        <v>846</v>
      </c>
      <c r="G61" s="93" t="s">
        <v>157</v>
      </c>
      <c r="H61" s="87">
        <v>11273.999999999998</v>
      </c>
      <c r="I61" s="89">
        <v>5672</v>
      </c>
      <c r="J61" s="80"/>
      <c r="K61" s="87">
        <v>2695.7129699999991</v>
      </c>
      <c r="L61" s="88">
        <v>2.8004121380006534E-3</v>
      </c>
      <c r="M61" s="88">
        <v>5.2496270600563043E-3</v>
      </c>
      <c r="N61" s="88">
        <v>1.9946643514080677E-3</v>
      </c>
    </row>
    <row r="62" spans="2:14" s="119" customFormat="1">
      <c r="B62" s="86" t="s">
        <v>937</v>
      </c>
      <c r="C62" s="80" t="s">
        <v>938</v>
      </c>
      <c r="D62" s="93" t="s">
        <v>28</v>
      </c>
      <c r="E62" s="80"/>
      <c r="F62" s="93" t="s">
        <v>846</v>
      </c>
      <c r="G62" s="93" t="s">
        <v>157</v>
      </c>
      <c r="H62" s="87">
        <v>6204.9999999999991</v>
      </c>
      <c r="I62" s="89">
        <v>9410</v>
      </c>
      <c r="J62" s="80"/>
      <c r="K62" s="87">
        <v>2461.4487899999995</v>
      </c>
      <c r="L62" s="88">
        <v>7.069040314833751E-4</v>
      </c>
      <c r="M62" s="88">
        <v>4.793421376359238E-3</v>
      </c>
      <c r="N62" s="88">
        <v>1.8213230447266513E-3</v>
      </c>
    </row>
    <row r="63" spans="2:14" s="119" customFormat="1">
      <c r="B63" s="86" t="s">
        <v>939</v>
      </c>
      <c r="C63" s="80" t="s">
        <v>940</v>
      </c>
      <c r="D63" s="93" t="s">
        <v>584</v>
      </c>
      <c r="E63" s="80"/>
      <c r="F63" s="93" t="s">
        <v>846</v>
      </c>
      <c r="G63" s="93" t="s">
        <v>155</v>
      </c>
      <c r="H63" s="87">
        <v>7045.9999999999991</v>
      </c>
      <c r="I63" s="89">
        <v>2519</v>
      </c>
      <c r="J63" s="80"/>
      <c r="K63" s="87">
        <v>643.7516599999999</v>
      </c>
      <c r="L63" s="88">
        <v>1.3405411551176393E-4</v>
      </c>
      <c r="M63" s="88">
        <v>1.2536409372590459E-3</v>
      </c>
      <c r="N63" s="88">
        <v>4.7633724422884951E-4</v>
      </c>
    </row>
    <row r="64" spans="2:14" s="119" customFormat="1">
      <c r="B64" s="86" t="s">
        <v>941</v>
      </c>
      <c r="C64" s="80" t="s">
        <v>942</v>
      </c>
      <c r="D64" s="93" t="s">
        <v>584</v>
      </c>
      <c r="E64" s="80"/>
      <c r="F64" s="93" t="s">
        <v>846</v>
      </c>
      <c r="G64" s="93" t="s">
        <v>155</v>
      </c>
      <c r="H64" s="87">
        <v>10628.999999999998</v>
      </c>
      <c r="I64" s="89">
        <v>10645</v>
      </c>
      <c r="J64" s="80"/>
      <c r="K64" s="87">
        <v>4103.794719999999</v>
      </c>
      <c r="L64" s="88">
        <v>1.005492701356559E-3</v>
      </c>
      <c r="M64" s="88">
        <v>7.9917231733422217E-3</v>
      </c>
      <c r="N64" s="88">
        <v>3.036559576103777E-3</v>
      </c>
    </row>
    <row r="65" spans="2:14" s="119" customFormat="1">
      <c r="B65" s="86" t="s">
        <v>943</v>
      </c>
      <c r="C65" s="80" t="s">
        <v>944</v>
      </c>
      <c r="D65" s="93" t="s">
        <v>116</v>
      </c>
      <c r="E65" s="80"/>
      <c r="F65" s="93" t="s">
        <v>846</v>
      </c>
      <c r="G65" s="93" t="s">
        <v>165</v>
      </c>
      <c r="H65" s="87">
        <v>145254.99999999997</v>
      </c>
      <c r="I65" s="89">
        <v>191</v>
      </c>
      <c r="J65" s="80"/>
      <c r="K65" s="87">
        <v>886.74429999999984</v>
      </c>
      <c r="L65" s="88">
        <v>4.834307927326461E-4</v>
      </c>
      <c r="M65" s="88">
        <v>1.7268444097854698E-3</v>
      </c>
      <c r="N65" s="88">
        <v>6.5613708273410927E-4</v>
      </c>
    </row>
    <row r="66" spans="2:14" s="119" customFormat="1">
      <c r="B66" s="86" t="s">
        <v>945</v>
      </c>
      <c r="C66" s="80" t="s">
        <v>946</v>
      </c>
      <c r="D66" s="93" t="s">
        <v>584</v>
      </c>
      <c r="E66" s="80"/>
      <c r="F66" s="93" t="s">
        <v>846</v>
      </c>
      <c r="G66" s="93" t="s">
        <v>155</v>
      </c>
      <c r="H66" s="87">
        <v>15733</v>
      </c>
      <c r="I66" s="89">
        <v>2882</v>
      </c>
      <c r="J66" s="80"/>
      <c r="K66" s="87">
        <v>1644.57269</v>
      </c>
      <c r="L66" s="88">
        <v>2.0379533678756477E-4</v>
      </c>
      <c r="M66" s="88">
        <v>3.2026381857908227E-3</v>
      </c>
      <c r="N66" s="88">
        <v>1.216884198929485E-3</v>
      </c>
    </row>
    <row r="67" spans="2:14" s="119" customFormat="1">
      <c r="B67" s="86" t="s">
        <v>947</v>
      </c>
      <c r="C67" s="80" t="s">
        <v>948</v>
      </c>
      <c r="D67" s="93" t="s">
        <v>115</v>
      </c>
      <c r="E67" s="80"/>
      <c r="F67" s="93" t="s">
        <v>846</v>
      </c>
      <c r="G67" s="93" t="s">
        <v>155</v>
      </c>
      <c r="H67" s="87">
        <v>4540.9999999999991</v>
      </c>
      <c r="I67" s="89">
        <v>40367.5</v>
      </c>
      <c r="J67" s="80"/>
      <c r="K67" s="87">
        <v>6648.6108299999987</v>
      </c>
      <c r="L67" s="88">
        <v>7.307798149635252E-3</v>
      </c>
      <c r="M67" s="88">
        <v>1.2947493933284525E-2</v>
      </c>
      <c r="N67" s="88">
        <v>4.9195693890906377E-3</v>
      </c>
    </row>
    <row r="68" spans="2:14" s="119" customFormat="1">
      <c r="B68" s="86" t="s">
        <v>949</v>
      </c>
      <c r="C68" s="80" t="s">
        <v>950</v>
      </c>
      <c r="D68" s="93" t="s">
        <v>28</v>
      </c>
      <c r="E68" s="80"/>
      <c r="F68" s="93" t="s">
        <v>846</v>
      </c>
      <c r="G68" s="93" t="s">
        <v>157</v>
      </c>
      <c r="H68" s="87">
        <v>4575.9999999999991</v>
      </c>
      <c r="I68" s="89">
        <v>6014</v>
      </c>
      <c r="J68" s="80"/>
      <c r="K68" s="87">
        <v>1160.1358199999997</v>
      </c>
      <c r="L68" s="88">
        <v>6.5893313023908341E-4</v>
      </c>
      <c r="M68" s="88">
        <v>2.2592466118574227E-3</v>
      </c>
      <c r="N68" s="88">
        <v>8.5843025155069356E-4</v>
      </c>
    </row>
    <row r="69" spans="2:14" s="119" customFormat="1">
      <c r="B69" s="86" t="s">
        <v>951</v>
      </c>
      <c r="C69" s="80" t="s">
        <v>952</v>
      </c>
      <c r="D69" s="93" t="s">
        <v>115</v>
      </c>
      <c r="E69" s="80"/>
      <c r="F69" s="93" t="s">
        <v>846</v>
      </c>
      <c r="G69" s="93" t="s">
        <v>155</v>
      </c>
      <c r="H69" s="87">
        <v>4994.0000000000009</v>
      </c>
      <c r="I69" s="89">
        <v>8341</v>
      </c>
      <c r="J69" s="80"/>
      <c r="K69" s="87">
        <v>1510.8251799996995</v>
      </c>
      <c r="L69" s="88">
        <v>3.8729300491755101E-3</v>
      </c>
      <c r="M69" s="88">
        <v>2.9421785020164299E-3</v>
      </c>
      <c r="N69" s="88">
        <v>1.1179191409814966E-3</v>
      </c>
    </row>
    <row r="70" spans="2:14" s="119" customFormat="1">
      <c r="B70" s="86" t="s">
        <v>953</v>
      </c>
      <c r="C70" s="80" t="s">
        <v>954</v>
      </c>
      <c r="D70" s="93" t="s">
        <v>115</v>
      </c>
      <c r="E70" s="80"/>
      <c r="F70" s="93" t="s">
        <v>846</v>
      </c>
      <c r="G70" s="93" t="s">
        <v>155</v>
      </c>
      <c r="H70" s="87">
        <v>36394.999999999993</v>
      </c>
      <c r="I70" s="89">
        <v>52077</v>
      </c>
      <c r="J70" s="80"/>
      <c r="K70" s="87">
        <v>68744.06938999999</v>
      </c>
      <c r="L70" s="88">
        <v>5.9431789957488986E-3</v>
      </c>
      <c r="M70" s="88">
        <v>0.13387208909267975</v>
      </c>
      <c r="N70" s="88">
        <v>5.0866448360396319E-2</v>
      </c>
    </row>
    <row r="71" spans="2:14" s="119" customFormat="1">
      <c r="B71" s="86" t="s">
        <v>955</v>
      </c>
      <c r="C71" s="80" t="s">
        <v>956</v>
      </c>
      <c r="D71" s="93" t="s">
        <v>584</v>
      </c>
      <c r="E71" s="80"/>
      <c r="F71" s="93" t="s">
        <v>846</v>
      </c>
      <c r="G71" s="93" t="s">
        <v>155</v>
      </c>
      <c r="H71" s="87">
        <v>21097.999999999996</v>
      </c>
      <c r="I71" s="89">
        <v>5942</v>
      </c>
      <c r="J71" s="80"/>
      <c r="K71" s="87">
        <v>4546.9637399999992</v>
      </c>
      <c r="L71" s="88">
        <v>2.5071125266086595E-4</v>
      </c>
      <c r="M71" s="88">
        <v>8.8547498032028309E-3</v>
      </c>
      <c r="N71" s="88">
        <v>3.3644778135719336E-3</v>
      </c>
    </row>
    <row r="72" spans="2:14" s="119" customFormat="1">
      <c r="B72" s="86" t="s">
        <v>957</v>
      </c>
      <c r="C72" s="80" t="s">
        <v>958</v>
      </c>
      <c r="D72" s="93" t="s">
        <v>28</v>
      </c>
      <c r="E72" s="80"/>
      <c r="F72" s="93" t="s">
        <v>846</v>
      </c>
      <c r="G72" s="93" t="s">
        <v>157</v>
      </c>
      <c r="H72" s="87">
        <v>2606.9999999999991</v>
      </c>
      <c r="I72" s="89">
        <v>17412</v>
      </c>
      <c r="J72" s="80"/>
      <c r="K72" s="87">
        <v>1913.5908499999996</v>
      </c>
      <c r="L72" s="88">
        <v>1.7674576271186435E-3</v>
      </c>
      <c r="M72" s="88">
        <v>3.7265237137009228E-3</v>
      </c>
      <c r="N72" s="88">
        <v>1.41594134618704E-3</v>
      </c>
    </row>
    <row r="73" spans="2:14" s="119" customFormat="1">
      <c r="B73" s="86" t="s">
        <v>959</v>
      </c>
      <c r="C73" s="80" t="s">
        <v>960</v>
      </c>
      <c r="D73" s="93" t="s">
        <v>584</v>
      </c>
      <c r="E73" s="80"/>
      <c r="F73" s="93" t="s">
        <v>846</v>
      </c>
      <c r="G73" s="93" t="s">
        <v>155</v>
      </c>
      <c r="H73" s="87">
        <v>9497.6299999999974</v>
      </c>
      <c r="I73" s="89">
        <v>3844</v>
      </c>
      <c r="J73" s="80"/>
      <c r="K73" s="87">
        <v>1324.1774399999997</v>
      </c>
      <c r="L73" s="88">
        <v>5.1062482957003896E-4</v>
      </c>
      <c r="M73" s="88">
        <v>2.5787009962489008E-3</v>
      </c>
      <c r="N73" s="88">
        <v>9.7981111635442254E-4</v>
      </c>
    </row>
    <row r="74" spans="2:14" s="119" customFormat="1">
      <c r="B74" s="86" t="s">
        <v>961</v>
      </c>
      <c r="C74" s="80" t="s">
        <v>962</v>
      </c>
      <c r="D74" s="93" t="s">
        <v>584</v>
      </c>
      <c r="E74" s="80"/>
      <c r="F74" s="93" t="s">
        <v>846</v>
      </c>
      <c r="G74" s="93" t="s">
        <v>155</v>
      </c>
      <c r="H74" s="87">
        <v>0.42999999999999994</v>
      </c>
      <c r="I74" s="89">
        <v>29072</v>
      </c>
      <c r="J74" s="87">
        <v>2.0699999999999994E-3</v>
      </c>
      <c r="K74" s="87">
        <v>0.45547999999999988</v>
      </c>
      <c r="L74" s="88">
        <v>4.4574268856871806E-10</v>
      </c>
      <c r="M74" s="88">
        <v>8.8700101232010826E-7</v>
      </c>
      <c r="N74" s="88">
        <v>3.3702761714254276E-7</v>
      </c>
    </row>
    <row r="75" spans="2:14" s="119" customFormat="1">
      <c r="B75" s="86" t="s">
        <v>963</v>
      </c>
      <c r="C75" s="80" t="s">
        <v>964</v>
      </c>
      <c r="D75" s="93" t="s">
        <v>584</v>
      </c>
      <c r="E75" s="80"/>
      <c r="F75" s="93" t="s">
        <v>846</v>
      </c>
      <c r="G75" s="93" t="s">
        <v>155</v>
      </c>
      <c r="H75" s="87">
        <v>4458.9999999999991</v>
      </c>
      <c r="I75" s="89">
        <v>9587</v>
      </c>
      <c r="J75" s="80"/>
      <c r="K75" s="87">
        <v>1550.4856699999998</v>
      </c>
      <c r="L75" s="88">
        <v>7.9767441860465098E-5</v>
      </c>
      <c r="M75" s="88">
        <v>3.0194132758360882E-3</v>
      </c>
      <c r="N75" s="88">
        <v>1.1472655018305061E-3</v>
      </c>
    </row>
    <row r="76" spans="2:14" s="119" customFormat="1">
      <c r="B76" s="86" t="s">
        <v>965</v>
      </c>
      <c r="C76" s="80" t="s">
        <v>966</v>
      </c>
      <c r="D76" s="93" t="s">
        <v>28</v>
      </c>
      <c r="E76" s="80"/>
      <c r="F76" s="93" t="s">
        <v>846</v>
      </c>
      <c r="G76" s="93" t="s">
        <v>157</v>
      </c>
      <c r="H76" s="87">
        <v>5942.9999999999991</v>
      </c>
      <c r="I76" s="89">
        <v>9780</v>
      </c>
      <c r="J76" s="80"/>
      <c r="K76" s="87">
        <v>2450.2137999999995</v>
      </c>
      <c r="L76" s="88">
        <v>4.8924331519766065E-3</v>
      </c>
      <c r="M76" s="88">
        <v>4.7715423750783774E-3</v>
      </c>
      <c r="N76" s="88">
        <v>1.8130098324926998E-3</v>
      </c>
    </row>
    <row r="77" spans="2:14" s="119" customFormat="1">
      <c r="B77" s="86" t="s">
        <v>967</v>
      </c>
      <c r="C77" s="80" t="s">
        <v>968</v>
      </c>
      <c r="D77" s="93" t="s">
        <v>584</v>
      </c>
      <c r="E77" s="80"/>
      <c r="F77" s="93" t="s">
        <v>846</v>
      </c>
      <c r="G77" s="93" t="s">
        <v>155</v>
      </c>
      <c r="H77" s="87">
        <v>8749.9999999999982</v>
      </c>
      <c r="I77" s="89">
        <v>5265</v>
      </c>
      <c r="J77" s="80"/>
      <c r="K77" s="87">
        <v>1670.9135699999997</v>
      </c>
      <c r="L77" s="88">
        <v>6.0230945406946411E-5</v>
      </c>
      <c r="M77" s="88">
        <v>3.253934372726368E-3</v>
      </c>
      <c r="N77" s="88">
        <v>1.2363748549842788E-3</v>
      </c>
    </row>
    <row r="78" spans="2:14" s="119" customFormat="1">
      <c r="B78" s="86" t="s">
        <v>969</v>
      </c>
      <c r="C78" s="80" t="s">
        <v>970</v>
      </c>
      <c r="D78" s="93" t="s">
        <v>127</v>
      </c>
      <c r="E78" s="80"/>
      <c r="F78" s="93" t="s">
        <v>846</v>
      </c>
      <c r="G78" s="93" t="s">
        <v>159</v>
      </c>
      <c r="H78" s="87">
        <v>12257.999999999998</v>
      </c>
      <c r="I78" s="89">
        <v>8001</v>
      </c>
      <c r="J78" s="80"/>
      <c r="K78" s="87">
        <v>2566.2633699999997</v>
      </c>
      <c r="L78" s="88">
        <v>3.3479435097214492E-4</v>
      </c>
      <c r="M78" s="88">
        <v>4.9975371192368771E-3</v>
      </c>
      <c r="N78" s="88">
        <v>1.8988794865884158E-3</v>
      </c>
    </row>
    <row r="79" spans="2:14" s="119" customFormat="1">
      <c r="B79" s="86" t="s">
        <v>971</v>
      </c>
      <c r="C79" s="80" t="s">
        <v>972</v>
      </c>
      <c r="D79" s="93" t="s">
        <v>115</v>
      </c>
      <c r="E79" s="80"/>
      <c r="F79" s="93" t="s">
        <v>846</v>
      </c>
      <c r="G79" s="93" t="s">
        <v>158</v>
      </c>
      <c r="H79" s="87">
        <v>15460.999999999998</v>
      </c>
      <c r="I79" s="89">
        <v>3227.25</v>
      </c>
      <c r="J79" s="87">
        <v>17.418019999999999</v>
      </c>
      <c r="K79" s="87">
        <v>2381.7642400000004</v>
      </c>
      <c r="L79" s="88">
        <v>6.6886880143434953E-4</v>
      </c>
      <c r="M79" s="88">
        <v>4.6382438130935146E-3</v>
      </c>
      <c r="N79" s="88">
        <v>1.7623613032460694E-3</v>
      </c>
    </row>
    <row r="80" spans="2:14" s="119" customFormat="1">
      <c r="B80" s="86" t="s">
        <v>973</v>
      </c>
      <c r="C80" s="80" t="s">
        <v>974</v>
      </c>
      <c r="D80" s="93" t="s">
        <v>584</v>
      </c>
      <c r="E80" s="80"/>
      <c r="F80" s="93" t="s">
        <v>846</v>
      </c>
      <c r="G80" s="93" t="s">
        <v>155</v>
      </c>
      <c r="H80" s="87">
        <v>12580.999999999998</v>
      </c>
      <c r="I80" s="89">
        <v>20256</v>
      </c>
      <c r="J80" s="80"/>
      <c r="K80" s="87">
        <v>9243.0734899999989</v>
      </c>
      <c r="L80" s="88">
        <v>1.1341025465059792E-4</v>
      </c>
      <c r="M80" s="88">
        <v>1.7999946304072971E-2</v>
      </c>
      <c r="N80" s="88">
        <v>6.8393146425926648E-3</v>
      </c>
    </row>
    <row r="81" spans="2:14" s="119" customFormat="1">
      <c r="B81" s="86" t="s">
        <v>975</v>
      </c>
      <c r="C81" s="80" t="s">
        <v>976</v>
      </c>
      <c r="D81" s="93" t="s">
        <v>584</v>
      </c>
      <c r="E81" s="80"/>
      <c r="F81" s="93" t="s">
        <v>846</v>
      </c>
      <c r="G81" s="93" t="s">
        <v>155</v>
      </c>
      <c r="H81" s="87">
        <v>0.46999999999999992</v>
      </c>
      <c r="I81" s="89">
        <v>26705</v>
      </c>
      <c r="J81" s="87">
        <v>2.0699999999999994E-3</v>
      </c>
      <c r="K81" s="87">
        <v>0.45729999999999993</v>
      </c>
      <c r="L81" s="88">
        <v>1.2012485419526339E-9</v>
      </c>
      <c r="M81" s="88">
        <v>8.9054527736450677E-7</v>
      </c>
      <c r="N81" s="88">
        <v>3.383743069273839E-7</v>
      </c>
    </row>
    <row r="82" spans="2:14" s="119" customFormat="1">
      <c r="B82" s="86" t="s">
        <v>977</v>
      </c>
      <c r="C82" s="80" t="s">
        <v>978</v>
      </c>
      <c r="D82" s="93" t="s">
        <v>115</v>
      </c>
      <c r="E82" s="80"/>
      <c r="F82" s="93" t="s">
        <v>846</v>
      </c>
      <c r="G82" s="93" t="s">
        <v>155</v>
      </c>
      <c r="H82" s="87">
        <v>514166.99999999994</v>
      </c>
      <c r="I82" s="89">
        <v>5536.25</v>
      </c>
      <c r="J82" s="87">
        <v>415.15294999999998</v>
      </c>
      <c r="K82" s="87">
        <v>103659.77729999999</v>
      </c>
      <c r="L82" s="88">
        <v>1.1016219068477502E-3</v>
      </c>
      <c r="M82" s="88">
        <v>0.20186688197500874</v>
      </c>
      <c r="N82" s="88">
        <v>7.670195779605174E-2</v>
      </c>
    </row>
    <row r="83" spans="2:14" s="119" customFormat="1">
      <c r="B83" s="86" t="s">
        <v>979</v>
      </c>
      <c r="C83" s="80" t="s">
        <v>980</v>
      </c>
      <c r="D83" s="93" t="s">
        <v>584</v>
      </c>
      <c r="E83" s="80"/>
      <c r="F83" s="93" t="s">
        <v>846</v>
      </c>
      <c r="G83" s="93" t="s">
        <v>155</v>
      </c>
      <c r="H83" s="87">
        <v>20408.999999999996</v>
      </c>
      <c r="I83" s="89">
        <v>2411</v>
      </c>
      <c r="J83" s="80"/>
      <c r="K83" s="87">
        <v>1784.7052099999996</v>
      </c>
      <c r="L83" s="88">
        <v>3.4358585858585854E-4</v>
      </c>
      <c r="M83" s="88">
        <v>3.4755320276696482E-3</v>
      </c>
      <c r="N83" s="88">
        <v>1.3205737776152222E-3</v>
      </c>
    </row>
    <row r="84" spans="2:14" s="119" customFormat="1">
      <c r="B84" s="86" t="s">
        <v>981</v>
      </c>
      <c r="C84" s="80" t="s">
        <v>982</v>
      </c>
      <c r="D84" s="93" t="s">
        <v>584</v>
      </c>
      <c r="E84" s="80"/>
      <c r="F84" s="93" t="s">
        <v>846</v>
      </c>
      <c r="G84" s="93" t="s">
        <v>155</v>
      </c>
      <c r="H84" s="87">
        <v>7650.9999999999991</v>
      </c>
      <c r="I84" s="89">
        <v>7736</v>
      </c>
      <c r="J84" s="80"/>
      <c r="K84" s="87">
        <v>2146.7537000000002</v>
      </c>
      <c r="L84" s="88">
        <v>5.3317073170731704E-4</v>
      </c>
      <c r="M84" s="88">
        <v>4.1805846691445039E-3</v>
      </c>
      <c r="N84" s="88">
        <v>1.5884677353625567E-3</v>
      </c>
    </row>
    <row r="85" spans="2:14" s="119" customFormat="1">
      <c r="B85" s="86" t="s">
        <v>983</v>
      </c>
      <c r="C85" s="80" t="s">
        <v>984</v>
      </c>
      <c r="D85" s="93" t="s">
        <v>584</v>
      </c>
      <c r="E85" s="80"/>
      <c r="F85" s="93" t="s">
        <v>846</v>
      </c>
      <c r="G85" s="93" t="s">
        <v>155</v>
      </c>
      <c r="H85" s="87">
        <v>59274.999999999993</v>
      </c>
      <c r="I85" s="89">
        <v>2308</v>
      </c>
      <c r="J85" s="80"/>
      <c r="K85" s="87">
        <v>4961.9789999999994</v>
      </c>
      <c r="L85" s="88">
        <v>1.067864091662463E-2</v>
      </c>
      <c r="M85" s="88">
        <v>9.6629498465599338E-3</v>
      </c>
      <c r="N85" s="88">
        <v>3.6715639735692839E-3</v>
      </c>
    </row>
    <row r="86" spans="2:14" s="119" customFormat="1">
      <c r="B86" s="121"/>
      <c r="C86" s="121"/>
    </row>
    <row r="87" spans="2:14" s="119" customFormat="1">
      <c r="B87" s="121"/>
      <c r="C87" s="121"/>
    </row>
    <row r="88" spans="2:14" s="119" customFormat="1">
      <c r="B88" s="121"/>
      <c r="C88" s="121"/>
    </row>
    <row r="89" spans="2:14" s="119" customFormat="1">
      <c r="B89" s="122" t="s">
        <v>240</v>
      </c>
      <c r="C89" s="121"/>
    </row>
    <row r="90" spans="2:14" s="119" customFormat="1">
      <c r="B90" s="122" t="s">
        <v>104</v>
      </c>
      <c r="C90" s="121"/>
    </row>
    <row r="91" spans="2:14" s="119" customFormat="1">
      <c r="B91" s="122" t="s">
        <v>223</v>
      </c>
      <c r="C91" s="121"/>
    </row>
    <row r="92" spans="2:14" s="119" customFormat="1">
      <c r="B92" s="122" t="s">
        <v>231</v>
      </c>
      <c r="C92" s="121"/>
    </row>
    <row r="93" spans="2:14" s="119" customFormat="1">
      <c r="B93" s="122" t="s">
        <v>238</v>
      </c>
      <c r="C93" s="121"/>
    </row>
    <row r="94" spans="2:14" s="119" customFormat="1">
      <c r="B94" s="121"/>
      <c r="C94" s="121"/>
    </row>
    <row r="95" spans="2:14" s="119" customFormat="1">
      <c r="B95" s="121"/>
      <c r="C95" s="121"/>
    </row>
    <row r="96" spans="2:14" s="119" customFormat="1">
      <c r="B96" s="121"/>
      <c r="C96" s="121"/>
    </row>
    <row r="97" spans="2:7" s="119" customFormat="1">
      <c r="B97" s="121"/>
      <c r="C97" s="121"/>
    </row>
    <row r="98" spans="2:7">
      <c r="D98" s="1"/>
      <c r="E98" s="1"/>
      <c r="F98" s="1"/>
      <c r="G98" s="1"/>
    </row>
    <row r="99" spans="2:7">
      <c r="D99" s="1"/>
      <c r="E99" s="1"/>
      <c r="F99" s="1"/>
      <c r="G99" s="1"/>
    </row>
    <row r="100" spans="2:7">
      <c r="D100" s="1"/>
      <c r="E100" s="1"/>
      <c r="F100" s="1"/>
      <c r="G100" s="1"/>
    </row>
    <row r="101" spans="2:7">
      <c r="D101" s="1"/>
      <c r="E101" s="1"/>
      <c r="F101" s="1"/>
      <c r="G101" s="1"/>
    </row>
    <row r="102" spans="2:7">
      <c r="D102" s="1"/>
      <c r="E102" s="1"/>
      <c r="F102" s="1"/>
      <c r="G102" s="1"/>
    </row>
    <row r="103" spans="2:7">
      <c r="D103" s="1"/>
      <c r="E103" s="1"/>
      <c r="F103" s="1"/>
      <c r="G103" s="1"/>
    </row>
    <row r="104" spans="2:7">
      <c r="D104" s="1"/>
      <c r="E104" s="1"/>
      <c r="F104" s="1"/>
      <c r="G104" s="1"/>
    </row>
    <row r="105" spans="2:7">
      <c r="D105" s="1"/>
      <c r="E105" s="1"/>
      <c r="F105" s="1"/>
      <c r="G105" s="1"/>
    </row>
    <row r="106" spans="2:7">
      <c r="D106" s="1"/>
      <c r="E106" s="1"/>
      <c r="F106" s="1"/>
      <c r="G106" s="1"/>
    </row>
    <row r="107" spans="2:7">
      <c r="D107" s="1"/>
      <c r="E107" s="1"/>
      <c r="F107" s="1"/>
      <c r="G107" s="1"/>
    </row>
    <row r="108" spans="2:7">
      <c r="D108" s="1"/>
      <c r="E108" s="1"/>
      <c r="F108" s="1"/>
      <c r="G108" s="1"/>
    </row>
    <row r="109" spans="2:7">
      <c r="D109" s="1"/>
      <c r="E109" s="1"/>
      <c r="F109" s="1"/>
      <c r="G109" s="1"/>
    </row>
    <row r="110" spans="2:7">
      <c r="D110" s="1"/>
      <c r="E110" s="1"/>
      <c r="F110" s="1"/>
      <c r="G110" s="1"/>
    </row>
    <row r="111" spans="2:7">
      <c r="D111" s="1"/>
      <c r="E111" s="1"/>
      <c r="F111" s="1"/>
      <c r="G111" s="1"/>
    </row>
    <row r="112" spans="2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K1:AF1048576 AH1:XFD1048576 AG1:AG43 B45:B88 B90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7.425781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171</v>
      </c>
      <c r="C1" s="78" t="s" vm="1">
        <v>241</v>
      </c>
    </row>
    <row r="2" spans="2:65">
      <c r="B2" s="57" t="s">
        <v>170</v>
      </c>
      <c r="C2" s="78" t="s">
        <v>242</v>
      </c>
    </row>
    <row r="3" spans="2:65">
      <c r="B3" s="57" t="s">
        <v>172</v>
      </c>
      <c r="C3" s="78" t="s">
        <v>243</v>
      </c>
    </row>
    <row r="4" spans="2:65">
      <c r="B4" s="57" t="s">
        <v>173</v>
      </c>
      <c r="C4" s="78">
        <v>76</v>
      </c>
    </row>
    <row r="6" spans="2:65" ht="26.25" customHeight="1">
      <c r="B6" s="137" t="s">
        <v>201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65" ht="26.25" customHeight="1">
      <c r="B7" s="137" t="s">
        <v>83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  <c r="BM7" s="3"/>
    </row>
    <row r="8" spans="2:65" s="3" customFormat="1" ht="78.75">
      <c r="B8" s="23" t="s">
        <v>107</v>
      </c>
      <c r="C8" s="31" t="s">
        <v>39</v>
      </c>
      <c r="D8" s="31" t="s">
        <v>111</v>
      </c>
      <c r="E8" s="31" t="s">
        <v>109</v>
      </c>
      <c r="F8" s="31" t="s">
        <v>55</v>
      </c>
      <c r="G8" s="31" t="s">
        <v>15</v>
      </c>
      <c r="H8" s="31" t="s">
        <v>56</v>
      </c>
      <c r="I8" s="31" t="s">
        <v>93</v>
      </c>
      <c r="J8" s="31" t="s">
        <v>225</v>
      </c>
      <c r="K8" s="31" t="s">
        <v>224</v>
      </c>
      <c r="L8" s="31" t="s">
        <v>52</v>
      </c>
      <c r="M8" s="31" t="s">
        <v>50</v>
      </c>
      <c r="N8" s="31" t="s">
        <v>174</v>
      </c>
      <c r="O8" s="21" t="s">
        <v>176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232</v>
      </c>
      <c r="K9" s="33"/>
      <c r="L9" s="33" t="s">
        <v>228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118" customFormat="1" ht="18" customHeight="1">
      <c r="B11" s="112" t="s">
        <v>32</v>
      </c>
      <c r="C11" s="109"/>
      <c r="D11" s="109"/>
      <c r="E11" s="109"/>
      <c r="F11" s="109"/>
      <c r="G11" s="109"/>
      <c r="H11" s="109"/>
      <c r="I11" s="109"/>
      <c r="J11" s="110"/>
      <c r="K11" s="113"/>
      <c r="L11" s="110">
        <v>65505.885210000153</v>
      </c>
      <c r="M11" s="109"/>
      <c r="N11" s="111">
        <v>1</v>
      </c>
      <c r="O11" s="111">
        <v>4.8470388164440353E-2</v>
      </c>
      <c r="P11" s="124"/>
      <c r="BG11" s="119"/>
      <c r="BH11" s="125"/>
      <c r="BI11" s="119"/>
      <c r="BM11" s="119"/>
    </row>
    <row r="12" spans="2:65" s="118" customFormat="1" ht="18" customHeight="1">
      <c r="B12" s="114" t="s">
        <v>220</v>
      </c>
      <c r="C12" s="109"/>
      <c r="D12" s="109"/>
      <c r="E12" s="109"/>
      <c r="F12" s="109"/>
      <c r="G12" s="109"/>
      <c r="H12" s="109"/>
      <c r="I12" s="109"/>
      <c r="J12" s="110"/>
      <c r="K12" s="113"/>
      <c r="L12" s="110">
        <v>65505.885210000102</v>
      </c>
      <c r="M12" s="109"/>
      <c r="N12" s="111">
        <v>0.99999999999999922</v>
      </c>
      <c r="O12" s="111">
        <v>4.8470388164440312E-2</v>
      </c>
      <c r="P12" s="124"/>
      <c r="BG12" s="119"/>
      <c r="BH12" s="125"/>
      <c r="BI12" s="119"/>
      <c r="BM12" s="119"/>
    </row>
    <row r="13" spans="2:65" s="119" customFormat="1">
      <c r="B13" s="98" t="s">
        <v>30</v>
      </c>
      <c r="C13" s="82"/>
      <c r="D13" s="82"/>
      <c r="E13" s="82"/>
      <c r="F13" s="82"/>
      <c r="G13" s="82"/>
      <c r="H13" s="82"/>
      <c r="I13" s="82"/>
      <c r="J13" s="90"/>
      <c r="K13" s="92"/>
      <c r="L13" s="90">
        <v>65505.885210000102</v>
      </c>
      <c r="M13" s="82"/>
      <c r="N13" s="91">
        <v>0.99999999999999922</v>
      </c>
      <c r="O13" s="91">
        <v>4.8470388164440312E-2</v>
      </c>
      <c r="BH13" s="125"/>
    </row>
    <row r="14" spans="2:65" s="119" customFormat="1" ht="20.25">
      <c r="B14" s="86" t="s">
        <v>985</v>
      </c>
      <c r="C14" s="80" t="s">
        <v>986</v>
      </c>
      <c r="D14" s="93" t="s">
        <v>28</v>
      </c>
      <c r="E14" s="80"/>
      <c r="F14" s="93" t="s">
        <v>846</v>
      </c>
      <c r="G14" s="80" t="s">
        <v>987</v>
      </c>
      <c r="H14" s="80"/>
      <c r="I14" s="93" t="s">
        <v>155</v>
      </c>
      <c r="J14" s="87">
        <v>15561.999999999998</v>
      </c>
      <c r="K14" s="89">
        <v>2469.0300000000002</v>
      </c>
      <c r="L14" s="87">
        <v>1393.60384</v>
      </c>
      <c r="M14" s="88">
        <v>7.867722358311822E-4</v>
      </c>
      <c r="N14" s="88">
        <v>2.1274482980152932E-2</v>
      </c>
      <c r="O14" s="88">
        <v>1.0311824480457924E-3</v>
      </c>
      <c r="BH14" s="118"/>
    </row>
    <row r="15" spans="2:65" s="119" customFormat="1">
      <c r="B15" s="86" t="s">
        <v>988</v>
      </c>
      <c r="C15" s="80" t="s">
        <v>989</v>
      </c>
      <c r="D15" s="93" t="s">
        <v>28</v>
      </c>
      <c r="E15" s="80"/>
      <c r="F15" s="93" t="s">
        <v>846</v>
      </c>
      <c r="G15" s="80" t="s">
        <v>987</v>
      </c>
      <c r="H15" s="80"/>
      <c r="I15" s="93" t="s">
        <v>157</v>
      </c>
      <c r="J15" s="87">
        <v>675.99999999999989</v>
      </c>
      <c r="K15" s="89">
        <v>172741</v>
      </c>
      <c r="L15" s="87">
        <v>4922.6790499999997</v>
      </c>
      <c r="M15" s="88">
        <v>5.6481506274689197E-4</v>
      </c>
      <c r="N15" s="88">
        <v>7.5148653196865769E-2</v>
      </c>
      <c r="O15" s="88">
        <v>3.6424843904869948E-3</v>
      </c>
    </row>
    <row r="16" spans="2:65" s="119" customFormat="1">
      <c r="B16" s="86" t="s">
        <v>990</v>
      </c>
      <c r="C16" s="80" t="s">
        <v>991</v>
      </c>
      <c r="D16" s="93" t="s">
        <v>129</v>
      </c>
      <c r="E16" s="80"/>
      <c r="F16" s="93" t="s">
        <v>846</v>
      </c>
      <c r="G16" s="80" t="s">
        <v>987</v>
      </c>
      <c r="H16" s="80"/>
      <c r="I16" s="93" t="s">
        <v>157</v>
      </c>
      <c r="J16" s="87">
        <v>7430.9999999999973</v>
      </c>
      <c r="K16" s="89">
        <v>3788</v>
      </c>
      <c r="L16" s="87">
        <v>1186.6335599999998</v>
      </c>
      <c r="M16" s="88">
        <v>3.9573479658754892E-4</v>
      </c>
      <c r="N16" s="88">
        <v>1.811491526594694E-2</v>
      </c>
      <c r="O16" s="88">
        <v>8.7803697450639442E-4</v>
      </c>
    </row>
    <row r="17" spans="2:15" s="119" customFormat="1">
      <c r="B17" s="86" t="s">
        <v>992</v>
      </c>
      <c r="C17" s="80" t="s">
        <v>993</v>
      </c>
      <c r="D17" s="93" t="s">
        <v>129</v>
      </c>
      <c r="E17" s="80"/>
      <c r="F17" s="93" t="s">
        <v>846</v>
      </c>
      <c r="G17" s="80" t="s">
        <v>987</v>
      </c>
      <c r="H17" s="80"/>
      <c r="I17" s="93" t="s">
        <v>157</v>
      </c>
      <c r="J17" s="87">
        <v>12215.999999999995</v>
      </c>
      <c r="K17" s="89">
        <v>2653</v>
      </c>
      <c r="L17" s="87">
        <v>1366.2358299999996</v>
      </c>
      <c r="M17" s="88">
        <v>1.0882322760701803E-4</v>
      </c>
      <c r="N17" s="88">
        <v>2.0856688305487238E-2</v>
      </c>
      <c r="O17" s="88">
        <v>1.0109317779917102E-3</v>
      </c>
    </row>
    <row r="18" spans="2:15" s="119" customFormat="1">
      <c r="B18" s="86" t="s">
        <v>994</v>
      </c>
      <c r="C18" s="80" t="s">
        <v>995</v>
      </c>
      <c r="D18" s="93" t="s">
        <v>28</v>
      </c>
      <c r="E18" s="80"/>
      <c r="F18" s="93" t="s">
        <v>846</v>
      </c>
      <c r="G18" s="80" t="s">
        <v>987</v>
      </c>
      <c r="H18" s="80"/>
      <c r="I18" s="93" t="s">
        <v>157</v>
      </c>
      <c r="J18" s="87">
        <v>3612.9999999999995</v>
      </c>
      <c r="K18" s="89">
        <v>126223</v>
      </c>
      <c r="L18" s="87">
        <v>19224.978179999995</v>
      </c>
      <c r="M18" s="88">
        <v>2.5858035925479476E-3</v>
      </c>
      <c r="N18" s="88">
        <v>0.29348474749052167</v>
      </c>
      <c r="O18" s="88">
        <v>1.4225319631208348E-2</v>
      </c>
    </row>
    <row r="19" spans="2:15" s="119" customFormat="1">
      <c r="B19" s="86" t="s">
        <v>996</v>
      </c>
      <c r="C19" s="80" t="s">
        <v>997</v>
      </c>
      <c r="D19" s="93" t="s">
        <v>129</v>
      </c>
      <c r="E19" s="80"/>
      <c r="F19" s="93" t="s">
        <v>846</v>
      </c>
      <c r="G19" s="80" t="s">
        <v>987</v>
      </c>
      <c r="H19" s="80"/>
      <c r="I19" s="93" t="s">
        <v>155</v>
      </c>
      <c r="J19" s="87">
        <v>21459</v>
      </c>
      <c r="K19" s="89">
        <v>2092</v>
      </c>
      <c r="L19" s="87">
        <v>1628.2411100001002</v>
      </c>
      <c r="M19" s="88">
        <v>2.1717628726867325E-4</v>
      </c>
      <c r="N19" s="88">
        <v>2.4856409539085692E-2</v>
      </c>
      <c r="O19" s="88">
        <v>1.2047998187337814E-3</v>
      </c>
    </row>
    <row r="20" spans="2:15" s="119" customFormat="1">
      <c r="B20" s="86" t="s">
        <v>998</v>
      </c>
      <c r="C20" s="80" t="s">
        <v>999</v>
      </c>
      <c r="D20" s="93" t="s">
        <v>28</v>
      </c>
      <c r="E20" s="80"/>
      <c r="F20" s="93" t="s">
        <v>846</v>
      </c>
      <c r="G20" s="80" t="s">
        <v>987</v>
      </c>
      <c r="H20" s="80"/>
      <c r="I20" s="93" t="s">
        <v>157</v>
      </c>
      <c r="J20" s="87">
        <v>1037.9999999999998</v>
      </c>
      <c r="K20" s="89">
        <v>29451</v>
      </c>
      <c r="L20" s="87">
        <v>1288.7147399999997</v>
      </c>
      <c r="M20" s="88">
        <v>1.7436288567640934E-4</v>
      </c>
      <c r="N20" s="88">
        <v>1.9673266544961734E-2</v>
      </c>
      <c r="O20" s="88">
        <v>9.5357086589679355E-4</v>
      </c>
    </row>
    <row r="21" spans="2:15" s="119" customFormat="1">
      <c r="B21" s="86" t="s">
        <v>1000</v>
      </c>
      <c r="C21" s="80" t="s">
        <v>1001</v>
      </c>
      <c r="D21" s="93" t="s">
        <v>129</v>
      </c>
      <c r="E21" s="80"/>
      <c r="F21" s="93" t="s">
        <v>846</v>
      </c>
      <c r="G21" s="80" t="s">
        <v>987</v>
      </c>
      <c r="H21" s="80"/>
      <c r="I21" s="93" t="s">
        <v>155</v>
      </c>
      <c r="J21" s="87">
        <v>393195.99999999994</v>
      </c>
      <c r="K21" s="89">
        <v>958.2</v>
      </c>
      <c r="L21" s="87">
        <v>13665.099960000001</v>
      </c>
      <c r="M21" s="88">
        <v>3.3808970633705815E-4</v>
      </c>
      <c r="N21" s="88">
        <v>0.20860873669888033</v>
      </c>
      <c r="O21" s="88">
        <v>1.0111346442288262E-2</v>
      </c>
    </row>
    <row r="22" spans="2:15" s="119" customFormat="1">
      <c r="B22" s="86" t="s">
        <v>1002</v>
      </c>
      <c r="C22" s="80" t="s">
        <v>1003</v>
      </c>
      <c r="D22" s="93" t="s">
        <v>28</v>
      </c>
      <c r="E22" s="80"/>
      <c r="F22" s="93" t="s">
        <v>846</v>
      </c>
      <c r="G22" s="80" t="s">
        <v>987</v>
      </c>
      <c r="H22" s="80"/>
      <c r="I22" s="93" t="s">
        <v>155</v>
      </c>
      <c r="J22" s="87">
        <v>11183.049999999997</v>
      </c>
      <c r="K22" s="89">
        <v>1490.44</v>
      </c>
      <c r="L22" s="87">
        <v>604.53620999999987</v>
      </c>
      <c r="M22" s="88">
        <v>8.461168867068418E-5</v>
      </c>
      <c r="N22" s="88">
        <v>9.2287312515809058E-3</v>
      </c>
      <c r="O22" s="88">
        <v>4.4732018602942794E-4</v>
      </c>
    </row>
    <row r="23" spans="2:15" s="119" customFormat="1">
      <c r="B23" s="86" t="s">
        <v>1004</v>
      </c>
      <c r="C23" s="80" t="s">
        <v>1005</v>
      </c>
      <c r="D23" s="93" t="s">
        <v>28</v>
      </c>
      <c r="E23" s="80"/>
      <c r="F23" s="93" t="s">
        <v>846</v>
      </c>
      <c r="G23" s="80" t="s">
        <v>987</v>
      </c>
      <c r="H23" s="80"/>
      <c r="I23" s="93" t="s">
        <v>155</v>
      </c>
      <c r="J23" s="87">
        <v>337.99999999999994</v>
      </c>
      <c r="K23" s="89">
        <v>94061.68</v>
      </c>
      <c r="L23" s="87">
        <v>1153.1266000000001</v>
      </c>
      <c r="M23" s="88">
        <v>4.1535117590180649E-3</v>
      </c>
      <c r="N23" s="88">
        <v>1.7603404584233651E-2</v>
      </c>
      <c r="O23" s="88">
        <v>8.5324385321349384E-4</v>
      </c>
    </row>
    <row r="24" spans="2:15" s="119" customFormat="1">
      <c r="B24" s="86" t="s">
        <v>1006</v>
      </c>
      <c r="C24" s="80" t="s">
        <v>1007</v>
      </c>
      <c r="D24" s="93" t="s">
        <v>28</v>
      </c>
      <c r="E24" s="80"/>
      <c r="F24" s="93" t="s">
        <v>846</v>
      </c>
      <c r="G24" s="80" t="s">
        <v>987</v>
      </c>
      <c r="H24" s="80"/>
      <c r="I24" s="93" t="s">
        <v>155</v>
      </c>
      <c r="J24" s="87">
        <v>39643.219999999994</v>
      </c>
      <c r="K24" s="89">
        <v>1776</v>
      </c>
      <c r="L24" s="87">
        <v>2553.6386399999992</v>
      </c>
      <c r="M24" s="88">
        <v>8.68211363420786E-4</v>
      </c>
      <c r="N24" s="88">
        <v>3.8983346791108778E-2</v>
      </c>
      <c r="O24" s="88">
        <v>1.8895379509140324E-3</v>
      </c>
    </row>
    <row r="25" spans="2:15" s="119" customFormat="1">
      <c r="B25" s="86" t="s">
        <v>1008</v>
      </c>
      <c r="C25" s="80" t="s">
        <v>1009</v>
      </c>
      <c r="D25" s="93" t="s">
        <v>28</v>
      </c>
      <c r="E25" s="80"/>
      <c r="F25" s="93" t="s">
        <v>846</v>
      </c>
      <c r="G25" s="80" t="s">
        <v>987</v>
      </c>
      <c r="H25" s="80"/>
      <c r="I25" s="93" t="s">
        <v>155</v>
      </c>
      <c r="J25" s="87">
        <v>585.99999999999989</v>
      </c>
      <c r="K25" s="89">
        <v>45123.93</v>
      </c>
      <c r="L25" s="87">
        <v>959.07392999999979</v>
      </c>
      <c r="M25" s="88">
        <v>2.1353971435665117E-4</v>
      </c>
      <c r="N25" s="88">
        <v>1.4641034571556133E-2</v>
      </c>
      <c r="O25" s="88">
        <v>7.0965662881231637E-4</v>
      </c>
    </row>
    <row r="26" spans="2:15" s="119" customFormat="1">
      <c r="B26" s="86" t="s">
        <v>1010</v>
      </c>
      <c r="C26" s="80" t="s">
        <v>1011</v>
      </c>
      <c r="D26" s="93" t="s">
        <v>28</v>
      </c>
      <c r="E26" s="80"/>
      <c r="F26" s="93" t="s">
        <v>846</v>
      </c>
      <c r="G26" s="80" t="s">
        <v>987</v>
      </c>
      <c r="H26" s="80"/>
      <c r="I26" s="93" t="s">
        <v>155</v>
      </c>
      <c r="J26" s="87">
        <v>30279.329999999994</v>
      </c>
      <c r="K26" s="89">
        <v>2333.14</v>
      </c>
      <c r="L26" s="87">
        <v>2562.3273699999995</v>
      </c>
      <c r="M26" s="88">
        <v>1.0846598870117372E-4</v>
      </c>
      <c r="N26" s="88">
        <v>3.9115987239705809E-2</v>
      </c>
      <c r="O26" s="88">
        <v>1.8959670849438362E-3</v>
      </c>
    </row>
    <row r="27" spans="2:15" s="119" customFormat="1">
      <c r="B27" s="86" t="s">
        <v>1012</v>
      </c>
      <c r="C27" s="80" t="s">
        <v>1013</v>
      </c>
      <c r="D27" s="93" t="s">
        <v>28</v>
      </c>
      <c r="E27" s="80"/>
      <c r="F27" s="93" t="s">
        <v>846</v>
      </c>
      <c r="G27" s="80" t="s">
        <v>987</v>
      </c>
      <c r="H27" s="80"/>
      <c r="I27" s="93" t="s">
        <v>157</v>
      </c>
      <c r="J27" s="87">
        <v>34296.999999999993</v>
      </c>
      <c r="K27" s="89">
        <v>1358.9</v>
      </c>
      <c r="L27" s="87">
        <v>1964.7306699999997</v>
      </c>
      <c r="M27" s="88">
        <v>1.7244908414321307E-3</v>
      </c>
      <c r="N27" s="88">
        <v>2.9993193187168213E-2</v>
      </c>
      <c r="O27" s="88">
        <v>1.4537817160730911E-3</v>
      </c>
    </row>
    <row r="28" spans="2:15" s="119" customFormat="1">
      <c r="B28" s="86" t="s">
        <v>1014</v>
      </c>
      <c r="C28" s="80" t="s">
        <v>1015</v>
      </c>
      <c r="D28" s="93" t="s">
        <v>28</v>
      </c>
      <c r="E28" s="80"/>
      <c r="F28" s="93" t="s">
        <v>846</v>
      </c>
      <c r="G28" s="80" t="s">
        <v>987</v>
      </c>
      <c r="H28" s="80"/>
      <c r="I28" s="93" t="s">
        <v>165</v>
      </c>
      <c r="J28" s="87">
        <v>4116.9999999999991</v>
      </c>
      <c r="K28" s="89">
        <v>10389</v>
      </c>
      <c r="L28" s="87">
        <v>1367.0631000000001</v>
      </c>
      <c r="M28" s="88">
        <v>2.8549553146709613E-3</v>
      </c>
      <c r="N28" s="88">
        <v>2.0869317247105969E-2</v>
      </c>
      <c r="O28" s="88">
        <v>1.0115439076940761E-3</v>
      </c>
    </row>
    <row r="29" spans="2:15" s="119" customFormat="1">
      <c r="B29" s="86" t="s">
        <v>1016</v>
      </c>
      <c r="C29" s="80" t="s">
        <v>1017</v>
      </c>
      <c r="D29" s="93" t="s">
        <v>28</v>
      </c>
      <c r="E29" s="80"/>
      <c r="F29" s="93" t="s">
        <v>846</v>
      </c>
      <c r="G29" s="80" t="s">
        <v>987</v>
      </c>
      <c r="H29" s="80"/>
      <c r="I29" s="93" t="s">
        <v>165</v>
      </c>
      <c r="J29" s="87">
        <v>20227.029999999995</v>
      </c>
      <c r="K29" s="89">
        <v>11663.82</v>
      </c>
      <c r="L29" s="87">
        <v>7540.6168499999985</v>
      </c>
      <c r="M29" s="88">
        <v>2.4508441793466146E-3</v>
      </c>
      <c r="N29" s="88">
        <v>0.11511357835751901</v>
      </c>
      <c r="O29" s="88">
        <v>5.5795998259866664E-3</v>
      </c>
    </row>
    <row r="30" spans="2:15" s="119" customFormat="1">
      <c r="B30" s="86" t="s">
        <v>1018</v>
      </c>
      <c r="C30" s="80" t="s">
        <v>1019</v>
      </c>
      <c r="D30" s="93" t="s">
        <v>129</v>
      </c>
      <c r="E30" s="80"/>
      <c r="F30" s="93" t="s">
        <v>846</v>
      </c>
      <c r="G30" s="80" t="s">
        <v>987</v>
      </c>
      <c r="H30" s="80"/>
      <c r="I30" s="93" t="s">
        <v>155</v>
      </c>
      <c r="J30" s="87">
        <v>3157.6200000000008</v>
      </c>
      <c r="K30" s="89">
        <v>18550.97</v>
      </c>
      <c r="L30" s="87">
        <v>2124.5855699999993</v>
      </c>
      <c r="M30" s="88">
        <v>6.3139064527648544E-5</v>
      </c>
      <c r="N30" s="88">
        <v>3.2433506748118249E-2</v>
      </c>
      <c r="O30" s="88">
        <v>1.5720646616152868E-3</v>
      </c>
    </row>
    <row r="31" spans="2:15" s="119" customFormat="1">
      <c r="B31" s="83"/>
      <c r="C31" s="80"/>
      <c r="D31" s="80"/>
      <c r="E31" s="80"/>
      <c r="F31" s="80"/>
      <c r="G31" s="80"/>
      <c r="H31" s="80"/>
      <c r="I31" s="80"/>
      <c r="J31" s="87"/>
      <c r="K31" s="89"/>
      <c r="L31" s="80"/>
      <c r="M31" s="80"/>
      <c r="N31" s="88"/>
      <c r="O31" s="80"/>
    </row>
    <row r="32" spans="2:15" s="119" customFormat="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5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59">
      <c r="B34" s="116" t="s">
        <v>240</v>
      </c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59">
      <c r="B35" s="116" t="s">
        <v>104</v>
      </c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59">
      <c r="B36" s="116" t="s">
        <v>223</v>
      </c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59" ht="20.25">
      <c r="B37" s="116" t="s">
        <v>231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BG37" s="4"/>
    </row>
    <row r="38" spans="2:5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BG38" s="3"/>
    </row>
    <row r="39" spans="2:5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5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5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5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5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5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5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5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5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5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</row>
    <row r="112" spans="2:15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</row>
    <row r="113" spans="2:15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</row>
    <row r="114" spans="2:15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</row>
    <row r="115" spans="2:15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</row>
    <row r="116" spans="2:15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</row>
    <row r="117" spans="2:15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</row>
    <row r="118" spans="2:15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</row>
    <row r="119" spans="2:15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</row>
    <row r="120" spans="2:15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</row>
    <row r="121" spans="2:15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</row>
    <row r="122" spans="2:15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</row>
    <row r="123" spans="2:15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</row>
    <row r="124" spans="2:15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</row>
    <row r="125" spans="2:15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</row>
    <row r="126" spans="2:15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</row>
    <row r="127" spans="2:15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</row>
    <row r="128" spans="2:15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</row>
    <row r="129" spans="2:15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</row>
    <row r="130" spans="2:15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</row>
    <row r="131" spans="2:15">
      <c r="C131" s="1"/>
      <c r="D131" s="1"/>
      <c r="E131" s="1"/>
    </row>
    <row r="132" spans="2:15">
      <c r="C132" s="1"/>
      <c r="D132" s="1"/>
      <c r="E132" s="1"/>
    </row>
    <row r="133" spans="2:15">
      <c r="C133" s="1"/>
      <c r="D133" s="1"/>
      <c r="E133" s="1"/>
    </row>
    <row r="134" spans="2:15">
      <c r="C134" s="1"/>
      <c r="D134" s="1"/>
      <c r="E134" s="1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33 B35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146D9C19-ACEA-4EC2-8C2E-AB0AFD6E50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2018-12-05T12:03:08Z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