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קונצרני'!$B$10:$BM$829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1">
    <s v="Migdal Hashkaot Neches Boded"/>
    <s v="{[Time].[Hie Time].[Yom].&amp;[20180930]}"/>
    <s v="{[Medida].[Medida].&amp;[2]}"/>
    <s v="{[Keren].[Keren].[All]}"/>
    <s v="{[Cheshbon KM].[Hie Peilut].[Peilut 4].&amp;[Kod_Peilut_L4_227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0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3"/>
        <n x="9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fi="14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1"/>
        <n x="9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 fi="14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4"/>
        <n x="9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fi="14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 si="8">
        <n x="1" s="1"/>
        <n x="2" s="1"/>
        <n x="3" s="1"/>
        <n x="4" s="1"/>
        <n x="5" s="1"/>
        <n x="37"/>
        <n x="7"/>
      </t>
    </mdx>
    <mdx n="0" f="v">
      <t c="7" fi="14">
        <n x="1" s="1"/>
        <n x="2" s="1"/>
        <n x="3" s="1"/>
        <n x="4" s="1"/>
        <n x="5" s="1"/>
        <n x="37"/>
        <n x="9"/>
      </t>
    </mdx>
    <mdx n="0" f="v">
      <t c="3" si="40">
        <n x="1" s="1"/>
        <n x="38"/>
        <n x="39"/>
      </t>
    </mdx>
    <mdx n="0" f="v">
      <t c="3" si="40">
        <n x="1" s="1"/>
        <n x="41"/>
        <n x="39"/>
      </t>
    </mdx>
    <mdx n="0" f="v">
      <t c="3" si="40">
        <n x="1" s="1"/>
        <n x="42"/>
        <n x="39"/>
      </t>
    </mdx>
    <mdx n="0" f="v">
      <t c="3" si="40">
        <n x="1" s="1"/>
        <n x="43"/>
        <n x="39"/>
      </t>
    </mdx>
    <mdx n="0" f="v">
      <t c="3" si="40">
        <n x="1" s="1"/>
        <n x="44"/>
        <n x="39"/>
      </t>
    </mdx>
    <mdx n="0" f="v">
      <t c="3" si="40">
        <n x="1" s="1"/>
        <n x="45"/>
        <n x="39"/>
      </t>
    </mdx>
    <mdx n="0" f="v">
      <t c="3" si="40">
        <n x="1" s="1"/>
        <n x="46"/>
        <n x="39"/>
      </t>
    </mdx>
    <mdx n="0" f="v">
      <t c="3" si="40">
        <n x="1" s="1"/>
        <n x="47"/>
        <n x="39"/>
      </t>
    </mdx>
    <mdx n="0" f="v">
      <t c="3" si="40">
        <n x="1" s="1"/>
        <n x="48"/>
        <n x="39"/>
      </t>
    </mdx>
    <mdx n="0" f="v">
      <t c="3" si="40">
        <n x="1" s="1"/>
        <n x="49"/>
        <n x="39"/>
      </t>
    </mdx>
    <mdx n="0" f="v">
      <t c="3" si="40">
        <n x="1" s="1"/>
        <n x="50"/>
        <n x="39"/>
      </t>
    </mdx>
  </mdxMetadata>
  <valueMetadata count="7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</valueMetadata>
</metadata>
</file>

<file path=xl/sharedStrings.xml><?xml version="1.0" encoding="utf-8"?>
<sst xmlns="http://schemas.openxmlformats.org/spreadsheetml/2006/main" count="3554" uniqueCount="808">
  <si>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</si>
  <si>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</si>
  <si>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</si>
  <si>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</si>
  <si>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</si>
  <si>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</si>
  <si>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</si>
  <si>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</si>
  <si>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</si>
  <si>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</si>
  <si>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</si>
  <si>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</si>
  <si>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</si>
  <si>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</si>
  <si>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</si>
  <si>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</si>
  <si>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</si>
  <si>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</si>
  <si>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</si>
  <si>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</si>
  <si>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</si>
  <si>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</si>
  <si>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</si>
  <si>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</si>
  <si>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</si>
  <si>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</si>
  <si>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</si>
  <si>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</si>
  <si>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</si>
  <si>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</si>
  <si>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</si>
  <si>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</si>
  <si>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</si>
  <si>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</si>
  <si>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</si>
  <si>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</si>
  <si>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</si>
  <si>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</si>
  <si>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</si>
  <si>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</si>
  <si>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</si>
  <si>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</si>
  <si>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</si>
  <si>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</si>
  <si>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</si>
  <si>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</si>
  <si>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</si>
  <si>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</si>
  <si>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</si>
  <si>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</si>
  <si>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</si>
  <si>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</si>
  <si>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</si>
  <si>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</si>
  <si>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</si>
  <si>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</si>
  <si>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</si>
  <si>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</si>
  <si>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</si>
  <si>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</si>
  <si>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</si>
  <si>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</si>
  <si>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</si>
  <si>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</si>
  <si>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</si>
  <si>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</si>
  <si>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</si>
  <si>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</si>
  <si>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</si>
  <si>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</si>
  <si>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</si>
  <si>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</si>
  <si>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</si>
  <si>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</si>
  <si>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</si>
  <si>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</si>
  <si>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</si>
  <si>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</si>
  <si>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</si>
  <si>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</si>
  <si>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</si>
  <si>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</si>
  <si>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</si>
  <si>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</si>
  <si>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</si>
  <si>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</si>
  <si>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</si>
  <si>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</si>
  <si>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</si>
  <si>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</si>
  <si>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</si>
  <si>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</si>
  <si>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</si>
  <si>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</si>
  <si>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</si>
  <si>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</si>
  <si>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</si>
  <si>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</si>
  <si>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</si>
  <si>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</si>
  <si>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</si>
  <si>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</si>
  <si>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</si>
  <si>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</si>
  <si>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</si>
  <si>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</si>
  <si>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</si>
  <si>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</si>
  <si>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</si>
  <si>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</si>
  <si>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</si>
  <si>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</si>
  <si>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</si>
  <si>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</si>
  <si>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</si>
  <si>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</si>
  <si>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</si>
  <si>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</si>
  <si>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</si>
  <si>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</si>
  <si>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</si>
  <si>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</si>
  <si>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</si>
  <si>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</si>
  <si>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</si>
  <si>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</si>
  <si>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</si>
  <si>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</si>
  <si>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</si>
  <si>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</si>
  <si>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</si>
  <si>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</si>
  <si>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</si>
  <si>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</si>
  <si>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</si>
  <si>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</si>
  <si>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</si>
  <si>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</si>
  <si>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</si>
  <si>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</si>
  <si>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</si>
  <si>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</si>
  <si>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</si>
  <si>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</si>
  <si>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</si>
  <si>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</si>
  <si>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</si>
  <si>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</si>
  <si>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</si>
  <si>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</si>
  <si>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</si>
  <si>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</si>
  <si>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</si>
  <si>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</si>
  <si>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</si>
  <si>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</si>
  <si>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</si>
  <si>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</si>
  <si>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</si>
  <si>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</si>
  <si>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</si>
  <si>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</si>
  <si>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</si>
  <si>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</si>
  <si>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</si>
  <si>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</si>
  <si>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</si>
  <si>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</si>
  <si>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</si>
  <si>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</si>
  <si>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</si>
  <si>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</si>
  <si>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</si>
  <si>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</si>
  <si>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</si>
  <si>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</si>
  <si>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</si>
  <si>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</si>
  <si>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</si>
  <si>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</si>
  <si>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</si>
  <si>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</si>
  <si>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</si>
  <si>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</si>
  <si>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</si>
  <si>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</si>
  <si>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</si>
  <si>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</si>
  <si>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</si>
  <si>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</si>
  <si>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</si>
  <si>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</si>
  <si>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</si>
  <si>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</si>
  <si>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</si>
  <si>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</si>
  <si>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</si>
  <si>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</si>
  <si>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</si>
  <si>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</si>
  <si>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</si>
  <si>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</si>
  <si>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</si>
  <si>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</si>
  <si>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</si>
  <si>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</si>
  <si>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</si>
  <si>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</si>
  <si>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</si>
  <si>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</si>
  <si>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</si>
  <si>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</si>
  <si>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</si>
  <si>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</si>
  <si>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</si>
  <si>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</si>
  <si>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</si>
  <si>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</si>
  <si>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</si>
  <si>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</si>
  <si>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</si>
  <si>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</si>
  <si>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</si>
  <si>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</si>
  <si>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</si>
  <si>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</si>
  <si>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</si>
  <si>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</si>
  <si>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</si>
  <si>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</si>
  <si>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</si>
  <si>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</si>
  <si>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</si>
  <si>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</si>
  <si>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</si>
  <si>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</si>
  <si>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</si>
  <si>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</si>
  <si>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</si>
  <si>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</si>
  <si>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</si>
  <si>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</si>
  <si>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</si>
  <si>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</si>
  <si>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</si>
  <si>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</si>
  <si>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מסלול אג"ח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</si>
  <si>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</si>
  <si>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</si>
  <si>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</si>
  <si>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</si>
  <si>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</si>
  <si>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</si>
  <si>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</si>
  <si>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</si>
  <si>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</si>
  <si>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</si>
  <si>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</si>
  <si>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</si>
  <si>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</si>
  <si>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</si>
  <si>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</si>
  <si>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</si>
  <si>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</si>
  <si>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</si>
  <si>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</si>
  <si>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</si>
  <si>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</si>
  <si>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</si>
  <si>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</si>
  <si>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</si>
  <si>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</si>
  <si>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</si>
  <si>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</si>
  <si>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</si>
  <si>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</si>
  <si>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</si>
  <si>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</si>
  <si>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</si>
  <si>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</si>
  <si>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</si>
  <si>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</si>
  <si>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</si>
  <si>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</si>
  <si>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</si>
  <si>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</si>
  <si>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</si>
  <si>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</si>
  <si>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</si>
  <si>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</si>
  <si>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</si>
  <si>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</si>
  <si>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</si>
  <si>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</si>
  <si>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</si>
  <si>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</si>
  <si>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</si>
  <si>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</si>
  <si>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</si>
  <si>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</si>
  <si>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</si>
  <si>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</si>
  <si>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</si>
  <si>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</si>
  <si>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</si>
  <si>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</si>
  <si>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</si>
  <si>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</si>
  <si>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</si>
  <si>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</si>
  <si>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</si>
  <si>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</si>
  <si>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</si>
  <si>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</si>
  <si>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</si>
  <si>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</si>
  <si>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</si>
  <si>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</si>
  <si>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</si>
  <si>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</si>
  <si>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39</t>
  </si>
  <si>
    <t>2310159</t>
  </si>
  <si>
    <t>פועלים הנפקות אגח 34</t>
  </si>
  <si>
    <t>1940576</t>
  </si>
  <si>
    <t>520000118</t>
  </si>
  <si>
    <t>פועלים הנפקות אגח 35</t>
  </si>
  <si>
    <t>1940618</t>
  </si>
  <si>
    <t>לאומי מימון הת יד</t>
  </si>
  <si>
    <t>6040299</t>
  </si>
  <si>
    <t>AA+.IL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</si>
  <si>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</si>
  <si>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</si>
  <si>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</si>
  <si>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</si>
  <si>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</si>
  <si>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</si>
  <si>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</si>
  <si>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</si>
  <si>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</si>
  <si>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</si>
  <si>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</si>
  <si>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</si>
  <si>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</si>
  <si>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</si>
  <si>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</si>
  <si>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</si>
  <si>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</si>
  <si>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</si>
  <si>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</si>
  <si>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</si>
  <si>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</si>
  <si>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</si>
  <si>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</si>
  <si>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</si>
  <si>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</si>
  <si>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</si>
  <si>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</si>
  <si>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</si>
  <si>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</si>
  <si>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</si>
  <si>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</si>
  <si>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</si>
  <si>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</si>
  <si>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</si>
  <si>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</si>
  <si>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</si>
  <si>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</si>
  <si>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</si>
  <si>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בינלאומי הנפקות 21</t>
  </si>
  <si>
    <t>1126598</t>
  </si>
  <si>
    <t>513141879</t>
  </si>
  <si>
    <t>גב ים     ו*</t>
  </si>
  <si>
    <t>7590128</t>
  </si>
  <si>
    <t>520001736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</si>
  <si>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</si>
  <si>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</si>
  <si>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</si>
  <si>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</si>
  <si>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</si>
  <si>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</si>
  <si>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</si>
  <si>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</si>
  <si>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</si>
  <si>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</si>
  <si>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</si>
  <si>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</si>
  <si>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</si>
  <si>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מליסרון אגח טז*</t>
  </si>
  <si>
    <t>3230265</t>
  </si>
  <si>
    <t>520037789</t>
  </si>
  <si>
    <t>מליסרון אגח י*</t>
  </si>
  <si>
    <t>3230190</t>
  </si>
  <si>
    <t>מליסרון אגח יד*</t>
  </si>
  <si>
    <t>3230232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</si>
  <si>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</si>
  <si>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</si>
  <si>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</si>
  <si>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</si>
  <si>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</si>
  <si>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</si>
  <si>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</si>
  <si>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</si>
  <si>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</si>
  <si>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</si>
  <si>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</si>
  <si>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</si>
  <si>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</si>
  <si>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</si>
  <si>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</si>
  <si>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</si>
  <si>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</si>
  <si>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</si>
  <si>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</si>
  <si>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</si>
  <si>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</si>
  <si>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</si>
  <si>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</si>
  <si>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</si>
  <si>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</si>
  <si>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</si>
  <si>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</si>
  <si>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</si>
  <si>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</si>
  <si>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</si>
  <si>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</si>
  <si>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520007030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</si>
  <si>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</si>
  <si>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</si>
  <si>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</si>
  <si>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</si>
  <si>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</si>
  <si>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</si>
  <si>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</si>
  <si>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</si>
  <si>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מגה אור אגח ח</t>
  </si>
  <si>
    <t>1147602</t>
  </si>
  <si>
    <t>513257873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</si>
  <si>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</si>
  <si>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</si>
  <si>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</si>
  <si>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</si>
  <si>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</si>
  <si>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</si>
  <si>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</si>
  <si>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</si>
  <si>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</si>
  <si>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</si>
  <si>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</si>
  <si>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</si>
  <si>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</si>
  <si>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</si>
  <si>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</si>
  <si>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</si>
  <si>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</si>
  <si>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</si>
  <si>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</si>
  <si>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</si>
  <si>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</si>
  <si>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</si>
  <si>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</si>
  <si>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בינלאומי הנפ התח כד (coco)</t>
  </si>
  <si>
    <t>1151000</t>
  </si>
  <si>
    <t>A+.IL</t>
  </si>
  <si>
    <t>מבני תעש אגח כ</t>
  </si>
  <si>
    <t>2260495</t>
  </si>
  <si>
    <t>מבני תעשיה אגח יז</t>
  </si>
  <si>
    <t>2260446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</si>
  <si>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</si>
  <si>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</si>
  <si>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</si>
  <si>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</si>
  <si>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</si>
  <si>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</si>
  <si>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</si>
  <si>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</si>
  <si>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</si>
  <si>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</si>
  <si>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</si>
  <si>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</si>
  <si>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</si>
  <si>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</si>
  <si>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</si>
  <si>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</si>
  <si>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</si>
  <si>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</si>
  <si>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</si>
  <si>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</si>
  <si>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</si>
  <si>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</si>
  <si>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</si>
  <si>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</si>
  <si>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</si>
  <si>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</si>
  <si>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</si>
  <si>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</si>
  <si>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</si>
  <si>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</si>
  <si>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</si>
  <si>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אלדן סדרה ד</t>
  </si>
  <si>
    <t>1140821</t>
  </si>
  <si>
    <t>510454333</t>
  </si>
  <si>
    <t>שרותים</t>
  </si>
  <si>
    <t>BBB+.IL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</si>
  <si>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</si>
  <si>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</si>
  <si>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</si>
  <si>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</si>
  <si>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</si>
  <si>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</si>
  <si>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</si>
  <si>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</si>
  <si>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</si>
  <si>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</si>
  <si>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</si>
  <si>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</si>
  <si>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</si>
  <si>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</si>
  <si>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</si>
  <si>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</si>
  <si>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</si>
  <si>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</si>
  <si>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</si>
  <si>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</si>
  <si>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</si>
  <si>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</si>
  <si>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</si>
  <si>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</si>
  <si>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</si>
  <si>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</si>
  <si>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</si>
  <si>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</si>
  <si>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</si>
  <si>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</si>
  <si>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כיל ה</t>
  </si>
  <si>
    <t>2810299</t>
  </si>
  <si>
    <t>520027830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</si>
  <si>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</si>
  <si>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</si>
  <si>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</si>
  <si>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</si>
  <si>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</si>
  <si>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</si>
  <si>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</si>
  <si>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</si>
  <si>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</si>
  <si>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</si>
  <si>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</si>
  <si>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</si>
  <si>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</si>
  <si>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</si>
  <si>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</si>
  <si>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</si>
  <si>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</si>
  <si>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</si>
  <si>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</si>
  <si>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</si>
  <si>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520033986</t>
  </si>
  <si>
    <t>וורטון אגח א</t>
  </si>
  <si>
    <t>1140169</t>
  </si>
  <si>
    <t>1866231</t>
  </si>
  <si>
    <t>ישרס אגח יד</t>
  </si>
  <si>
    <t>6130199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</si>
  <si>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</si>
  <si>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</si>
  <si>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</si>
  <si>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</si>
  <si>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</si>
  <si>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</si>
  <si>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</si>
  <si>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</si>
  <si>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</si>
  <si>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</si>
  <si>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</si>
  <si>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אלקטרה אגח ד*</t>
  </si>
  <si>
    <t>7390149</t>
  </si>
  <si>
    <t>520028911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</si>
  <si>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</si>
  <si>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</si>
  <si>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</si>
  <si>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</si>
  <si>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</si>
  <si>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</si>
  <si>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</si>
  <si>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</si>
  <si>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</si>
  <si>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</si>
  <si>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</si>
  <si>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</si>
  <si>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</si>
  <si>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</si>
  <si>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</si>
  <si>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</si>
  <si>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</si>
  <si>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</si>
  <si>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</si>
  <si>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</si>
  <si>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</si>
  <si>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</si>
  <si>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</si>
  <si>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</si>
  <si>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</si>
  <si>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</si>
  <si>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</si>
  <si>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</si>
  <si>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</si>
  <si>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</si>
  <si>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</si>
  <si>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</si>
  <si>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</si>
  <si>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</si>
  <si>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</si>
  <si>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</si>
  <si>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</si>
  <si>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</si>
  <si>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</si>
  <si>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</si>
  <si>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</si>
  <si>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</si>
  <si>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</si>
  <si>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</si>
  <si>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</si>
  <si>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</si>
  <si>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</si>
  <si>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</si>
  <si>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</si>
  <si>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</si>
  <si>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</si>
  <si>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</si>
  <si>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</si>
  <si>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</si>
  <si>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</si>
  <si>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</si>
  <si>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</si>
  <si>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</si>
  <si>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</si>
  <si>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</si>
  <si>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</si>
  <si>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</si>
  <si>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</si>
  <si>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</si>
  <si>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פסגות תל בונד 60 סדרה 1</t>
  </si>
  <si>
    <t>1109420</t>
  </si>
  <si>
    <t>513464289</t>
  </si>
  <si>
    <t>אג"ח</t>
  </si>
  <si>
    <t>קסם פח בונד שקלי</t>
  </si>
  <si>
    <t>1116334</t>
  </si>
  <si>
    <t>520041989</t>
  </si>
  <si>
    <t>תכלית תל בונד 60</t>
  </si>
  <si>
    <t>1109362</t>
  </si>
  <si>
    <t>513540310</t>
  </si>
  <si>
    <t>תכלית תל בונד שקלי</t>
  </si>
  <si>
    <t>1116250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</si>
  <si>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</si>
  <si>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</si>
  <si>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</si>
  <si>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</si>
  <si>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</si>
  <si>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</si>
  <si>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</si>
  <si>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</si>
  <si>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</si>
  <si>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</si>
  <si>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</si>
  <si>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</si>
  <si>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NYSE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</si>
  <si>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</si>
  <si>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</si>
  <si>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</si>
  <si>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</si>
  <si>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</si>
  <si>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</si>
  <si>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</si>
  <si>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</si>
  <si>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</si>
  <si>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</si>
  <si>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</si>
  <si>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</si>
  <si>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</si>
  <si>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</si>
  <si>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</si>
  <si>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</si>
  <si>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</si>
  <si>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</si>
  <si>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</si>
  <si>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</si>
  <si>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</si>
  <si>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</si>
  <si>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</si>
  <si>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</si>
  <si>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</si>
  <si>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</si>
  <si>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</si>
  <si>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</si>
  <si>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</si>
  <si>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</si>
  <si>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</si>
  <si>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</si>
  <si>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</si>
  <si>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</si>
  <si>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</si>
  <si>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</si>
  <si>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</si>
  <si>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</si>
  <si>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</si>
  <si>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520036716</t>
  </si>
  <si>
    <t>אורמת אגח 3*</t>
  </si>
  <si>
    <t>1139179</t>
  </si>
  <si>
    <t>₪ / מט"ח</t>
  </si>
  <si>
    <t>+ILS/-USD 3.3259 25-02-19 (12) --741</t>
  </si>
  <si>
    <t>10000118</t>
  </si>
  <si>
    <t>ל.ר.</t>
  </si>
  <si>
    <t>+ILS/-USD 3.4684 22-05-19 (10) --916</t>
  </si>
  <si>
    <t>10000162</t>
  </si>
  <si>
    <t>+ILS/-USD 3.4895 25-02-19 (12) --705</t>
  </si>
  <si>
    <t>10000144</t>
  </si>
  <si>
    <t>+ILS/-USD 3.4945 25-02-19 (10) --670</t>
  </si>
  <si>
    <t>10000165</t>
  </si>
  <si>
    <t>+USD/-ILS 3.5998 22-05-19 (10) --792</t>
  </si>
  <si>
    <t>10000173</t>
  </si>
  <si>
    <t>+USD/-ILS 3.622 25-02-19 (12) --532</t>
  </si>
  <si>
    <t>10000171</t>
  </si>
  <si>
    <t>+ILS/-USD 3.563 22-05-19 (10) --740</t>
  </si>
  <si>
    <t>10000179</t>
  </si>
  <si>
    <t>+ILS/-USD 3.523 22-05-19 (10) --665</t>
  </si>
  <si>
    <t>10000188</t>
  </si>
  <si>
    <t>+ILS/-USD 3.5268 25-02-19 (10) --432</t>
  </si>
  <si>
    <t>10000185</t>
  </si>
  <si>
    <t>+USD/-ILS 3.522 22-05-19 (10) --670</t>
  </si>
  <si>
    <t>10000182</t>
  </si>
  <si>
    <t>+EUR/-USD 1.1866 29-01-19 (10) +171</t>
  </si>
  <si>
    <t>10000175</t>
  </si>
  <si>
    <t>+USD/-EUR 1.17585 13-02-19 (12) +173.5</t>
  </si>
  <si>
    <t>10000177</t>
  </si>
  <si>
    <t>+USD/-EUR 1.18654 29-01-19 (10) +173.4</t>
  </si>
  <si>
    <t>10000169</t>
  </si>
  <si>
    <t>+USD/-EUR 1.17677 29-01-19 (10) +145.7</t>
  </si>
  <si>
    <t>10000181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</si>
  <si>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</si>
  <si>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</si>
  <si>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</si>
  <si>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</si>
  <si>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</si>
  <si>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</si>
  <si>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</si>
  <si>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</si>
  <si>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</si>
  <si>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</si>
  <si>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30312000</t>
  </si>
  <si>
    <t>34510000</t>
  </si>
  <si>
    <t>34010000</t>
  </si>
  <si>
    <t>NR</t>
  </si>
  <si>
    <t>לא</t>
  </si>
  <si>
    <t>507852</t>
  </si>
  <si>
    <t>AA</t>
  </si>
  <si>
    <t>דירוג פנימי</t>
  </si>
  <si>
    <t>כן</t>
  </si>
  <si>
    <t>90840002</t>
  </si>
  <si>
    <t>90840004</t>
  </si>
  <si>
    <t>90840006</t>
  </si>
  <si>
    <t>90840008</t>
  </si>
  <si>
    <t>90840000</t>
  </si>
  <si>
    <t>523632</t>
  </si>
  <si>
    <t>A+</t>
  </si>
  <si>
    <t>524747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</si>
  <si>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</si>
  <si>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</si>
  <si>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</si>
  <si>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</si>
  <si>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</si>
  <si>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</si>
  <si>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</si>
  <si>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</si>
  <si>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</si>
  <si>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</si>
  <si>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</si>
  <si>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</si>
  <si>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</si>
  <si>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</si>
  <si>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</si>
  <si>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</si>
  <si>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</si>
  <si>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</si>
  <si>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11898601</t>
  </si>
  <si>
    <t>11898600</t>
  </si>
  <si>
    <t>508506</t>
  </si>
  <si>
    <t>AA-</t>
  </si>
  <si>
    <t>סה"כ מוצרים מובנים</t>
  </si>
  <si>
    <t>סה"כ קרן מובטחת</t>
  </si>
  <si>
    <t>אשראי</t>
  </si>
  <si>
    <t>אלפי ₪</t>
  </si>
  <si>
    <t>סה"כ יתרות התחייבות להשקעה</t>
  </si>
  <si>
    <t>סה"כ בישראל</t>
  </si>
  <si>
    <t>פורוורד ריבית</t>
  </si>
  <si>
    <t>בבטחונות אחרים - גורם 115*</t>
  </si>
  <si>
    <t>בבטחונות אחרים - גורם 111</t>
  </si>
  <si>
    <t>בבטחונות אחרים - גורם 104</t>
  </si>
  <si>
    <t>בבטחונות אחרים - גורם 103</t>
  </si>
  <si>
    <t>בבטחונות אחרים - גורם 98*</t>
  </si>
  <si>
    <t>בבטחונות אחרים - גורם 38</t>
  </si>
  <si>
    <t>בבטחונות אחרים - גורם 96</t>
  </si>
  <si>
    <t>בבטחונות אחרים - גורם 105</t>
  </si>
  <si>
    <t>בבטחונות אחרים - גורם 114</t>
  </si>
  <si>
    <t>מובטחות משכנתא - גורם 01</t>
  </si>
  <si>
    <t>גורם 111</t>
  </si>
  <si>
    <t>גורם 98</t>
  </si>
  <si>
    <t>גורם 105</t>
  </si>
  <si>
    <t>גורם 113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</si>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</sst>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5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2" xfId="15" applyNumberFormat="1" applyFont="1" applyFill="1" applyBorder="1" applyAlignment="1">
      <alignment horizontal="center" wrapText="1"/>
    </xf>
    <xf numFmtId="49" fontId="5" fillId="2" borderId="33" xfId="15" applyNumberFormat="1" applyFont="1" applyFill="1" applyBorder="1" applyAlignment="1">
      <alignment horizontal="center" wrapText="1"/>
    </xf>
    <xf numFmtId="49" fontId="5" fillId="2" borderId="34" xfId="15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174</v>
      </c>
      <c r="C1" s="77" t="s" vm="1">
        <v>244</v>
      </c>
    </row>
    <row r="2" spans="1:30">
      <c r="B2" s="57" t="s">
        <v>173</v>
      </c>
      <c r="C2" s="77" t="s">
        <v>245</v>
      </c>
    </row>
    <row r="3" spans="1:30">
      <c r="B3" s="57" t="s">
        <v>175</v>
      </c>
      <c r="C3" s="77" t="s">
        <v>246</v>
      </c>
    </row>
    <row r="4" spans="1:30">
      <c r="B4" s="57" t="s">
        <v>176</v>
      </c>
      <c r="C4" s="77">
        <v>8659</v>
      </c>
    </row>
    <row r="6" spans="1:30" ht="26.25" customHeight="1">
      <c r="B6" s="139" t="s">
        <v>190</v>
      </c>
      <c r="C6" s="140"/>
      <c r="D6" s="141"/>
    </row>
    <row r="7" spans="1:30" s="10" customFormat="1">
      <c r="B7" s="23"/>
      <c r="C7" s="24" t="s">
        <v>105</v>
      </c>
      <c r="D7" s="25" t="s">
        <v>103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231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6" t="s">
        <v>189</v>
      </c>
      <c r="C10" s="114">
        <v>27500.943631800998</v>
      </c>
      <c r="D10" s="115">
        <v>1.0000000000000004</v>
      </c>
      <c r="AD10" s="65"/>
    </row>
    <row r="11" spans="1:30">
      <c r="A11" s="45" t="s">
        <v>136</v>
      </c>
      <c r="B11" s="29" t="s">
        <v>191</v>
      </c>
      <c r="C11" s="114" vm="2">
        <v>705.76489621299993</v>
      </c>
      <c r="D11" s="115" vm="3">
        <v>2.5663297436706201E-2</v>
      </c>
    </row>
    <row r="12" spans="1:30">
      <c r="B12" s="29" t="s">
        <v>192</v>
      </c>
      <c r="C12" s="114" vm="4">
        <v>26404.686885587998</v>
      </c>
      <c r="D12" s="115" vm="5">
        <v>0.96013748615719052</v>
      </c>
    </row>
    <row r="13" spans="1:30">
      <c r="A13" s="55" t="s">
        <v>136</v>
      </c>
      <c r="B13" s="30" t="s">
        <v>62</v>
      </c>
      <c r="C13" s="114" vm="6">
        <v>11729.806635588002</v>
      </c>
      <c r="D13" s="115" vm="7">
        <v>0.42652378742466585</v>
      </c>
    </row>
    <row r="14" spans="1:30">
      <c r="A14" s="55" t="s">
        <v>136</v>
      </c>
      <c r="B14" s="30" t="s">
        <v>63</v>
      </c>
      <c r="C14" s="114" t="s" vm="8">
        <v>738</v>
      </c>
      <c r="D14" s="115" t="s" vm="9">
        <v>738</v>
      </c>
    </row>
    <row r="15" spans="1:30">
      <c r="A15" s="55" t="s">
        <v>136</v>
      </c>
      <c r="B15" s="30" t="s">
        <v>64</v>
      </c>
      <c r="C15" s="114">
        <v>9122.1145299999971</v>
      </c>
      <c r="D15" s="115">
        <v>0.33170187365685688</v>
      </c>
    </row>
    <row r="16" spans="1:30">
      <c r="A16" s="55" t="s">
        <v>136</v>
      </c>
      <c r="B16" s="30" t="s">
        <v>65</v>
      </c>
      <c r="C16" s="114" t="s" vm="10">
        <v>738</v>
      </c>
      <c r="D16" s="115" t="s" vm="11">
        <v>738</v>
      </c>
    </row>
    <row r="17" spans="1:4">
      <c r="A17" s="55" t="s">
        <v>136</v>
      </c>
      <c r="B17" s="30" t="s">
        <v>66</v>
      </c>
      <c r="C17" s="114" vm="12">
        <v>4258.6058400000002</v>
      </c>
      <c r="D17" s="115" vm="13">
        <v>0.15485308057122515</v>
      </c>
    </row>
    <row r="18" spans="1:4">
      <c r="A18" s="55" t="s">
        <v>136</v>
      </c>
      <c r="B18" s="30" t="s">
        <v>67</v>
      </c>
      <c r="C18" s="114" vm="14">
        <v>835.14431000000002</v>
      </c>
      <c r="D18" s="115" vm="15">
        <v>3.0367841961403561E-2</v>
      </c>
    </row>
    <row r="19" spans="1:4">
      <c r="A19" s="55" t="s">
        <v>136</v>
      </c>
      <c r="B19" s="30" t="s">
        <v>68</v>
      </c>
      <c r="C19" s="114" t="s" vm="16">
        <v>738</v>
      </c>
      <c r="D19" s="115" t="s" vm="17">
        <v>738</v>
      </c>
    </row>
    <row r="20" spans="1:4">
      <c r="A20" s="55" t="s">
        <v>136</v>
      </c>
      <c r="B20" s="30" t="s">
        <v>69</v>
      </c>
      <c r="C20" s="114" t="s" vm="18">
        <v>738</v>
      </c>
      <c r="D20" s="115" t="s" vm="19">
        <v>738</v>
      </c>
    </row>
    <row r="21" spans="1:4">
      <c r="A21" s="55" t="s">
        <v>136</v>
      </c>
      <c r="B21" s="30" t="s">
        <v>70</v>
      </c>
      <c r="C21" s="114" t="s" vm="20">
        <v>738</v>
      </c>
      <c r="D21" s="115" t="s" vm="21">
        <v>738</v>
      </c>
    </row>
    <row r="22" spans="1:4">
      <c r="A22" s="55" t="s">
        <v>136</v>
      </c>
      <c r="B22" s="30" t="s">
        <v>71</v>
      </c>
      <c r="C22" s="114">
        <v>459.01557000000003</v>
      </c>
      <c r="D22" s="115">
        <v>1.6690902543039021E-2</v>
      </c>
    </row>
    <row r="23" spans="1:4">
      <c r="B23" s="29" t="s">
        <v>193</v>
      </c>
      <c r="C23" s="114" vm="22">
        <v>58.522759999999991</v>
      </c>
      <c r="D23" s="115" vm="23">
        <v>2.1280273427536724E-3</v>
      </c>
    </row>
    <row r="24" spans="1:4">
      <c r="A24" s="55" t="s">
        <v>136</v>
      </c>
      <c r="B24" s="30" t="s">
        <v>72</v>
      </c>
      <c r="C24" s="114" t="s" vm="24">
        <v>738</v>
      </c>
      <c r="D24" s="115" t="s" vm="25">
        <v>738</v>
      </c>
    </row>
    <row r="25" spans="1:4">
      <c r="A25" s="55" t="s">
        <v>136</v>
      </c>
      <c r="B25" s="30" t="s">
        <v>73</v>
      </c>
      <c r="C25" s="114" t="s" vm="26">
        <v>738</v>
      </c>
      <c r="D25" s="115" t="s" vm="27">
        <v>738</v>
      </c>
    </row>
    <row r="26" spans="1:4">
      <c r="A26" s="55" t="s">
        <v>136</v>
      </c>
      <c r="B26" s="30" t="s">
        <v>64</v>
      </c>
      <c r="C26" s="114" vm="28">
        <v>158.44060000000002</v>
      </c>
      <c r="D26" s="115" vm="29">
        <v>5.7612786717902162E-3</v>
      </c>
    </row>
    <row r="27" spans="1:4">
      <c r="A27" s="55" t="s">
        <v>136</v>
      </c>
      <c r="B27" s="30" t="s">
        <v>74</v>
      </c>
      <c r="C27" s="114" t="s" vm="30">
        <v>738</v>
      </c>
      <c r="D27" s="115" t="s" vm="31">
        <v>738</v>
      </c>
    </row>
    <row r="28" spans="1:4">
      <c r="A28" s="55" t="s">
        <v>136</v>
      </c>
      <c r="B28" s="30" t="s">
        <v>75</v>
      </c>
      <c r="C28" s="114" t="s" vm="32">
        <v>738</v>
      </c>
      <c r="D28" s="115" t="s" vm="33">
        <v>738</v>
      </c>
    </row>
    <row r="29" spans="1:4">
      <c r="A29" s="55" t="s">
        <v>136</v>
      </c>
      <c r="B29" s="30" t="s">
        <v>76</v>
      </c>
      <c r="C29" s="114" t="s" vm="34">
        <v>738</v>
      </c>
      <c r="D29" s="115" t="s" vm="35">
        <v>738</v>
      </c>
    </row>
    <row r="30" spans="1:4">
      <c r="A30" s="55" t="s">
        <v>136</v>
      </c>
      <c r="B30" s="30" t="s">
        <v>216</v>
      </c>
      <c r="C30" s="114" t="s" vm="36">
        <v>738</v>
      </c>
      <c r="D30" s="115" t="s" vm="37">
        <v>738</v>
      </c>
    </row>
    <row r="31" spans="1:4">
      <c r="A31" s="55" t="s">
        <v>136</v>
      </c>
      <c r="B31" s="30" t="s">
        <v>99</v>
      </c>
      <c r="C31" s="114" vm="38">
        <v>-99.917840000000027</v>
      </c>
      <c r="D31" s="115" vm="39">
        <v>-3.6332513290365442E-3</v>
      </c>
    </row>
    <row r="32" spans="1:4">
      <c r="A32" s="55" t="s">
        <v>136</v>
      </c>
      <c r="B32" s="30" t="s">
        <v>77</v>
      </c>
      <c r="C32" s="114" t="s" vm="40">
        <v>738</v>
      </c>
      <c r="D32" s="115" t="s" vm="41">
        <v>738</v>
      </c>
    </row>
    <row r="33" spans="1:4">
      <c r="A33" s="55" t="s">
        <v>136</v>
      </c>
      <c r="B33" s="29" t="s">
        <v>194</v>
      </c>
      <c r="C33" s="114" vm="42">
        <v>331.96909000000005</v>
      </c>
      <c r="D33" s="115" vm="43">
        <v>1.2071189063349969E-2</v>
      </c>
    </row>
    <row r="34" spans="1:4">
      <c r="A34" s="55" t="s">
        <v>136</v>
      </c>
      <c r="B34" s="29" t="s">
        <v>195</v>
      </c>
      <c r="C34" s="114" t="s" vm="44">
        <v>738</v>
      </c>
      <c r="D34" s="115" t="s" vm="45">
        <v>738</v>
      </c>
    </row>
    <row r="35" spans="1:4">
      <c r="A35" s="55" t="s">
        <v>136</v>
      </c>
      <c r="B35" s="29" t="s">
        <v>196</v>
      </c>
      <c r="C35" s="114" t="s" vm="46">
        <v>738</v>
      </c>
      <c r="D35" s="115" t="s" vm="47">
        <v>738</v>
      </c>
    </row>
    <row r="36" spans="1:4">
      <c r="A36" s="55" t="s">
        <v>136</v>
      </c>
      <c r="B36" s="56" t="s">
        <v>197</v>
      </c>
      <c r="C36" s="114" t="s" vm="48">
        <v>738</v>
      </c>
      <c r="D36" s="115" t="s" vm="49">
        <v>738</v>
      </c>
    </row>
    <row r="37" spans="1:4">
      <c r="A37" s="55" t="s">
        <v>136</v>
      </c>
      <c r="B37" s="29" t="s">
        <v>198</v>
      </c>
      <c r="C37" s="114" t="s" vm="50">
        <v>738</v>
      </c>
      <c r="D37" s="115" t="s" vm="51">
        <v>738</v>
      </c>
    </row>
    <row r="38" spans="1:4">
      <c r="A38" s="55"/>
      <c r="B38" s="67" t="s">
        <v>200</v>
      </c>
      <c r="C38" s="114">
        <v>0</v>
      </c>
      <c r="D38" s="115">
        <v>0</v>
      </c>
    </row>
    <row r="39" spans="1:4">
      <c r="A39" s="55" t="s">
        <v>136</v>
      </c>
      <c r="B39" s="68" t="s">
        <v>201</v>
      </c>
      <c r="C39" s="114" t="s" vm="52">
        <v>738</v>
      </c>
      <c r="D39" s="115" t="s" vm="53">
        <v>738</v>
      </c>
    </row>
    <row r="40" spans="1:4">
      <c r="A40" s="55" t="s">
        <v>136</v>
      </c>
      <c r="B40" s="68" t="s">
        <v>229</v>
      </c>
      <c r="C40" s="114" t="s" vm="54">
        <v>738</v>
      </c>
      <c r="D40" s="115" t="s" vm="55">
        <v>738</v>
      </c>
    </row>
    <row r="41" spans="1:4">
      <c r="A41" s="55" t="s">
        <v>136</v>
      </c>
      <c r="B41" s="68" t="s">
        <v>202</v>
      </c>
      <c r="C41" s="114" t="s" vm="56">
        <v>738</v>
      </c>
      <c r="D41" s="115" t="s" vm="57">
        <v>738</v>
      </c>
    </row>
    <row r="42" spans="1:4">
      <c r="B42" s="68" t="s">
        <v>78</v>
      </c>
      <c r="C42" s="114" vm="58">
        <v>27500.943631800998</v>
      </c>
      <c r="D42" s="115" vm="59">
        <v>1.0000000000000004</v>
      </c>
    </row>
    <row r="43" spans="1:4">
      <c r="A43" s="55" t="s">
        <v>136</v>
      </c>
      <c r="B43" s="68" t="s">
        <v>199</v>
      </c>
      <c r="C43" s="114">
        <v>118.55696800181046</v>
      </c>
      <c r="D43" s="115"/>
    </row>
    <row r="44" spans="1:4">
      <c r="B44" s="6" t="s">
        <v>104</v>
      </c>
    </row>
    <row r="45" spans="1:4">
      <c r="C45" s="74" t="s">
        <v>181</v>
      </c>
      <c r="D45" s="36" t="s">
        <v>98</v>
      </c>
    </row>
    <row r="46" spans="1:4">
      <c r="C46" s="75" t="s">
        <v>1</v>
      </c>
      <c r="D46" s="25" t="s">
        <v>2</v>
      </c>
    </row>
    <row r="47" spans="1:4">
      <c r="C47" s="116" t="s">
        <v>162</v>
      </c>
      <c r="D47" s="117" vm="60">
        <v>2.6166</v>
      </c>
    </row>
    <row r="48" spans="1:4">
      <c r="C48" s="116" t="s">
        <v>171</v>
      </c>
      <c r="D48" s="117">
        <v>0.89746127579551627</v>
      </c>
    </row>
    <row r="49" spans="2:4">
      <c r="C49" s="116" t="s">
        <v>167</v>
      </c>
      <c r="D49" s="117" vm="61">
        <v>2.7869000000000002</v>
      </c>
    </row>
    <row r="50" spans="2:4">
      <c r="B50" s="12"/>
      <c r="C50" s="116" t="s">
        <v>739</v>
      </c>
      <c r="D50" s="117" vm="62">
        <v>3.7168999999999999</v>
      </c>
    </row>
    <row r="51" spans="2:4">
      <c r="C51" s="116" t="s">
        <v>160</v>
      </c>
      <c r="D51" s="117" vm="63">
        <v>4.2156000000000002</v>
      </c>
    </row>
    <row r="52" spans="2:4">
      <c r="C52" s="116" t="s">
        <v>161</v>
      </c>
      <c r="D52" s="117" vm="64">
        <v>4.7385000000000002</v>
      </c>
    </row>
    <row r="53" spans="2:4">
      <c r="C53" s="116" t="s">
        <v>163</v>
      </c>
      <c r="D53" s="117">
        <v>0.46333673990802243</v>
      </c>
    </row>
    <row r="54" spans="2:4">
      <c r="C54" s="116" t="s">
        <v>168</v>
      </c>
      <c r="D54" s="117" vm="65">
        <v>3.1962000000000002</v>
      </c>
    </row>
    <row r="55" spans="2:4">
      <c r="C55" s="116" t="s">
        <v>169</v>
      </c>
      <c r="D55" s="117">
        <v>0.19397900298964052</v>
      </c>
    </row>
    <row r="56" spans="2:4">
      <c r="C56" s="116" t="s">
        <v>166</v>
      </c>
      <c r="D56" s="117" vm="66">
        <v>0.56530000000000002</v>
      </c>
    </row>
    <row r="57" spans="2:4">
      <c r="C57" s="116" t="s">
        <v>740</v>
      </c>
      <c r="D57" s="117">
        <v>2.4036128999999997</v>
      </c>
    </row>
    <row r="58" spans="2:4">
      <c r="C58" s="116" t="s">
        <v>165</v>
      </c>
      <c r="D58" s="117" vm="67">
        <v>0.40939999999999999</v>
      </c>
    </row>
    <row r="59" spans="2:4">
      <c r="C59" s="116" t="s">
        <v>158</v>
      </c>
      <c r="D59" s="117" vm="68">
        <v>3.6269999999999998</v>
      </c>
    </row>
    <row r="60" spans="2:4">
      <c r="C60" s="116" t="s">
        <v>172</v>
      </c>
      <c r="D60" s="117" vm="69">
        <v>0.25629999999999997</v>
      </c>
    </row>
    <row r="61" spans="2:4">
      <c r="C61" s="116" t="s">
        <v>741</v>
      </c>
      <c r="D61" s="117" vm="70">
        <v>0.4446</v>
      </c>
    </row>
    <row r="62" spans="2:4">
      <c r="C62" s="116" t="s">
        <v>742</v>
      </c>
      <c r="D62" s="117">
        <v>5.5312821685920159E-2</v>
      </c>
    </row>
    <row r="63" spans="2:4">
      <c r="C63" s="116" t="s">
        <v>159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77" t="s" vm="1">
        <v>244</v>
      </c>
    </row>
    <row r="2" spans="2:60">
      <c r="B2" s="57" t="s">
        <v>173</v>
      </c>
      <c r="C2" s="77" t="s">
        <v>245</v>
      </c>
    </row>
    <row r="3" spans="2:60">
      <c r="B3" s="57" t="s">
        <v>175</v>
      </c>
      <c r="C3" s="77" t="s">
        <v>246</v>
      </c>
    </row>
    <row r="4" spans="2:60">
      <c r="B4" s="57" t="s">
        <v>176</v>
      </c>
      <c r="C4" s="77">
        <v>8659</v>
      </c>
    </row>
    <row r="6" spans="2:60" ht="26.25" customHeight="1">
      <c r="B6" s="153" t="s">
        <v>204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0" ht="26.25" customHeight="1">
      <c r="B7" s="153" t="s">
        <v>87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H7" s="3"/>
    </row>
    <row r="8" spans="2:60" s="3" customFormat="1" ht="78.75">
      <c r="B8" s="23" t="s">
        <v>111</v>
      </c>
      <c r="C8" s="31" t="s">
        <v>42</v>
      </c>
      <c r="D8" s="31" t="s">
        <v>114</v>
      </c>
      <c r="E8" s="31" t="s">
        <v>58</v>
      </c>
      <c r="F8" s="31" t="s">
        <v>96</v>
      </c>
      <c r="G8" s="31" t="s">
        <v>228</v>
      </c>
      <c r="H8" s="31" t="s">
        <v>227</v>
      </c>
      <c r="I8" s="31" t="s">
        <v>57</v>
      </c>
      <c r="J8" s="31" t="s">
        <v>54</v>
      </c>
      <c r="K8" s="31" t="s">
        <v>177</v>
      </c>
      <c r="L8" s="31" t="s">
        <v>179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235</v>
      </c>
      <c r="H9" s="17"/>
      <c r="I9" s="17" t="s">
        <v>231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C11" s="1"/>
      <c r="BD11" s="3"/>
      <c r="BE11" s="1"/>
      <c r="BG11" s="1"/>
    </row>
    <row r="12" spans="2:60" s="4" customFormat="1" ht="18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C12" s="1"/>
      <c r="BD12" s="3"/>
      <c r="BE12" s="1"/>
      <c r="BG12" s="1"/>
    </row>
    <row r="13" spans="2:60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D13" s="3"/>
    </row>
    <row r="14" spans="2:60" ht="20.25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BD14" s="4"/>
    </row>
    <row r="15" spans="2:60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174</v>
      </c>
      <c r="C1" s="77" t="s" vm="1">
        <v>244</v>
      </c>
    </row>
    <row r="2" spans="2:61">
      <c r="B2" s="57" t="s">
        <v>173</v>
      </c>
      <c r="C2" s="77" t="s">
        <v>245</v>
      </c>
    </row>
    <row r="3" spans="2:61">
      <c r="B3" s="57" t="s">
        <v>175</v>
      </c>
      <c r="C3" s="77" t="s">
        <v>246</v>
      </c>
    </row>
    <row r="4" spans="2:61">
      <c r="B4" s="57" t="s">
        <v>176</v>
      </c>
      <c r="C4" s="77">
        <v>8659</v>
      </c>
    </row>
    <row r="6" spans="2:61" ht="26.25" customHeight="1">
      <c r="B6" s="153" t="s">
        <v>204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1" ht="26.25" customHeight="1">
      <c r="B7" s="153" t="s">
        <v>88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I7" s="3"/>
    </row>
    <row r="8" spans="2:61" s="3" customFormat="1" ht="78.75">
      <c r="B8" s="23" t="s">
        <v>111</v>
      </c>
      <c r="C8" s="31" t="s">
        <v>42</v>
      </c>
      <c r="D8" s="31" t="s">
        <v>114</v>
      </c>
      <c r="E8" s="31" t="s">
        <v>58</v>
      </c>
      <c r="F8" s="31" t="s">
        <v>96</v>
      </c>
      <c r="G8" s="31" t="s">
        <v>228</v>
      </c>
      <c r="H8" s="31" t="s">
        <v>227</v>
      </c>
      <c r="I8" s="31" t="s">
        <v>57</v>
      </c>
      <c r="J8" s="31" t="s">
        <v>54</v>
      </c>
      <c r="K8" s="31" t="s">
        <v>177</v>
      </c>
      <c r="L8" s="32" t="s">
        <v>179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235</v>
      </c>
      <c r="H9" s="17"/>
      <c r="I9" s="17" t="s">
        <v>231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174</v>
      </c>
      <c r="C1" s="77" t="s" vm="1">
        <v>244</v>
      </c>
    </row>
    <row r="2" spans="1:60">
      <c r="B2" s="57" t="s">
        <v>173</v>
      </c>
      <c r="C2" s="77" t="s">
        <v>245</v>
      </c>
    </row>
    <row r="3" spans="1:60">
      <c r="B3" s="57" t="s">
        <v>175</v>
      </c>
      <c r="C3" s="77" t="s">
        <v>246</v>
      </c>
    </row>
    <row r="4" spans="1:60">
      <c r="B4" s="57" t="s">
        <v>176</v>
      </c>
      <c r="C4" s="77">
        <v>8659</v>
      </c>
    </row>
    <row r="6" spans="1:60" ht="26.25" customHeight="1">
      <c r="B6" s="153" t="s">
        <v>204</v>
      </c>
      <c r="C6" s="154"/>
      <c r="D6" s="154"/>
      <c r="E6" s="154"/>
      <c r="F6" s="154"/>
      <c r="G6" s="154"/>
      <c r="H6" s="154"/>
      <c r="I6" s="154"/>
      <c r="J6" s="154"/>
      <c r="K6" s="155"/>
      <c r="BD6" s="1" t="s">
        <v>115</v>
      </c>
      <c r="BF6" s="1" t="s">
        <v>182</v>
      </c>
      <c r="BH6" s="3" t="s">
        <v>159</v>
      </c>
    </row>
    <row r="7" spans="1:60" ht="26.25" customHeight="1">
      <c r="B7" s="153" t="s">
        <v>89</v>
      </c>
      <c r="C7" s="154"/>
      <c r="D7" s="154"/>
      <c r="E7" s="154"/>
      <c r="F7" s="154"/>
      <c r="G7" s="154"/>
      <c r="H7" s="154"/>
      <c r="I7" s="154"/>
      <c r="J7" s="154"/>
      <c r="K7" s="155"/>
      <c r="BD7" s="3" t="s">
        <v>117</v>
      </c>
      <c r="BF7" s="1" t="s">
        <v>137</v>
      </c>
      <c r="BH7" s="3" t="s">
        <v>158</v>
      </c>
    </row>
    <row r="8" spans="1:60" s="3" customFormat="1" ht="78.75">
      <c r="A8" s="2"/>
      <c r="B8" s="23" t="s">
        <v>111</v>
      </c>
      <c r="C8" s="31" t="s">
        <v>42</v>
      </c>
      <c r="D8" s="31" t="s">
        <v>114</v>
      </c>
      <c r="E8" s="31" t="s">
        <v>58</v>
      </c>
      <c r="F8" s="31" t="s">
        <v>96</v>
      </c>
      <c r="G8" s="31" t="s">
        <v>228</v>
      </c>
      <c r="H8" s="31" t="s">
        <v>227</v>
      </c>
      <c r="I8" s="31" t="s">
        <v>57</v>
      </c>
      <c r="J8" s="31" t="s">
        <v>177</v>
      </c>
      <c r="K8" s="31" t="s">
        <v>179</v>
      </c>
      <c r="BC8" s="1" t="s">
        <v>130</v>
      </c>
      <c r="BD8" s="1" t="s">
        <v>131</v>
      </c>
      <c r="BE8" s="1" t="s">
        <v>138</v>
      </c>
      <c r="BG8" s="4" t="s">
        <v>160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235</v>
      </c>
      <c r="H9" s="17"/>
      <c r="I9" s="17" t="s">
        <v>231</v>
      </c>
      <c r="J9" s="33" t="s">
        <v>20</v>
      </c>
      <c r="K9" s="58" t="s">
        <v>20</v>
      </c>
      <c r="BC9" s="1" t="s">
        <v>127</v>
      </c>
      <c r="BE9" s="1" t="s">
        <v>139</v>
      </c>
      <c r="BG9" s="4" t="s">
        <v>161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123</v>
      </c>
      <c r="BD10" s="3"/>
      <c r="BE10" s="1" t="s">
        <v>183</v>
      </c>
      <c r="BG10" s="1" t="s">
        <v>167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122</v>
      </c>
      <c r="BD11" s="3"/>
      <c r="BE11" s="1" t="s">
        <v>140</v>
      </c>
      <c r="BG11" s="1" t="s">
        <v>162</v>
      </c>
    </row>
    <row r="12" spans="1:60" ht="20.25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120</v>
      </c>
      <c r="BD12" s="4"/>
      <c r="BE12" s="1" t="s">
        <v>141</v>
      </c>
      <c r="BG12" s="1" t="s">
        <v>163</v>
      </c>
    </row>
    <row r="13" spans="1:60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124</v>
      </c>
      <c r="BE13" s="1" t="s">
        <v>142</v>
      </c>
      <c r="BG13" s="1" t="s">
        <v>164</v>
      </c>
    </row>
    <row r="14" spans="1:60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121</v>
      </c>
      <c r="BE14" s="1" t="s">
        <v>143</v>
      </c>
      <c r="BG14" s="1" t="s">
        <v>166</v>
      </c>
    </row>
    <row r="15" spans="1:60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132</v>
      </c>
      <c r="BE15" s="1" t="s">
        <v>184</v>
      </c>
      <c r="BG15" s="1" t="s">
        <v>168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118</v>
      </c>
      <c r="BD16" s="1" t="s">
        <v>133</v>
      </c>
      <c r="BE16" s="1" t="s">
        <v>144</v>
      </c>
      <c r="BG16" s="1" t="s">
        <v>169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128</v>
      </c>
      <c r="BE17" s="1" t="s">
        <v>145</v>
      </c>
      <c r="BG17" s="1" t="s">
        <v>170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116</v>
      </c>
      <c r="BF18" s="1" t="s">
        <v>146</v>
      </c>
      <c r="BH18" s="1" t="s">
        <v>27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129</v>
      </c>
      <c r="BF19" s="1" t="s">
        <v>147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134</v>
      </c>
      <c r="BF20" s="1" t="s">
        <v>148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119</v>
      </c>
      <c r="BE21" s="1" t="s">
        <v>135</v>
      </c>
      <c r="BF21" s="1" t="s">
        <v>149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125</v>
      </c>
      <c r="BF22" s="1" t="s">
        <v>150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27</v>
      </c>
      <c r="BE23" s="1" t="s">
        <v>126</v>
      </c>
      <c r="BF23" s="1" t="s">
        <v>185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188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151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152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187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153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154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186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27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7.42578125" style="2" customWidth="1"/>
    <col min="5" max="5" width="7" style="1" bestFit="1" customWidth="1"/>
    <col min="6" max="6" width="7.85546875" style="1" bestFit="1" customWidth="1"/>
    <col min="7" max="7" width="7.140625" style="1" bestFit="1" customWidth="1"/>
    <col min="8" max="8" width="8.7109375" style="1" customWidth="1"/>
    <col min="9" max="9" width="9" style="1" bestFit="1" customWidth="1"/>
    <col min="10" max="10" width="6.7109375" style="1" bestFit="1" customWidth="1"/>
    <col min="11" max="11" width="8.28515625" style="1" customWidth="1"/>
    <col min="12" max="12" width="11.5703125" style="1" bestFit="1" customWidth="1"/>
    <col min="13" max="13" width="7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174</v>
      </c>
      <c r="C1" s="77" t="s" vm="1">
        <v>244</v>
      </c>
    </row>
    <row r="2" spans="2:81">
      <c r="B2" s="57" t="s">
        <v>173</v>
      </c>
      <c r="C2" s="77" t="s">
        <v>245</v>
      </c>
    </row>
    <row r="3" spans="2:81">
      <c r="B3" s="57" t="s">
        <v>175</v>
      </c>
      <c r="C3" s="77" t="s">
        <v>246</v>
      </c>
      <c r="E3" s="2"/>
    </row>
    <row r="4" spans="2:81">
      <c r="B4" s="57" t="s">
        <v>176</v>
      </c>
      <c r="C4" s="77">
        <v>8659</v>
      </c>
    </row>
    <row r="6" spans="2:81" ht="26.25" customHeight="1">
      <c r="B6" s="153" t="s">
        <v>204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81" ht="26.25" customHeight="1">
      <c r="B7" s="153" t="s">
        <v>90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81" s="3" customFormat="1" ht="47.25">
      <c r="B8" s="23" t="s">
        <v>111</v>
      </c>
      <c r="C8" s="31" t="s">
        <v>42</v>
      </c>
      <c r="D8" s="14" t="s">
        <v>46</v>
      </c>
      <c r="E8" s="31" t="s">
        <v>15</v>
      </c>
      <c r="F8" s="31" t="s">
        <v>59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228</v>
      </c>
      <c r="M8" s="31" t="s">
        <v>227</v>
      </c>
      <c r="N8" s="31" t="s">
        <v>57</v>
      </c>
      <c r="O8" s="31" t="s">
        <v>54</v>
      </c>
      <c r="P8" s="31" t="s">
        <v>177</v>
      </c>
      <c r="Q8" s="32" t="s">
        <v>179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235</v>
      </c>
      <c r="M9" s="33"/>
      <c r="N9" s="33" t="s">
        <v>231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37" t="s">
        <v>786</v>
      </c>
      <c r="C11" s="100"/>
      <c r="D11" s="100"/>
      <c r="E11" s="100"/>
      <c r="F11" s="100"/>
      <c r="G11" s="100"/>
      <c r="H11" s="120">
        <v>4.03</v>
      </c>
      <c r="I11" s="100"/>
      <c r="J11" s="100"/>
      <c r="K11" s="158">
        <v>3.4999999999999996E-3</v>
      </c>
      <c r="L11" s="100"/>
      <c r="M11" s="100"/>
      <c r="N11" s="120">
        <v>459.01557000000003</v>
      </c>
      <c r="O11" s="100"/>
      <c r="P11" s="158">
        <v>1</v>
      </c>
      <c r="Q11" s="158">
        <v>1.6690902543039021E-2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0" t="s">
        <v>225</v>
      </c>
      <c r="C12" s="100"/>
      <c r="D12" s="100"/>
      <c r="E12" s="100"/>
      <c r="F12" s="100"/>
      <c r="G12" s="100"/>
      <c r="H12" s="120">
        <v>4.03</v>
      </c>
      <c r="I12" s="100"/>
      <c r="J12" s="100"/>
      <c r="K12" s="158">
        <v>3.4999999999999996E-3</v>
      </c>
      <c r="L12" s="100"/>
      <c r="M12" s="100"/>
      <c r="N12" s="120">
        <v>459.01557000000003</v>
      </c>
      <c r="O12" s="100"/>
      <c r="P12" s="158">
        <v>1</v>
      </c>
      <c r="Q12" s="158">
        <v>1.6690902543039021E-2</v>
      </c>
    </row>
    <row r="13" spans="2:81">
      <c r="B13" s="101" t="s">
        <v>787</v>
      </c>
      <c r="C13" s="100"/>
      <c r="D13" s="100"/>
      <c r="E13" s="100"/>
      <c r="F13" s="100"/>
      <c r="G13" s="100"/>
      <c r="H13" s="120">
        <v>4.03</v>
      </c>
      <c r="I13" s="100"/>
      <c r="J13" s="100"/>
      <c r="K13" s="158">
        <v>3.4999999999999996E-3</v>
      </c>
      <c r="L13" s="100"/>
      <c r="M13" s="100"/>
      <c r="N13" s="120">
        <v>459.01557000000003</v>
      </c>
      <c r="O13" s="100"/>
      <c r="P13" s="158">
        <v>1</v>
      </c>
      <c r="Q13" s="158">
        <v>1.6690902543039021E-2</v>
      </c>
    </row>
    <row r="14" spans="2:81">
      <c r="B14" s="86" t="s">
        <v>300</v>
      </c>
      <c r="C14" s="83" t="s">
        <v>301</v>
      </c>
      <c r="D14" s="100" t="s">
        <v>788</v>
      </c>
      <c r="E14" s="83" t="s">
        <v>303</v>
      </c>
      <c r="F14" s="83" t="s">
        <v>304</v>
      </c>
      <c r="G14" s="100"/>
      <c r="H14" s="93">
        <v>4.03</v>
      </c>
      <c r="I14" s="96" t="s">
        <v>159</v>
      </c>
      <c r="J14" s="97">
        <v>6.1999999999999998E-3</v>
      </c>
      <c r="K14" s="97">
        <v>3.4999999999999996E-3</v>
      </c>
      <c r="L14" s="93">
        <v>446687</v>
      </c>
      <c r="M14" s="95">
        <v>102.76</v>
      </c>
      <c r="N14" s="93">
        <v>459.01557000000003</v>
      </c>
      <c r="O14" s="94">
        <v>1.0926144257675675E-4</v>
      </c>
      <c r="P14" s="94">
        <v>1</v>
      </c>
      <c r="Q14" s="94">
        <v>1.6690902543039021E-2</v>
      </c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98" t="s">
        <v>243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107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226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98" t="s">
        <v>234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conditionalFormatting sqref="B12:B13">
    <cfRule type="cellIs" dxfId="17" priority="4" operator="equal">
      <formula>"NR3"</formula>
    </cfRule>
  </conditionalFormatting>
  <conditionalFormatting sqref="B12:B13">
    <cfRule type="containsText" dxfId="16" priority="3" operator="containsText" text="הפרשה ">
      <formula>NOT(ISERROR(SEARCH("הפרשה ",B12)))</formula>
    </cfRule>
  </conditionalFormatting>
  <conditionalFormatting sqref="B14">
    <cfRule type="cellIs" dxfId="15" priority="2" operator="equal">
      <formula>"NR3"</formula>
    </cfRule>
  </conditionalFormatting>
  <conditionalFormatting sqref="B14">
    <cfRule type="containsText" dxfId="14" priority="1" operator="containsText" text="הפרשה ">
      <formula>NOT(ISERROR(SEARCH("הפרשה ",B14)))</formula>
    </cfRule>
  </conditionalFormatting>
  <dataValidations count="3">
    <dataValidation allowBlank="1" showInputMessage="1" showErrorMessage="1" sqref="AH36:XFD39 D40:XFD1048576 D36:AF39 R1:XFD35 A1:A1048576 H11:Q13 D11:D14 E11:F13 G11:G14 B1:B13 C5:C13 D1:Q10 B27:C1048576 B15:Q20 D27:Q35"/>
    <dataValidation type="list" allowBlank="1" showInputMessage="1" showErrorMessage="1" sqref="F14">
      <formula1>$BM$7:$BM$10</formula1>
    </dataValidation>
    <dataValidation type="list" allowBlank="1" showInputMessage="1" showErrorMessage="1" sqref="I14">
      <formula1>$BN$7:$BN$20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174</v>
      </c>
      <c r="C1" s="77" t="s" vm="1">
        <v>244</v>
      </c>
    </row>
    <row r="2" spans="2:72">
      <c r="B2" s="57" t="s">
        <v>173</v>
      </c>
      <c r="C2" s="77" t="s">
        <v>245</v>
      </c>
    </row>
    <row r="3" spans="2:72">
      <c r="B3" s="57" t="s">
        <v>175</v>
      </c>
      <c r="C3" s="77" t="s">
        <v>246</v>
      </c>
    </row>
    <row r="4" spans="2:72">
      <c r="B4" s="57" t="s">
        <v>176</v>
      </c>
      <c r="C4" s="77">
        <v>8659</v>
      </c>
    </row>
    <row r="6" spans="2:72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72" ht="26.25" customHeight="1">
      <c r="B7" s="153" t="s">
        <v>81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72" s="3" customFormat="1" ht="78.75">
      <c r="B8" s="23" t="s">
        <v>111</v>
      </c>
      <c r="C8" s="31" t="s">
        <v>42</v>
      </c>
      <c r="D8" s="31" t="s">
        <v>15</v>
      </c>
      <c r="E8" s="31" t="s">
        <v>59</v>
      </c>
      <c r="F8" s="31" t="s">
        <v>97</v>
      </c>
      <c r="G8" s="31" t="s">
        <v>18</v>
      </c>
      <c r="H8" s="31" t="s">
        <v>96</v>
      </c>
      <c r="I8" s="31" t="s">
        <v>17</v>
      </c>
      <c r="J8" s="31" t="s">
        <v>19</v>
      </c>
      <c r="K8" s="31" t="s">
        <v>228</v>
      </c>
      <c r="L8" s="31" t="s">
        <v>227</v>
      </c>
      <c r="M8" s="31" t="s">
        <v>105</v>
      </c>
      <c r="N8" s="31" t="s">
        <v>54</v>
      </c>
      <c r="O8" s="31" t="s">
        <v>177</v>
      </c>
      <c r="P8" s="32" t="s">
        <v>179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235</v>
      </c>
      <c r="L9" s="33"/>
      <c r="M9" s="33" t="s">
        <v>231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234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174</v>
      </c>
      <c r="C1" s="77" t="s" vm="1">
        <v>244</v>
      </c>
    </row>
    <row r="2" spans="2:65">
      <c r="B2" s="57" t="s">
        <v>173</v>
      </c>
      <c r="C2" s="77" t="s">
        <v>245</v>
      </c>
    </row>
    <row r="3" spans="2:65">
      <c r="B3" s="57" t="s">
        <v>175</v>
      </c>
      <c r="C3" s="77" t="s">
        <v>246</v>
      </c>
    </row>
    <row r="4" spans="2:65">
      <c r="B4" s="57" t="s">
        <v>176</v>
      </c>
      <c r="C4" s="77">
        <v>8659</v>
      </c>
    </row>
    <row r="6" spans="2:65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65" ht="26.25" customHeight="1">
      <c r="B7" s="153" t="s">
        <v>82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65" s="3" customFormat="1" ht="78.75">
      <c r="B8" s="23" t="s">
        <v>111</v>
      </c>
      <c r="C8" s="31" t="s">
        <v>42</v>
      </c>
      <c r="D8" s="31" t="s">
        <v>113</v>
      </c>
      <c r="E8" s="31" t="s">
        <v>112</v>
      </c>
      <c r="F8" s="31" t="s">
        <v>58</v>
      </c>
      <c r="G8" s="31" t="s">
        <v>15</v>
      </c>
      <c r="H8" s="31" t="s">
        <v>59</v>
      </c>
      <c r="I8" s="31" t="s">
        <v>97</v>
      </c>
      <c r="J8" s="31" t="s">
        <v>18</v>
      </c>
      <c r="K8" s="31" t="s">
        <v>96</v>
      </c>
      <c r="L8" s="31" t="s">
        <v>17</v>
      </c>
      <c r="M8" s="70" t="s">
        <v>19</v>
      </c>
      <c r="N8" s="31" t="s">
        <v>228</v>
      </c>
      <c r="O8" s="31" t="s">
        <v>227</v>
      </c>
      <c r="P8" s="31" t="s">
        <v>105</v>
      </c>
      <c r="Q8" s="31" t="s">
        <v>54</v>
      </c>
      <c r="R8" s="31" t="s">
        <v>177</v>
      </c>
      <c r="S8" s="32" t="s">
        <v>179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235</v>
      </c>
      <c r="O9" s="33"/>
      <c r="P9" s="33" t="s">
        <v>231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1" t="s">
        <v>109</v>
      </c>
      <c r="S10" s="21" t="s">
        <v>180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9.28515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174</v>
      </c>
      <c r="C1" s="77" t="s" vm="1">
        <v>244</v>
      </c>
    </row>
    <row r="2" spans="2:81">
      <c r="B2" s="57" t="s">
        <v>173</v>
      </c>
      <c r="C2" s="77" t="s">
        <v>245</v>
      </c>
    </row>
    <row r="3" spans="2:81">
      <c r="B3" s="57" t="s">
        <v>175</v>
      </c>
      <c r="C3" s="77" t="s">
        <v>246</v>
      </c>
    </row>
    <row r="4" spans="2:81">
      <c r="B4" s="57" t="s">
        <v>176</v>
      </c>
      <c r="C4" s="77">
        <v>8659</v>
      </c>
    </row>
    <row r="6" spans="2:81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81" ht="26.25" customHeight="1">
      <c r="B7" s="153" t="s">
        <v>83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81" s="3" customFormat="1" ht="78.75">
      <c r="B8" s="23" t="s">
        <v>111</v>
      </c>
      <c r="C8" s="31" t="s">
        <v>42</v>
      </c>
      <c r="D8" s="31" t="s">
        <v>113</v>
      </c>
      <c r="E8" s="31" t="s">
        <v>112</v>
      </c>
      <c r="F8" s="31" t="s">
        <v>58</v>
      </c>
      <c r="G8" s="31" t="s">
        <v>15</v>
      </c>
      <c r="H8" s="31" t="s">
        <v>59</v>
      </c>
      <c r="I8" s="31" t="s">
        <v>97</v>
      </c>
      <c r="J8" s="31" t="s">
        <v>18</v>
      </c>
      <c r="K8" s="31" t="s">
        <v>96</v>
      </c>
      <c r="L8" s="31" t="s">
        <v>17</v>
      </c>
      <c r="M8" s="70" t="s">
        <v>19</v>
      </c>
      <c r="N8" s="70" t="s">
        <v>228</v>
      </c>
      <c r="O8" s="31" t="s">
        <v>227</v>
      </c>
      <c r="P8" s="31" t="s">
        <v>105</v>
      </c>
      <c r="Q8" s="31" t="s">
        <v>54</v>
      </c>
      <c r="R8" s="31" t="s">
        <v>177</v>
      </c>
      <c r="S8" s="32" t="s">
        <v>179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235</v>
      </c>
      <c r="O9" s="33"/>
      <c r="P9" s="33" t="s">
        <v>231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21" t="s">
        <v>109</v>
      </c>
      <c r="S10" s="21" t="s">
        <v>180</v>
      </c>
      <c r="T10" s="5"/>
      <c r="BZ10" s="1"/>
    </row>
    <row r="11" spans="2:81" s="4" customFormat="1" ht="18" customHeight="1">
      <c r="B11" s="126" t="s">
        <v>47</v>
      </c>
      <c r="C11" s="119"/>
      <c r="D11" s="119"/>
      <c r="E11" s="119"/>
      <c r="F11" s="119"/>
      <c r="G11" s="119"/>
      <c r="H11" s="119"/>
      <c r="I11" s="119"/>
      <c r="J11" s="124">
        <v>7.9886520481492749</v>
      </c>
      <c r="K11" s="119"/>
      <c r="L11" s="119"/>
      <c r="M11" s="121">
        <v>2.4940644582259849E-2</v>
      </c>
      <c r="N11" s="120"/>
      <c r="O11" s="124"/>
      <c r="P11" s="120">
        <v>158.44060000000002</v>
      </c>
      <c r="Q11" s="119"/>
      <c r="R11" s="121">
        <v>1</v>
      </c>
      <c r="S11" s="121">
        <v>5.7612786717902162E-3</v>
      </c>
      <c r="T11" s="5"/>
      <c r="BZ11" s="1"/>
      <c r="CC11" s="1"/>
    </row>
    <row r="12" spans="2:81" ht="17.25" customHeight="1">
      <c r="B12" s="127" t="s">
        <v>225</v>
      </c>
      <c r="C12" s="119"/>
      <c r="D12" s="119"/>
      <c r="E12" s="119"/>
      <c r="F12" s="119"/>
      <c r="G12" s="119"/>
      <c r="H12" s="119"/>
      <c r="I12" s="119"/>
      <c r="J12" s="124">
        <v>7.9886520481492767</v>
      </c>
      <c r="K12" s="119"/>
      <c r="L12" s="119"/>
      <c r="M12" s="121">
        <v>2.4940644582259853E-2</v>
      </c>
      <c r="N12" s="120"/>
      <c r="O12" s="124"/>
      <c r="P12" s="120">
        <v>158.44059999999999</v>
      </c>
      <c r="Q12" s="119"/>
      <c r="R12" s="121">
        <v>0.99999999999999978</v>
      </c>
      <c r="S12" s="121">
        <v>5.7612786717902154E-3</v>
      </c>
    </row>
    <row r="13" spans="2:81">
      <c r="B13" s="104" t="s">
        <v>55</v>
      </c>
      <c r="C13" s="81"/>
      <c r="D13" s="81"/>
      <c r="E13" s="81"/>
      <c r="F13" s="81"/>
      <c r="G13" s="81"/>
      <c r="H13" s="81"/>
      <c r="I13" s="81"/>
      <c r="J13" s="92">
        <v>10.419609729681108</v>
      </c>
      <c r="K13" s="81"/>
      <c r="L13" s="81"/>
      <c r="M13" s="91">
        <v>2.0581980068913173E-2</v>
      </c>
      <c r="N13" s="90"/>
      <c r="O13" s="92"/>
      <c r="P13" s="90">
        <v>85.829740000000001</v>
      </c>
      <c r="Q13" s="81"/>
      <c r="R13" s="91">
        <v>0.5417155703777945</v>
      </c>
      <c r="S13" s="91">
        <v>3.1209743617942602E-3</v>
      </c>
    </row>
    <row r="14" spans="2:81">
      <c r="B14" s="105" t="s">
        <v>678</v>
      </c>
      <c r="C14" s="83" t="s">
        <v>679</v>
      </c>
      <c r="D14" s="96" t="s">
        <v>680</v>
      </c>
      <c r="E14" s="83" t="s">
        <v>681</v>
      </c>
      <c r="F14" s="96" t="s">
        <v>501</v>
      </c>
      <c r="G14" s="83" t="s">
        <v>303</v>
      </c>
      <c r="H14" s="83" t="s">
        <v>304</v>
      </c>
      <c r="I14" s="109">
        <v>42639</v>
      </c>
      <c r="J14" s="95">
        <v>8.51</v>
      </c>
      <c r="K14" s="96" t="s">
        <v>159</v>
      </c>
      <c r="L14" s="97">
        <v>4.9000000000000002E-2</v>
      </c>
      <c r="M14" s="94">
        <v>1.41E-2</v>
      </c>
      <c r="N14" s="93">
        <v>7841</v>
      </c>
      <c r="O14" s="95">
        <v>164.99</v>
      </c>
      <c r="P14" s="93">
        <v>12.936860000000001</v>
      </c>
      <c r="Q14" s="94">
        <v>3.99420127350439E-6</v>
      </c>
      <c r="R14" s="94">
        <v>8.1651167693129162E-2</v>
      </c>
      <c r="S14" s="94">
        <v>4.704151309571914E-4</v>
      </c>
    </row>
    <row r="15" spans="2:81">
      <c r="B15" s="105" t="s">
        <v>682</v>
      </c>
      <c r="C15" s="83" t="s">
        <v>683</v>
      </c>
      <c r="D15" s="96" t="s">
        <v>680</v>
      </c>
      <c r="E15" s="83" t="s">
        <v>681</v>
      </c>
      <c r="F15" s="96" t="s">
        <v>501</v>
      </c>
      <c r="G15" s="83" t="s">
        <v>303</v>
      </c>
      <c r="H15" s="83" t="s">
        <v>304</v>
      </c>
      <c r="I15" s="109">
        <v>42639</v>
      </c>
      <c r="J15" s="95">
        <v>11.75</v>
      </c>
      <c r="K15" s="96" t="s">
        <v>159</v>
      </c>
      <c r="L15" s="97">
        <v>4.0999999999999995E-2</v>
      </c>
      <c r="M15" s="94">
        <v>2.4399999999999998E-2</v>
      </c>
      <c r="N15" s="93">
        <v>46194.11</v>
      </c>
      <c r="O15" s="95">
        <v>125.5</v>
      </c>
      <c r="P15" s="93">
        <v>57.973610000000001</v>
      </c>
      <c r="Q15" s="94">
        <v>1.0600963888820224E-5</v>
      </c>
      <c r="R15" s="94">
        <v>0.36590122733693253</v>
      </c>
      <c r="S15" s="94">
        <v>2.1080589370381332E-3</v>
      </c>
    </row>
    <row r="16" spans="2:81">
      <c r="B16" s="105" t="s">
        <v>684</v>
      </c>
      <c r="C16" s="83" t="s">
        <v>685</v>
      </c>
      <c r="D16" s="96" t="s">
        <v>680</v>
      </c>
      <c r="E16" s="83" t="s">
        <v>686</v>
      </c>
      <c r="F16" s="96" t="s">
        <v>501</v>
      </c>
      <c r="G16" s="83" t="s">
        <v>303</v>
      </c>
      <c r="H16" s="83" t="s">
        <v>155</v>
      </c>
      <c r="I16" s="109">
        <v>42796</v>
      </c>
      <c r="J16" s="95">
        <v>8.19</v>
      </c>
      <c r="K16" s="96" t="s">
        <v>159</v>
      </c>
      <c r="L16" s="97">
        <v>2.1400000000000002E-2</v>
      </c>
      <c r="M16" s="94">
        <v>1.3800000000000002E-2</v>
      </c>
      <c r="N16" s="93">
        <v>10000</v>
      </c>
      <c r="O16" s="95">
        <v>108.15</v>
      </c>
      <c r="P16" s="93">
        <v>10.81499</v>
      </c>
      <c r="Q16" s="94">
        <v>3.8513976722152466E-5</v>
      </c>
      <c r="R16" s="94">
        <v>6.8258956353358921E-2</v>
      </c>
      <c r="S16" s="94">
        <v>3.9325886939726605E-4</v>
      </c>
    </row>
    <row r="17" spans="2:19">
      <c r="B17" s="105" t="s">
        <v>687</v>
      </c>
      <c r="C17" s="83" t="s">
        <v>688</v>
      </c>
      <c r="D17" s="96" t="s">
        <v>680</v>
      </c>
      <c r="E17" s="83" t="s">
        <v>381</v>
      </c>
      <c r="F17" s="96" t="s">
        <v>382</v>
      </c>
      <c r="G17" s="83" t="s">
        <v>329</v>
      </c>
      <c r="H17" s="83" t="s">
        <v>304</v>
      </c>
      <c r="I17" s="109">
        <v>42768</v>
      </c>
      <c r="J17" s="95">
        <v>1.32</v>
      </c>
      <c r="K17" s="96" t="s">
        <v>159</v>
      </c>
      <c r="L17" s="97">
        <v>6.8499999999999991E-2</v>
      </c>
      <c r="M17" s="94">
        <v>5.1000000000000004E-3</v>
      </c>
      <c r="N17" s="93">
        <v>900</v>
      </c>
      <c r="O17" s="95">
        <v>123.53</v>
      </c>
      <c r="P17" s="93">
        <v>1.1117699999999999</v>
      </c>
      <c r="Q17" s="94">
        <v>1.7819982536417115E-6</v>
      </c>
      <c r="R17" s="94">
        <v>7.0169514631981938E-3</v>
      </c>
      <c r="S17" s="94">
        <v>4.0426612805910917E-5</v>
      </c>
    </row>
    <row r="18" spans="2:19">
      <c r="B18" s="105" t="s">
        <v>689</v>
      </c>
      <c r="C18" s="83" t="s">
        <v>690</v>
      </c>
      <c r="D18" s="96" t="s">
        <v>680</v>
      </c>
      <c r="E18" s="83" t="s">
        <v>691</v>
      </c>
      <c r="F18" s="96" t="s">
        <v>501</v>
      </c>
      <c r="G18" s="83" t="s">
        <v>351</v>
      </c>
      <c r="H18" s="83" t="s">
        <v>304</v>
      </c>
      <c r="I18" s="109">
        <v>42835</v>
      </c>
      <c r="J18" s="95">
        <v>4.34</v>
      </c>
      <c r="K18" s="96" t="s">
        <v>159</v>
      </c>
      <c r="L18" s="97">
        <v>5.5999999999999994E-2</v>
      </c>
      <c r="M18" s="94">
        <v>4.899999999999999E-3</v>
      </c>
      <c r="N18" s="93">
        <v>1973.82</v>
      </c>
      <c r="O18" s="95">
        <v>151.61000000000001</v>
      </c>
      <c r="P18" s="93">
        <v>2.9925100000000002</v>
      </c>
      <c r="Q18" s="94">
        <v>2.3154411777419959E-6</v>
      </c>
      <c r="R18" s="94">
        <v>1.8887267531175721E-2</v>
      </c>
      <c r="S18" s="94">
        <v>1.0881481159575855E-4</v>
      </c>
    </row>
    <row r="19" spans="2:19">
      <c r="B19" s="106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4" t="s">
        <v>56</v>
      </c>
      <c r="C20" s="81"/>
      <c r="D20" s="81"/>
      <c r="E20" s="81"/>
      <c r="F20" s="81"/>
      <c r="G20" s="81"/>
      <c r="H20" s="81"/>
      <c r="I20" s="81"/>
      <c r="J20" s="92">
        <v>5.4884296679834996</v>
      </c>
      <c r="K20" s="81"/>
      <c r="L20" s="81"/>
      <c r="M20" s="91">
        <v>2.6503088624587313E-2</v>
      </c>
      <c r="N20" s="90"/>
      <c r="O20" s="92"/>
      <c r="P20" s="90">
        <v>60.369589999999995</v>
      </c>
      <c r="Q20" s="81"/>
      <c r="R20" s="91">
        <v>0.38102348766667121</v>
      </c>
      <c r="S20" s="91">
        <v>2.1951824929451157E-3</v>
      </c>
    </row>
    <row r="21" spans="2:19">
      <c r="B21" s="105" t="s">
        <v>692</v>
      </c>
      <c r="C21" s="83" t="s">
        <v>693</v>
      </c>
      <c r="D21" s="96" t="s">
        <v>680</v>
      </c>
      <c r="E21" s="83" t="s">
        <v>686</v>
      </c>
      <c r="F21" s="96" t="s">
        <v>501</v>
      </c>
      <c r="G21" s="83" t="s">
        <v>303</v>
      </c>
      <c r="H21" s="83" t="s">
        <v>155</v>
      </c>
      <c r="I21" s="109">
        <v>42796</v>
      </c>
      <c r="J21" s="95">
        <v>7.5699999999999994</v>
      </c>
      <c r="K21" s="96" t="s">
        <v>159</v>
      </c>
      <c r="L21" s="97">
        <v>3.7400000000000003E-2</v>
      </c>
      <c r="M21" s="94">
        <v>3.0800000000000001E-2</v>
      </c>
      <c r="N21" s="93">
        <v>12000</v>
      </c>
      <c r="O21" s="95">
        <v>105.32</v>
      </c>
      <c r="P21" s="93">
        <v>12.638399999999999</v>
      </c>
      <c r="Q21" s="94">
        <v>2.3298346982281608E-5</v>
      </c>
      <c r="R21" s="94">
        <v>7.9767433347260719E-2</v>
      </c>
      <c r="S21" s="94">
        <v>4.5956241244702098E-4</v>
      </c>
    </row>
    <row r="22" spans="2:19">
      <c r="B22" s="105" t="s">
        <v>694</v>
      </c>
      <c r="C22" s="83" t="s">
        <v>695</v>
      </c>
      <c r="D22" s="96" t="s">
        <v>680</v>
      </c>
      <c r="E22" s="83" t="s">
        <v>686</v>
      </c>
      <c r="F22" s="96" t="s">
        <v>501</v>
      </c>
      <c r="G22" s="83" t="s">
        <v>303</v>
      </c>
      <c r="H22" s="83" t="s">
        <v>155</v>
      </c>
      <c r="I22" s="109">
        <v>42796</v>
      </c>
      <c r="J22" s="95">
        <v>4.2200000000000006</v>
      </c>
      <c r="K22" s="96" t="s">
        <v>159</v>
      </c>
      <c r="L22" s="97">
        <v>2.5000000000000001E-2</v>
      </c>
      <c r="M22" s="94">
        <v>1.9200000000000002E-2</v>
      </c>
      <c r="N22" s="93">
        <v>18315</v>
      </c>
      <c r="O22" s="95">
        <v>102.58</v>
      </c>
      <c r="P22" s="93">
        <v>18.78753</v>
      </c>
      <c r="Q22" s="94">
        <v>2.5251759281727734E-5</v>
      </c>
      <c r="R22" s="94">
        <v>0.11857775090475546</v>
      </c>
      <c r="S22" s="94">
        <v>6.8315946723642069E-4</v>
      </c>
    </row>
    <row r="23" spans="2:19">
      <c r="B23" s="105" t="s">
        <v>696</v>
      </c>
      <c r="C23" s="83" t="s">
        <v>697</v>
      </c>
      <c r="D23" s="96" t="s">
        <v>680</v>
      </c>
      <c r="E23" s="83" t="s">
        <v>698</v>
      </c>
      <c r="F23" s="96" t="s">
        <v>339</v>
      </c>
      <c r="G23" s="83" t="s">
        <v>351</v>
      </c>
      <c r="H23" s="83" t="s">
        <v>155</v>
      </c>
      <c r="I23" s="109">
        <v>42936</v>
      </c>
      <c r="J23" s="95">
        <v>5.6700000000000008</v>
      </c>
      <c r="K23" s="96" t="s">
        <v>159</v>
      </c>
      <c r="L23" s="97">
        <v>3.1E-2</v>
      </c>
      <c r="M23" s="94">
        <v>2.6300000000000004E-2</v>
      </c>
      <c r="N23" s="93">
        <v>14224.74</v>
      </c>
      <c r="O23" s="95">
        <v>102.81</v>
      </c>
      <c r="P23" s="93">
        <v>14.624459999999999</v>
      </c>
      <c r="Q23" s="94">
        <v>3.9513166666666666E-5</v>
      </c>
      <c r="R23" s="94">
        <v>9.230247802646542E-2</v>
      </c>
      <c r="S23" s="94">
        <v>5.317802980072604E-4</v>
      </c>
    </row>
    <row r="24" spans="2:19">
      <c r="B24" s="105" t="s">
        <v>699</v>
      </c>
      <c r="C24" s="83" t="s">
        <v>700</v>
      </c>
      <c r="D24" s="96" t="s">
        <v>680</v>
      </c>
      <c r="E24" s="83" t="s">
        <v>701</v>
      </c>
      <c r="F24" s="96" t="s">
        <v>339</v>
      </c>
      <c r="G24" s="83" t="s">
        <v>462</v>
      </c>
      <c r="H24" s="83" t="s">
        <v>304</v>
      </c>
      <c r="I24" s="109">
        <v>43312</v>
      </c>
      <c r="J24" s="95">
        <v>5.13</v>
      </c>
      <c r="K24" s="96" t="s">
        <v>159</v>
      </c>
      <c r="L24" s="97">
        <v>3.5499999999999997E-2</v>
      </c>
      <c r="M24" s="94">
        <v>3.2500000000000001E-2</v>
      </c>
      <c r="N24" s="93">
        <v>14000</v>
      </c>
      <c r="O24" s="95">
        <v>102.28</v>
      </c>
      <c r="P24" s="93">
        <v>14.3192</v>
      </c>
      <c r="Q24" s="94">
        <v>4.375E-5</v>
      </c>
      <c r="R24" s="94">
        <v>9.037582538818964E-2</v>
      </c>
      <c r="S24" s="94">
        <v>5.2068031525441376E-4</v>
      </c>
    </row>
    <row r="25" spans="2:19">
      <c r="B25" s="106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4" t="s">
        <v>44</v>
      </c>
      <c r="C26" s="81"/>
      <c r="D26" s="81"/>
      <c r="E26" s="81"/>
      <c r="F26" s="81"/>
      <c r="G26" s="81"/>
      <c r="H26" s="81"/>
      <c r="I26" s="81"/>
      <c r="J26" s="92">
        <v>3.2741848599042425</v>
      </c>
      <c r="K26" s="81"/>
      <c r="L26" s="81"/>
      <c r="M26" s="91">
        <v>4.7796029333557713E-2</v>
      </c>
      <c r="N26" s="90"/>
      <c r="O26" s="92"/>
      <c r="P26" s="90">
        <v>12.24127</v>
      </c>
      <c r="Q26" s="81"/>
      <c r="R26" s="91">
        <v>7.726094195553411E-2</v>
      </c>
      <c r="S26" s="91">
        <v>4.4512181705084065E-4</v>
      </c>
    </row>
    <row r="27" spans="2:19">
      <c r="B27" s="105" t="s">
        <v>702</v>
      </c>
      <c r="C27" s="83" t="s">
        <v>703</v>
      </c>
      <c r="D27" s="96" t="s">
        <v>680</v>
      </c>
      <c r="E27" s="83" t="s">
        <v>704</v>
      </c>
      <c r="F27" s="96" t="s">
        <v>185</v>
      </c>
      <c r="G27" s="83" t="s">
        <v>405</v>
      </c>
      <c r="H27" s="83" t="s">
        <v>304</v>
      </c>
      <c r="I27" s="109">
        <v>42954</v>
      </c>
      <c r="J27" s="95">
        <v>1.91</v>
      </c>
      <c r="K27" s="96" t="s">
        <v>158</v>
      </c>
      <c r="L27" s="97">
        <v>3.7000000000000005E-2</v>
      </c>
      <c r="M27" s="94">
        <v>4.0199999999999993E-2</v>
      </c>
      <c r="N27" s="93">
        <v>762</v>
      </c>
      <c r="O27" s="95">
        <v>99.61</v>
      </c>
      <c r="P27" s="93">
        <v>2.7530000000000001</v>
      </c>
      <c r="Q27" s="94">
        <v>1.1338610796976371E-5</v>
      </c>
      <c r="R27" s="94">
        <v>1.7375596911397707E-2</v>
      </c>
      <c r="S27" s="94">
        <v>1.0010565589525959E-4</v>
      </c>
    </row>
    <row r="28" spans="2:19">
      <c r="B28" s="105" t="s">
        <v>705</v>
      </c>
      <c r="C28" s="83" t="s">
        <v>706</v>
      </c>
      <c r="D28" s="96" t="s">
        <v>680</v>
      </c>
      <c r="E28" s="83" t="s">
        <v>704</v>
      </c>
      <c r="F28" s="96" t="s">
        <v>185</v>
      </c>
      <c r="G28" s="83" t="s">
        <v>405</v>
      </c>
      <c r="H28" s="83" t="s">
        <v>304</v>
      </c>
      <c r="I28" s="109">
        <v>42625</v>
      </c>
      <c r="J28" s="95">
        <v>3.6700000000000004</v>
      </c>
      <c r="K28" s="96" t="s">
        <v>158</v>
      </c>
      <c r="L28" s="97">
        <v>4.4500000000000005E-2</v>
      </c>
      <c r="M28" s="94">
        <v>0.05</v>
      </c>
      <c r="N28" s="93">
        <v>2658</v>
      </c>
      <c r="O28" s="95">
        <v>98.42</v>
      </c>
      <c r="P28" s="93">
        <v>9.48827</v>
      </c>
      <c r="Q28" s="94">
        <v>1.9383322864661724E-5</v>
      </c>
      <c r="R28" s="94">
        <v>5.9885345044136409E-2</v>
      </c>
      <c r="S28" s="94">
        <v>3.4501616115558109E-4</v>
      </c>
    </row>
    <row r="29" spans="2:19">
      <c r="B29" s="107"/>
      <c r="C29" s="108"/>
      <c r="D29" s="108"/>
      <c r="E29" s="108"/>
      <c r="F29" s="108"/>
      <c r="G29" s="108"/>
      <c r="H29" s="108"/>
      <c r="I29" s="108"/>
      <c r="J29" s="110"/>
      <c r="K29" s="108"/>
      <c r="L29" s="108"/>
      <c r="M29" s="111"/>
      <c r="N29" s="112"/>
      <c r="O29" s="110"/>
      <c r="P29" s="108"/>
      <c r="Q29" s="108"/>
      <c r="R29" s="111"/>
      <c r="S29" s="108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243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107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226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234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1 B36:B128">
    <cfRule type="cellIs" dxfId="13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174</v>
      </c>
      <c r="C1" s="77" t="s" vm="1">
        <v>244</v>
      </c>
    </row>
    <row r="2" spans="2:98">
      <c r="B2" s="57" t="s">
        <v>173</v>
      </c>
      <c r="C2" s="77" t="s">
        <v>245</v>
      </c>
    </row>
    <row r="3" spans="2:98">
      <c r="B3" s="57" t="s">
        <v>175</v>
      </c>
      <c r="C3" s="77" t="s">
        <v>246</v>
      </c>
    </row>
    <row r="4" spans="2:98">
      <c r="B4" s="57" t="s">
        <v>176</v>
      </c>
      <c r="C4" s="77">
        <v>8659</v>
      </c>
    </row>
    <row r="6" spans="2:98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</row>
    <row r="7" spans="2:98" ht="26.25" customHeight="1">
      <c r="B7" s="153" t="s">
        <v>84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5"/>
    </row>
    <row r="8" spans="2:98" s="3" customFormat="1" ht="78.75">
      <c r="B8" s="23" t="s">
        <v>111</v>
      </c>
      <c r="C8" s="31" t="s">
        <v>42</v>
      </c>
      <c r="D8" s="31" t="s">
        <v>113</v>
      </c>
      <c r="E8" s="31" t="s">
        <v>112</v>
      </c>
      <c r="F8" s="31" t="s">
        <v>58</v>
      </c>
      <c r="G8" s="31" t="s">
        <v>96</v>
      </c>
      <c r="H8" s="31" t="s">
        <v>228</v>
      </c>
      <c r="I8" s="31" t="s">
        <v>227</v>
      </c>
      <c r="J8" s="31" t="s">
        <v>105</v>
      </c>
      <c r="K8" s="31" t="s">
        <v>54</v>
      </c>
      <c r="L8" s="31" t="s">
        <v>177</v>
      </c>
      <c r="M8" s="32" t="s">
        <v>179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235</v>
      </c>
      <c r="I9" s="33"/>
      <c r="J9" s="33" t="s">
        <v>231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2:98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2:98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2:98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174</v>
      </c>
      <c r="C1" s="77" t="s" vm="1">
        <v>244</v>
      </c>
    </row>
    <row r="2" spans="2:55">
      <c r="B2" s="57" t="s">
        <v>173</v>
      </c>
      <c r="C2" s="77" t="s">
        <v>245</v>
      </c>
    </row>
    <row r="3" spans="2:55">
      <c r="B3" s="57" t="s">
        <v>175</v>
      </c>
      <c r="C3" s="77" t="s">
        <v>246</v>
      </c>
    </row>
    <row r="4" spans="2:55">
      <c r="B4" s="57" t="s">
        <v>176</v>
      </c>
      <c r="C4" s="77">
        <v>8659</v>
      </c>
    </row>
    <row r="6" spans="2:55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5" ht="26.25" customHeight="1">
      <c r="B7" s="153" t="s">
        <v>91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5" s="3" customFormat="1" ht="78.75">
      <c r="B8" s="23" t="s">
        <v>111</v>
      </c>
      <c r="C8" s="31" t="s">
        <v>42</v>
      </c>
      <c r="D8" s="31" t="s">
        <v>96</v>
      </c>
      <c r="E8" s="31" t="s">
        <v>97</v>
      </c>
      <c r="F8" s="31" t="s">
        <v>228</v>
      </c>
      <c r="G8" s="31" t="s">
        <v>227</v>
      </c>
      <c r="H8" s="31" t="s">
        <v>105</v>
      </c>
      <c r="I8" s="31" t="s">
        <v>54</v>
      </c>
      <c r="J8" s="31" t="s">
        <v>177</v>
      </c>
      <c r="K8" s="32" t="s">
        <v>179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235</v>
      </c>
      <c r="G9" s="33"/>
      <c r="H9" s="33" t="s">
        <v>231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8" t="s">
        <v>226</v>
      </c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98" t="s">
        <v>234</v>
      </c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174</v>
      </c>
      <c r="C1" s="77" t="s" vm="1">
        <v>244</v>
      </c>
    </row>
    <row r="2" spans="2:59">
      <c r="B2" s="57" t="s">
        <v>173</v>
      </c>
      <c r="C2" s="77" t="s">
        <v>245</v>
      </c>
    </row>
    <row r="3" spans="2:59">
      <c r="B3" s="57" t="s">
        <v>175</v>
      </c>
      <c r="C3" s="77" t="s">
        <v>246</v>
      </c>
    </row>
    <row r="4" spans="2:59">
      <c r="B4" s="57" t="s">
        <v>176</v>
      </c>
      <c r="C4" s="77">
        <v>8659</v>
      </c>
    </row>
    <row r="6" spans="2:59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9" ht="26.25" customHeight="1">
      <c r="B7" s="153" t="s">
        <v>92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9" s="3" customFormat="1" ht="78.75">
      <c r="B8" s="23" t="s">
        <v>111</v>
      </c>
      <c r="C8" s="31" t="s">
        <v>42</v>
      </c>
      <c r="D8" s="31" t="s">
        <v>58</v>
      </c>
      <c r="E8" s="31" t="s">
        <v>96</v>
      </c>
      <c r="F8" s="31" t="s">
        <v>97</v>
      </c>
      <c r="G8" s="31" t="s">
        <v>228</v>
      </c>
      <c r="H8" s="31" t="s">
        <v>227</v>
      </c>
      <c r="I8" s="31" t="s">
        <v>105</v>
      </c>
      <c r="J8" s="31" t="s">
        <v>54</v>
      </c>
      <c r="K8" s="31" t="s">
        <v>177</v>
      </c>
      <c r="L8" s="32" t="s">
        <v>179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235</v>
      </c>
      <c r="H9" s="17"/>
      <c r="I9" s="17" t="s">
        <v>231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3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3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79</v>
      </c>
      <c r="C6" s="14" t="s">
        <v>42</v>
      </c>
      <c r="E6" s="14" t="s">
        <v>112</v>
      </c>
      <c r="I6" s="14" t="s">
        <v>15</v>
      </c>
      <c r="J6" s="14" t="s">
        <v>59</v>
      </c>
      <c r="M6" s="14" t="s">
        <v>96</v>
      </c>
      <c r="Q6" s="14" t="s">
        <v>17</v>
      </c>
      <c r="R6" s="14" t="s">
        <v>19</v>
      </c>
      <c r="U6" s="14" t="s">
        <v>57</v>
      </c>
      <c r="W6" s="15" t="s">
        <v>53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81</v>
      </c>
      <c r="C8" s="31" t="s">
        <v>42</v>
      </c>
      <c r="D8" s="31" t="s">
        <v>114</v>
      </c>
      <c r="I8" s="31" t="s">
        <v>15</v>
      </c>
      <c r="J8" s="31" t="s">
        <v>59</v>
      </c>
      <c r="K8" s="31" t="s">
        <v>97</v>
      </c>
      <c r="L8" s="31" t="s">
        <v>18</v>
      </c>
      <c r="M8" s="31" t="s">
        <v>96</v>
      </c>
      <c r="Q8" s="31" t="s">
        <v>17</v>
      </c>
      <c r="R8" s="31" t="s">
        <v>19</v>
      </c>
      <c r="S8" s="31" t="s">
        <v>0</v>
      </c>
      <c r="T8" s="31" t="s">
        <v>100</v>
      </c>
      <c r="U8" s="31" t="s">
        <v>57</v>
      </c>
      <c r="V8" s="31" t="s">
        <v>54</v>
      </c>
      <c r="W8" s="32" t="s">
        <v>106</v>
      </c>
    </row>
    <row r="9" spans="2:25" ht="31.5">
      <c r="B9" s="49" t="str">
        <f>'תעודות חוב מסחריות '!B7:T7</f>
        <v>2. תעודות חוב מסחריות</v>
      </c>
      <c r="C9" s="14" t="s">
        <v>42</v>
      </c>
      <c r="D9" s="14" t="s">
        <v>114</v>
      </c>
      <c r="E9" s="42" t="s">
        <v>112</v>
      </c>
      <c r="G9" s="14" t="s">
        <v>58</v>
      </c>
      <c r="I9" s="14" t="s">
        <v>15</v>
      </c>
      <c r="J9" s="14" t="s">
        <v>59</v>
      </c>
      <c r="K9" s="14" t="s">
        <v>97</v>
      </c>
      <c r="L9" s="14" t="s">
        <v>18</v>
      </c>
      <c r="M9" s="14" t="s">
        <v>96</v>
      </c>
      <c r="Q9" s="14" t="s">
        <v>17</v>
      </c>
      <c r="R9" s="14" t="s">
        <v>19</v>
      </c>
      <c r="S9" s="14" t="s">
        <v>0</v>
      </c>
      <c r="T9" s="14" t="s">
        <v>100</v>
      </c>
      <c r="U9" s="14" t="s">
        <v>57</v>
      </c>
      <c r="V9" s="14" t="s">
        <v>54</v>
      </c>
      <c r="W9" s="39" t="s">
        <v>106</v>
      </c>
    </row>
    <row r="10" spans="2:25" ht="31.5">
      <c r="B10" s="49" t="str">
        <f>'אג"ח קונצרני'!B7:U7</f>
        <v>3. אג"ח קונצרני</v>
      </c>
      <c r="C10" s="31" t="s">
        <v>42</v>
      </c>
      <c r="D10" s="14" t="s">
        <v>114</v>
      </c>
      <c r="E10" s="42" t="s">
        <v>112</v>
      </c>
      <c r="G10" s="31" t="s">
        <v>58</v>
      </c>
      <c r="I10" s="31" t="s">
        <v>15</v>
      </c>
      <c r="J10" s="31" t="s">
        <v>59</v>
      </c>
      <c r="K10" s="31" t="s">
        <v>97</v>
      </c>
      <c r="L10" s="31" t="s">
        <v>18</v>
      </c>
      <c r="M10" s="31" t="s">
        <v>96</v>
      </c>
      <c r="Q10" s="31" t="s">
        <v>17</v>
      </c>
      <c r="R10" s="31" t="s">
        <v>19</v>
      </c>
      <c r="S10" s="31" t="s">
        <v>0</v>
      </c>
      <c r="T10" s="31" t="s">
        <v>100</v>
      </c>
      <c r="U10" s="31" t="s">
        <v>57</v>
      </c>
      <c r="V10" s="14" t="s">
        <v>54</v>
      </c>
      <c r="W10" s="32" t="s">
        <v>106</v>
      </c>
    </row>
    <row r="11" spans="2:25" ht="31.5">
      <c r="B11" s="49" t="str">
        <f>מניות!B7</f>
        <v>4. מניות</v>
      </c>
      <c r="C11" s="31" t="s">
        <v>42</v>
      </c>
      <c r="D11" s="14" t="s">
        <v>114</v>
      </c>
      <c r="E11" s="42" t="s">
        <v>112</v>
      </c>
      <c r="H11" s="31" t="s">
        <v>96</v>
      </c>
      <c r="S11" s="31" t="s">
        <v>0</v>
      </c>
      <c r="T11" s="14" t="s">
        <v>100</v>
      </c>
      <c r="U11" s="14" t="s">
        <v>57</v>
      </c>
      <c r="V11" s="14" t="s">
        <v>54</v>
      </c>
      <c r="W11" s="15" t="s">
        <v>106</v>
      </c>
    </row>
    <row r="12" spans="2:25" ht="31.5">
      <c r="B12" s="49" t="str">
        <f>'תעודות סל'!B7:N7</f>
        <v>5. תעודות סל</v>
      </c>
      <c r="C12" s="31" t="s">
        <v>42</v>
      </c>
      <c r="D12" s="14" t="s">
        <v>114</v>
      </c>
      <c r="E12" s="42" t="s">
        <v>112</v>
      </c>
      <c r="H12" s="31" t="s">
        <v>96</v>
      </c>
      <c r="S12" s="31" t="s">
        <v>0</v>
      </c>
      <c r="T12" s="31" t="s">
        <v>100</v>
      </c>
      <c r="U12" s="31" t="s">
        <v>57</v>
      </c>
      <c r="V12" s="31" t="s">
        <v>54</v>
      </c>
      <c r="W12" s="32" t="s">
        <v>106</v>
      </c>
    </row>
    <row r="13" spans="2:25" ht="31.5">
      <c r="B13" s="49" t="str">
        <f>'קרנות נאמנות'!B7:O7</f>
        <v>6. קרנות נאמנות</v>
      </c>
      <c r="C13" s="31" t="s">
        <v>42</v>
      </c>
      <c r="D13" s="31" t="s">
        <v>114</v>
      </c>
      <c r="G13" s="31" t="s">
        <v>58</v>
      </c>
      <c r="H13" s="31" t="s">
        <v>96</v>
      </c>
      <c r="S13" s="31" t="s">
        <v>0</v>
      </c>
      <c r="T13" s="31" t="s">
        <v>100</v>
      </c>
      <c r="U13" s="31" t="s">
        <v>57</v>
      </c>
      <c r="V13" s="31" t="s">
        <v>54</v>
      </c>
      <c r="W13" s="32" t="s">
        <v>106</v>
      </c>
    </row>
    <row r="14" spans="2:25" ht="31.5">
      <c r="B14" s="49" t="str">
        <f>'כתבי אופציה'!B7:L7</f>
        <v>7. כתבי אופציה</v>
      </c>
      <c r="C14" s="31" t="s">
        <v>42</v>
      </c>
      <c r="D14" s="31" t="s">
        <v>114</v>
      </c>
      <c r="G14" s="31" t="s">
        <v>58</v>
      </c>
      <c r="H14" s="31" t="s">
        <v>96</v>
      </c>
      <c r="S14" s="31" t="s">
        <v>0</v>
      </c>
      <c r="T14" s="31" t="s">
        <v>100</v>
      </c>
      <c r="U14" s="31" t="s">
        <v>57</v>
      </c>
      <c r="V14" s="31" t="s">
        <v>54</v>
      </c>
      <c r="W14" s="32" t="s">
        <v>106</v>
      </c>
    </row>
    <row r="15" spans="2:25" ht="31.5">
      <c r="B15" s="49" t="str">
        <f>אופציות!B7</f>
        <v>8. אופציות</v>
      </c>
      <c r="C15" s="31" t="s">
        <v>42</v>
      </c>
      <c r="D15" s="31" t="s">
        <v>114</v>
      </c>
      <c r="G15" s="31" t="s">
        <v>58</v>
      </c>
      <c r="H15" s="31" t="s">
        <v>96</v>
      </c>
      <c r="S15" s="31" t="s">
        <v>0</v>
      </c>
      <c r="T15" s="31" t="s">
        <v>100</v>
      </c>
      <c r="U15" s="31" t="s">
        <v>57</v>
      </c>
      <c r="V15" s="31" t="s">
        <v>54</v>
      </c>
      <c r="W15" s="32" t="s">
        <v>106</v>
      </c>
    </row>
    <row r="16" spans="2:25" ht="31.5">
      <c r="B16" s="49" t="str">
        <f>'חוזים עתידיים'!B7:I7</f>
        <v>9. חוזים עתידיים</v>
      </c>
      <c r="C16" s="31" t="s">
        <v>42</v>
      </c>
      <c r="D16" s="31" t="s">
        <v>114</v>
      </c>
      <c r="G16" s="31" t="s">
        <v>58</v>
      </c>
      <c r="H16" s="31" t="s">
        <v>96</v>
      </c>
      <c r="S16" s="31" t="s">
        <v>0</v>
      </c>
      <c r="T16" s="32" t="s">
        <v>100</v>
      </c>
    </row>
    <row r="17" spans="2:25" ht="31.5">
      <c r="B17" s="49" t="str">
        <f>'מוצרים מובנים'!B7:Q7</f>
        <v>10. מוצרים מובנים</v>
      </c>
      <c r="C17" s="31" t="s">
        <v>42</v>
      </c>
      <c r="F17" s="14" t="s">
        <v>46</v>
      </c>
      <c r="I17" s="31" t="s">
        <v>15</v>
      </c>
      <c r="J17" s="31" t="s">
        <v>59</v>
      </c>
      <c r="K17" s="31" t="s">
        <v>97</v>
      </c>
      <c r="L17" s="31" t="s">
        <v>18</v>
      </c>
      <c r="M17" s="31" t="s">
        <v>96</v>
      </c>
      <c r="Q17" s="31" t="s">
        <v>17</v>
      </c>
      <c r="R17" s="31" t="s">
        <v>19</v>
      </c>
      <c r="S17" s="31" t="s">
        <v>0</v>
      </c>
      <c r="T17" s="31" t="s">
        <v>100</v>
      </c>
      <c r="U17" s="31" t="s">
        <v>57</v>
      </c>
      <c r="V17" s="31" t="s">
        <v>54</v>
      </c>
      <c r="W17" s="32" t="s">
        <v>106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42</v>
      </c>
      <c r="I19" s="31" t="s">
        <v>15</v>
      </c>
      <c r="J19" s="31" t="s">
        <v>59</v>
      </c>
      <c r="K19" s="31" t="s">
        <v>97</v>
      </c>
      <c r="L19" s="31" t="s">
        <v>18</v>
      </c>
      <c r="M19" s="31" t="s">
        <v>96</v>
      </c>
      <c r="Q19" s="31" t="s">
        <v>17</v>
      </c>
      <c r="R19" s="31" t="s">
        <v>19</v>
      </c>
      <c r="S19" s="31" t="s">
        <v>0</v>
      </c>
      <c r="T19" s="31" t="s">
        <v>100</v>
      </c>
      <c r="U19" s="31" t="s">
        <v>105</v>
      </c>
      <c r="V19" s="31" t="s">
        <v>54</v>
      </c>
      <c r="W19" s="32" t="s">
        <v>106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42</v>
      </c>
      <c r="D20" s="42" t="s">
        <v>113</v>
      </c>
      <c r="E20" s="42" t="s">
        <v>112</v>
      </c>
      <c r="G20" s="31" t="s">
        <v>58</v>
      </c>
      <c r="I20" s="31" t="s">
        <v>15</v>
      </c>
      <c r="J20" s="31" t="s">
        <v>59</v>
      </c>
      <c r="K20" s="31" t="s">
        <v>97</v>
      </c>
      <c r="L20" s="31" t="s">
        <v>18</v>
      </c>
      <c r="M20" s="31" t="s">
        <v>96</v>
      </c>
      <c r="Q20" s="31" t="s">
        <v>17</v>
      </c>
      <c r="R20" s="31" t="s">
        <v>19</v>
      </c>
      <c r="S20" s="31" t="s">
        <v>0</v>
      </c>
      <c r="T20" s="31" t="s">
        <v>100</v>
      </c>
      <c r="U20" s="31" t="s">
        <v>105</v>
      </c>
      <c r="V20" s="31" t="s">
        <v>54</v>
      </c>
      <c r="W20" s="32" t="s">
        <v>106</v>
      </c>
    </row>
    <row r="21" spans="2:25" ht="31.5">
      <c r="B21" s="49" t="str">
        <f>'לא סחיר - אג"ח קונצרני'!B7:S7</f>
        <v>3. אג"ח קונצרני</v>
      </c>
      <c r="C21" s="31" t="s">
        <v>42</v>
      </c>
      <c r="D21" s="42" t="s">
        <v>113</v>
      </c>
      <c r="E21" s="42" t="s">
        <v>112</v>
      </c>
      <c r="G21" s="31" t="s">
        <v>58</v>
      </c>
      <c r="I21" s="31" t="s">
        <v>15</v>
      </c>
      <c r="J21" s="31" t="s">
        <v>59</v>
      </c>
      <c r="K21" s="31" t="s">
        <v>97</v>
      </c>
      <c r="L21" s="31" t="s">
        <v>18</v>
      </c>
      <c r="M21" s="31" t="s">
        <v>96</v>
      </c>
      <c r="Q21" s="31" t="s">
        <v>17</v>
      </c>
      <c r="R21" s="31" t="s">
        <v>19</v>
      </c>
      <c r="S21" s="31" t="s">
        <v>0</v>
      </c>
      <c r="T21" s="31" t="s">
        <v>100</v>
      </c>
      <c r="U21" s="31" t="s">
        <v>105</v>
      </c>
      <c r="V21" s="31" t="s">
        <v>54</v>
      </c>
      <c r="W21" s="32" t="s">
        <v>106</v>
      </c>
    </row>
    <row r="22" spans="2:25" ht="31.5">
      <c r="B22" s="49" t="str">
        <f>'לא סחיר - מניות'!B7:M7</f>
        <v>4. מניות</v>
      </c>
      <c r="C22" s="31" t="s">
        <v>42</v>
      </c>
      <c r="D22" s="42" t="s">
        <v>113</v>
      </c>
      <c r="E22" s="42" t="s">
        <v>112</v>
      </c>
      <c r="G22" s="31" t="s">
        <v>58</v>
      </c>
      <c r="H22" s="31" t="s">
        <v>96</v>
      </c>
      <c r="S22" s="31" t="s">
        <v>0</v>
      </c>
      <c r="T22" s="31" t="s">
        <v>100</v>
      </c>
      <c r="U22" s="31" t="s">
        <v>105</v>
      </c>
      <c r="V22" s="31" t="s">
        <v>54</v>
      </c>
      <c r="W22" s="32" t="s">
        <v>106</v>
      </c>
    </row>
    <row r="23" spans="2:25" ht="31.5">
      <c r="B23" s="49" t="str">
        <f>'לא סחיר - קרנות השקעה'!B7:K7</f>
        <v>5. קרנות השקעה</v>
      </c>
      <c r="C23" s="31" t="s">
        <v>42</v>
      </c>
      <c r="G23" s="31" t="s">
        <v>58</v>
      </c>
      <c r="H23" s="31" t="s">
        <v>96</v>
      </c>
      <c r="K23" s="31" t="s">
        <v>97</v>
      </c>
      <c r="S23" s="31" t="s">
        <v>0</v>
      </c>
      <c r="T23" s="31" t="s">
        <v>100</v>
      </c>
      <c r="U23" s="31" t="s">
        <v>105</v>
      </c>
      <c r="V23" s="31" t="s">
        <v>54</v>
      </c>
      <c r="W23" s="32" t="s">
        <v>106</v>
      </c>
    </row>
    <row r="24" spans="2:25" ht="31.5">
      <c r="B24" s="49" t="str">
        <f>'לא סחיר - כתבי אופציה'!B7:L7</f>
        <v>6. כתבי אופציה</v>
      </c>
      <c r="C24" s="31" t="s">
        <v>42</v>
      </c>
      <c r="G24" s="31" t="s">
        <v>58</v>
      </c>
      <c r="H24" s="31" t="s">
        <v>96</v>
      </c>
      <c r="K24" s="31" t="s">
        <v>97</v>
      </c>
      <c r="S24" s="31" t="s">
        <v>0</v>
      </c>
      <c r="T24" s="31" t="s">
        <v>100</v>
      </c>
      <c r="U24" s="31" t="s">
        <v>105</v>
      </c>
      <c r="V24" s="31" t="s">
        <v>54</v>
      </c>
      <c r="W24" s="32" t="s">
        <v>106</v>
      </c>
    </row>
    <row r="25" spans="2:25" ht="31.5">
      <c r="B25" s="49" t="str">
        <f>'לא סחיר - אופציות'!B7:L7</f>
        <v>7. אופציות</v>
      </c>
      <c r="C25" s="31" t="s">
        <v>42</v>
      </c>
      <c r="G25" s="31" t="s">
        <v>58</v>
      </c>
      <c r="H25" s="31" t="s">
        <v>96</v>
      </c>
      <c r="K25" s="31" t="s">
        <v>97</v>
      </c>
      <c r="S25" s="31" t="s">
        <v>0</v>
      </c>
      <c r="T25" s="31" t="s">
        <v>100</v>
      </c>
      <c r="U25" s="31" t="s">
        <v>105</v>
      </c>
      <c r="V25" s="31" t="s">
        <v>54</v>
      </c>
      <c r="W25" s="32" t="s">
        <v>106</v>
      </c>
    </row>
    <row r="26" spans="2:25" ht="31.5">
      <c r="B26" s="49" t="str">
        <f>'לא סחיר - חוזים עתידיים'!B7:K7</f>
        <v>8. חוזים עתידיים</v>
      </c>
      <c r="C26" s="31" t="s">
        <v>42</v>
      </c>
      <c r="G26" s="31" t="s">
        <v>58</v>
      </c>
      <c r="H26" s="31" t="s">
        <v>96</v>
      </c>
      <c r="K26" s="31" t="s">
        <v>97</v>
      </c>
      <c r="S26" s="31" t="s">
        <v>0</v>
      </c>
      <c r="T26" s="31" t="s">
        <v>100</v>
      </c>
      <c r="U26" s="31" t="s">
        <v>105</v>
      </c>
      <c r="V26" s="32" t="s">
        <v>106</v>
      </c>
    </row>
    <row r="27" spans="2:25" ht="31.5">
      <c r="B27" s="49" t="str">
        <f>'לא סחיר - מוצרים מובנים'!B7:Q7</f>
        <v>9. מוצרים מובנים</v>
      </c>
      <c r="C27" s="31" t="s">
        <v>42</v>
      </c>
      <c r="F27" s="31" t="s">
        <v>46</v>
      </c>
      <c r="I27" s="31" t="s">
        <v>15</v>
      </c>
      <c r="J27" s="31" t="s">
        <v>59</v>
      </c>
      <c r="K27" s="31" t="s">
        <v>97</v>
      </c>
      <c r="L27" s="31" t="s">
        <v>18</v>
      </c>
      <c r="M27" s="31" t="s">
        <v>96</v>
      </c>
      <c r="Q27" s="31" t="s">
        <v>17</v>
      </c>
      <c r="R27" s="31" t="s">
        <v>19</v>
      </c>
      <c r="S27" s="31" t="s">
        <v>0</v>
      </c>
      <c r="T27" s="31" t="s">
        <v>100</v>
      </c>
      <c r="U27" s="31" t="s">
        <v>105</v>
      </c>
      <c r="V27" s="31" t="s">
        <v>54</v>
      </c>
      <c r="W27" s="32" t="s">
        <v>106</v>
      </c>
    </row>
    <row r="28" spans="2:25" ht="31.5">
      <c r="B28" s="53" t="str">
        <f>הלוואות!B6</f>
        <v>1.ד. הלוואות:</v>
      </c>
      <c r="C28" s="31" t="s">
        <v>42</v>
      </c>
      <c r="I28" s="31" t="s">
        <v>15</v>
      </c>
      <c r="J28" s="31" t="s">
        <v>59</v>
      </c>
      <c r="L28" s="31" t="s">
        <v>18</v>
      </c>
      <c r="M28" s="31" t="s">
        <v>96</v>
      </c>
      <c r="Q28" s="14" t="s">
        <v>33</v>
      </c>
      <c r="R28" s="31" t="s">
        <v>19</v>
      </c>
      <c r="S28" s="31" t="s">
        <v>0</v>
      </c>
      <c r="T28" s="31" t="s">
        <v>100</v>
      </c>
      <c r="U28" s="31" t="s">
        <v>105</v>
      </c>
      <c r="V28" s="32" t="s">
        <v>106</v>
      </c>
    </row>
    <row r="29" spans="2:25" ht="47.25">
      <c r="B29" s="53" t="str">
        <f>'פקדונות מעל 3 חודשים'!B6:O6</f>
        <v>1.ה. פקדונות מעל 3 חודשים:</v>
      </c>
      <c r="C29" s="31" t="s">
        <v>42</v>
      </c>
      <c r="E29" s="31" t="s">
        <v>112</v>
      </c>
      <c r="I29" s="31" t="s">
        <v>15</v>
      </c>
      <c r="J29" s="31" t="s">
        <v>59</v>
      </c>
      <c r="L29" s="31" t="s">
        <v>18</v>
      </c>
      <c r="M29" s="31" t="s">
        <v>96</v>
      </c>
      <c r="O29" s="50" t="s">
        <v>48</v>
      </c>
      <c r="P29" s="51"/>
      <c r="R29" s="31" t="s">
        <v>19</v>
      </c>
      <c r="S29" s="31" t="s">
        <v>0</v>
      </c>
      <c r="T29" s="31" t="s">
        <v>100</v>
      </c>
      <c r="U29" s="31" t="s">
        <v>105</v>
      </c>
      <c r="V29" s="32" t="s">
        <v>106</v>
      </c>
    </row>
    <row r="30" spans="2:25" ht="63">
      <c r="B30" s="53" t="str">
        <f>'זכויות מקרקעין'!B6</f>
        <v>1. ו. זכויות במקרקעין:</v>
      </c>
      <c r="C30" s="14" t="s">
        <v>50</v>
      </c>
      <c r="N30" s="50" t="s">
        <v>80</v>
      </c>
      <c r="P30" s="51" t="s">
        <v>51</v>
      </c>
      <c r="U30" s="31" t="s">
        <v>105</v>
      </c>
      <c r="V30" s="15" t="s">
        <v>53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52</v>
      </c>
      <c r="R31" s="14" t="s">
        <v>49</v>
      </c>
      <c r="U31" s="31" t="s">
        <v>105</v>
      </c>
      <c r="V31" s="15" t="s">
        <v>53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102</v>
      </c>
      <c r="Y32" s="15" t="s">
        <v>101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174</v>
      </c>
      <c r="C1" s="77" t="s" vm="1">
        <v>244</v>
      </c>
    </row>
    <row r="2" spans="2:54">
      <c r="B2" s="57" t="s">
        <v>173</v>
      </c>
      <c r="C2" s="77" t="s">
        <v>245</v>
      </c>
    </row>
    <row r="3" spans="2:54">
      <c r="B3" s="57" t="s">
        <v>175</v>
      </c>
      <c r="C3" s="77" t="s">
        <v>246</v>
      </c>
    </row>
    <row r="4" spans="2:54">
      <c r="B4" s="57" t="s">
        <v>176</v>
      </c>
      <c r="C4" s="77">
        <v>8659</v>
      </c>
    </row>
    <row r="6" spans="2:54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4" ht="26.25" customHeight="1">
      <c r="B7" s="153" t="s">
        <v>93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4" s="3" customFormat="1" ht="78.75">
      <c r="B8" s="23" t="s">
        <v>111</v>
      </c>
      <c r="C8" s="31" t="s">
        <v>42</v>
      </c>
      <c r="D8" s="31" t="s">
        <v>58</v>
      </c>
      <c r="E8" s="31" t="s">
        <v>96</v>
      </c>
      <c r="F8" s="31" t="s">
        <v>97</v>
      </c>
      <c r="G8" s="31" t="s">
        <v>228</v>
      </c>
      <c r="H8" s="31" t="s">
        <v>227</v>
      </c>
      <c r="I8" s="31" t="s">
        <v>105</v>
      </c>
      <c r="J8" s="31" t="s">
        <v>54</v>
      </c>
      <c r="K8" s="31" t="s">
        <v>177</v>
      </c>
      <c r="L8" s="32" t="s">
        <v>179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235</v>
      </c>
      <c r="H9" s="17"/>
      <c r="I9" s="17" t="s">
        <v>231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" style="2" bestFit="1" customWidth="1"/>
    <col min="3" max="3" width="19.28515625" style="2" bestFit="1" customWidth="1"/>
    <col min="4" max="4" width="12.7109375" style="2" bestFit="1" customWidth="1"/>
    <col min="5" max="5" width="12" style="1" bestFit="1" customWidth="1"/>
    <col min="6" max="7" width="11.28515625" style="1" bestFit="1" customWidth="1"/>
    <col min="8" max="8" width="8.570312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174</v>
      </c>
      <c r="C1" s="77" t="s" vm="1">
        <v>244</v>
      </c>
    </row>
    <row r="2" spans="2:51">
      <c r="B2" s="57" t="s">
        <v>173</v>
      </c>
      <c r="C2" s="77" t="s">
        <v>245</v>
      </c>
    </row>
    <row r="3" spans="2:51">
      <c r="B3" s="57" t="s">
        <v>175</v>
      </c>
      <c r="C3" s="77" t="s">
        <v>246</v>
      </c>
    </row>
    <row r="4" spans="2:51">
      <c r="B4" s="57" t="s">
        <v>176</v>
      </c>
      <c r="C4" s="77">
        <v>8659</v>
      </c>
    </row>
    <row r="6" spans="2:51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1" ht="26.25" customHeight="1">
      <c r="B7" s="153" t="s">
        <v>94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1" s="3" customFormat="1" ht="63">
      <c r="B8" s="23" t="s">
        <v>111</v>
      </c>
      <c r="C8" s="31" t="s">
        <v>42</v>
      </c>
      <c r="D8" s="31" t="s">
        <v>58</v>
      </c>
      <c r="E8" s="31" t="s">
        <v>96</v>
      </c>
      <c r="F8" s="31" t="s">
        <v>97</v>
      </c>
      <c r="G8" s="31" t="s">
        <v>228</v>
      </c>
      <c r="H8" s="31" t="s">
        <v>227</v>
      </c>
      <c r="I8" s="31" t="s">
        <v>105</v>
      </c>
      <c r="J8" s="31" t="s">
        <v>177</v>
      </c>
      <c r="K8" s="32" t="s">
        <v>179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235</v>
      </c>
      <c r="H9" s="17"/>
      <c r="I9" s="17" t="s">
        <v>231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8" t="s">
        <v>45</v>
      </c>
      <c r="C11" s="119"/>
      <c r="D11" s="119"/>
      <c r="E11" s="119"/>
      <c r="F11" s="119"/>
      <c r="G11" s="120"/>
      <c r="H11" s="124"/>
      <c r="I11" s="120">
        <v>-99.917840000000027</v>
      </c>
      <c r="J11" s="121">
        <v>1</v>
      </c>
      <c r="K11" s="121">
        <v>-3.6332513290365442E-3</v>
      </c>
      <c r="AW11" s="1"/>
    </row>
    <row r="12" spans="2:51" ht="19.5" customHeight="1">
      <c r="B12" s="122" t="s">
        <v>32</v>
      </c>
      <c r="C12" s="119"/>
      <c r="D12" s="119"/>
      <c r="E12" s="119"/>
      <c r="F12" s="119"/>
      <c r="G12" s="120"/>
      <c r="H12" s="124"/>
      <c r="I12" s="120">
        <v>-99.917840000000027</v>
      </c>
      <c r="J12" s="121">
        <v>1</v>
      </c>
      <c r="K12" s="121">
        <v>-3.6332513290365442E-3</v>
      </c>
    </row>
    <row r="13" spans="2:51">
      <c r="B13" s="101" t="s">
        <v>707</v>
      </c>
      <c r="C13" s="81"/>
      <c r="D13" s="81"/>
      <c r="E13" s="81"/>
      <c r="F13" s="81"/>
      <c r="G13" s="90"/>
      <c r="H13" s="92"/>
      <c r="I13" s="90">
        <v>-101.75977999999999</v>
      </c>
      <c r="J13" s="91">
        <v>1.0184345458228476</v>
      </c>
      <c r="K13" s="91">
        <v>-3.7002286671475909E-3</v>
      </c>
    </row>
    <row r="14" spans="2:51">
      <c r="B14" s="86" t="s">
        <v>708</v>
      </c>
      <c r="C14" s="83" t="s">
        <v>709</v>
      </c>
      <c r="D14" s="96" t="s">
        <v>710</v>
      </c>
      <c r="E14" s="96" t="s">
        <v>158</v>
      </c>
      <c r="F14" s="109">
        <v>43129</v>
      </c>
      <c r="G14" s="93">
        <v>798216</v>
      </c>
      <c r="H14" s="95">
        <v>-7.9931000000000001</v>
      </c>
      <c r="I14" s="93">
        <v>-63.802419999999998</v>
      </c>
      <c r="J14" s="94">
        <v>0.6385488317201411</v>
      </c>
      <c r="K14" s="94">
        <v>-2.3200083915019352E-3</v>
      </c>
    </row>
    <row r="15" spans="2:51">
      <c r="B15" s="86" t="s">
        <v>711</v>
      </c>
      <c r="C15" s="83" t="s">
        <v>712</v>
      </c>
      <c r="D15" s="96" t="s">
        <v>710</v>
      </c>
      <c r="E15" s="96" t="s">
        <v>158</v>
      </c>
      <c r="F15" s="109">
        <v>43255</v>
      </c>
      <c r="G15" s="93">
        <v>754377</v>
      </c>
      <c r="H15" s="95">
        <v>-2.9056000000000002</v>
      </c>
      <c r="I15" s="93">
        <v>-21.918970000000002</v>
      </c>
      <c r="J15" s="94">
        <v>0.2193699343380521</v>
      </c>
      <c r="K15" s="94">
        <v>-7.9702610548438723E-4</v>
      </c>
    </row>
    <row r="16" spans="2:51" s="7" customFormat="1">
      <c r="B16" s="86" t="s">
        <v>713</v>
      </c>
      <c r="C16" s="83" t="s">
        <v>714</v>
      </c>
      <c r="D16" s="96" t="s">
        <v>710</v>
      </c>
      <c r="E16" s="96" t="s">
        <v>158</v>
      </c>
      <c r="F16" s="109">
        <v>43214</v>
      </c>
      <c r="G16" s="93">
        <v>139580</v>
      </c>
      <c r="H16" s="95">
        <v>-2.9327999999999999</v>
      </c>
      <c r="I16" s="93">
        <v>-4.0936399999999997</v>
      </c>
      <c r="J16" s="94">
        <v>4.0970061002119328E-2</v>
      </c>
      <c r="K16" s="94">
        <v>-1.4885452858665835E-4</v>
      </c>
      <c r="AW16" s="1"/>
      <c r="AY16" s="1"/>
    </row>
    <row r="17" spans="2:51" s="7" customFormat="1">
      <c r="B17" s="86" t="s">
        <v>715</v>
      </c>
      <c r="C17" s="83" t="s">
        <v>716</v>
      </c>
      <c r="D17" s="96" t="s">
        <v>710</v>
      </c>
      <c r="E17" s="96" t="s">
        <v>158</v>
      </c>
      <c r="F17" s="109">
        <v>43257</v>
      </c>
      <c r="G17" s="93">
        <v>356439</v>
      </c>
      <c r="H17" s="95">
        <v>-2.7856000000000001</v>
      </c>
      <c r="I17" s="93">
        <v>-9.9290699999999994</v>
      </c>
      <c r="J17" s="94">
        <v>9.9372344318091707E-2</v>
      </c>
      <c r="K17" s="94">
        <v>-3.6104470206318383E-4</v>
      </c>
      <c r="AW17" s="1"/>
      <c r="AY17" s="1"/>
    </row>
    <row r="18" spans="2:51" s="7" customFormat="1">
      <c r="B18" s="86" t="s">
        <v>717</v>
      </c>
      <c r="C18" s="83" t="s">
        <v>718</v>
      </c>
      <c r="D18" s="96" t="s">
        <v>710</v>
      </c>
      <c r="E18" s="96" t="s">
        <v>158</v>
      </c>
      <c r="F18" s="109">
        <v>43313</v>
      </c>
      <c r="G18" s="93">
        <v>25389</v>
      </c>
      <c r="H18" s="95">
        <v>-0.83960000000000001</v>
      </c>
      <c r="I18" s="93">
        <v>-0.21315999999999999</v>
      </c>
      <c r="J18" s="94">
        <v>2.133352762629776E-3</v>
      </c>
      <c r="K18" s="94">
        <v>-7.7510067601284178E-6</v>
      </c>
      <c r="AW18" s="1"/>
      <c r="AY18" s="1"/>
    </row>
    <row r="19" spans="2:51">
      <c r="B19" s="86" t="s">
        <v>719</v>
      </c>
      <c r="C19" s="83" t="s">
        <v>720</v>
      </c>
      <c r="D19" s="96" t="s">
        <v>710</v>
      </c>
      <c r="E19" s="96" t="s">
        <v>158</v>
      </c>
      <c r="F19" s="109">
        <v>43313</v>
      </c>
      <c r="G19" s="93">
        <v>25389</v>
      </c>
      <c r="H19" s="95">
        <v>-0.82930000000000004</v>
      </c>
      <c r="I19" s="93">
        <v>-0.21056</v>
      </c>
      <c r="J19" s="94">
        <v>2.1073313834646542E-3</v>
      </c>
      <c r="K19" s="94">
        <v>-7.6564645496933747E-6</v>
      </c>
    </row>
    <row r="20" spans="2:51">
      <c r="B20" s="86" t="s">
        <v>721</v>
      </c>
      <c r="C20" s="83" t="s">
        <v>722</v>
      </c>
      <c r="D20" s="96" t="s">
        <v>710</v>
      </c>
      <c r="E20" s="96" t="s">
        <v>158</v>
      </c>
      <c r="F20" s="109">
        <v>43339</v>
      </c>
      <c r="G20" s="93">
        <v>89075</v>
      </c>
      <c r="H20" s="95">
        <v>-0.17680000000000001</v>
      </c>
      <c r="I20" s="93">
        <v>-0.1575</v>
      </c>
      <c r="J20" s="94">
        <v>1.5762950840410477E-3</v>
      </c>
      <c r="K20" s="94">
        <v>-5.7270762090459077E-6</v>
      </c>
    </row>
    <row r="21" spans="2:51">
      <c r="B21" s="86" t="s">
        <v>723</v>
      </c>
      <c r="C21" s="83" t="s">
        <v>724</v>
      </c>
      <c r="D21" s="96" t="s">
        <v>710</v>
      </c>
      <c r="E21" s="96" t="s">
        <v>158</v>
      </c>
      <c r="F21" s="109">
        <v>43360</v>
      </c>
      <c r="G21" s="93">
        <v>88075</v>
      </c>
      <c r="H21" s="95">
        <v>-1.3127</v>
      </c>
      <c r="I21" s="93">
        <v>-1.1562000000000001</v>
      </c>
      <c r="J21" s="94">
        <v>1.1571507150274664E-2</v>
      </c>
      <c r="K21" s="94">
        <v>-4.2042193732691295E-5</v>
      </c>
    </row>
    <row r="22" spans="2:51">
      <c r="B22" s="86" t="s">
        <v>725</v>
      </c>
      <c r="C22" s="83" t="s">
        <v>726</v>
      </c>
      <c r="D22" s="96" t="s">
        <v>710</v>
      </c>
      <c r="E22" s="96" t="s">
        <v>158</v>
      </c>
      <c r="F22" s="109">
        <v>43356</v>
      </c>
      <c r="G22" s="93">
        <v>66303.839999999997</v>
      </c>
      <c r="H22" s="95">
        <v>-1.8448</v>
      </c>
      <c r="I22" s="93">
        <v>-1.22319</v>
      </c>
      <c r="J22" s="94">
        <v>1.2241957992686788E-2</v>
      </c>
      <c r="K22" s="94">
        <v>-4.4478110146938821E-5</v>
      </c>
    </row>
    <row r="23" spans="2:51">
      <c r="B23" s="86" t="s">
        <v>727</v>
      </c>
      <c r="C23" s="83" t="s">
        <v>728</v>
      </c>
      <c r="D23" s="96" t="s">
        <v>710</v>
      </c>
      <c r="E23" s="96" t="s">
        <v>158</v>
      </c>
      <c r="F23" s="109">
        <v>43355</v>
      </c>
      <c r="G23" s="93">
        <v>72540</v>
      </c>
      <c r="H23" s="95">
        <v>1.3026</v>
      </c>
      <c r="I23" s="93">
        <v>0.94492999999999994</v>
      </c>
      <c r="J23" s="94">
        <v>-9.4570699286533784E-3</v>
      </c>
      <c r="K23" s="94">
        <v>3.4359911887071428E-5</v>
      </c>
    </row>
    <row r="24" spans="2:51">
      <c r="B24" s="82"/>
      <c r="C24" s="83"/>
      <c r="D24" s="83"/>
      <c r="E24" s="83"/>
      <c r="F24" s="83"/>
      <c r="G24" s="93"/>
      <c r="H24" s="95"/>
      <c r="I24" s="83"/>
      <c r="J24" s="94"/>
      <c r="K24" s="83"/>
    </row>
    <row r="25" spans="2:51">
      <c r="B25" s="101" t="s">
        <v>223</v>
      </c>
      <c r="C25" s="81"/>
      <c r="D25" s="81"/>
      <c r="E25" s="81"/>
      <c r="F25" s="81"/>
      <c r="G25" s="90"/>
      <c r="H25" s="92"/>
      <c r="I25" s="90">
        <v>2.1352699999999998</v>
      </c>
      <c r="J25" s="91">
        <v>-2.1370257803811604E-2</v>
      </c>
      <c r="K25" s="91">
        <v>7.7643517567552105E-5</v>
      </c>
    </row>
    <row r="26" spans="2:51">
      <c r="B26" s="86" t="s">
        <v>729</v>
      </c>
      <c r="C26" s="83" t="s">
        <v>730</v>
      </c>
      <c r="D26" s="96" t="s">
        <v>710</v>
      </c>
      <c r="E26" s="96" t="s">
        <v>160</v>
      </c>
      <c r="F26" s="109">
        <v>43313</v>
      </c>
      <c r="G26" s="93">
        <v>21078</v>
      </c>
      <c r="H26" s="95">
        <v>-1.3312999999999999</v>
      </c>
      <c r="I26" s="93">
        <v>-0.28061999999999998</v>
      </c>
      <c r="J26" s="94">
        <v>2.8085074697371351E-3</v>
      </c>
      <c r="K26" s="94">
        <v>-1.020401349703151E-5</v>
      </c>
    </row>
    <row r="27" spans="2:51">
      <c r="B27" s="86" t="s">
        <v>731</v>
      </c>
      <c r="C27" s="83" t="s">
        <v>732</v>
      </c>
      <c r="D27" s="96" t="s">
        <v>710</v>
      </c>
      <c r="E27" s="96" t="s">
        <v>160</v>
      </c>
      <c r="F27" s="109">
        <v>43321</v>
      </c>
      <c r="G27" s="93">
        <v>133488.51</v>
      </c>
      <c r="H27" s="95">
        <v>0.3266</v>
      </c>
      <c r="I27" s="93">
        <v>0.43595</v>
      </c>
      <c r="J27" s="94">
        <v>-4.3630847103980621E-3</v>
      </c>
      <c r="K27" s="94">
        <v>1.5852183322752784E-5</v>
      </c>
    </row>
    <row r="28" spans="2:51">
      <c r="B28" s="86" t="s">
        <v>733</v>
      </c>
      <c r="C28" s="83" t="s">
        <v>734</v>
      </c>
      <c r="D28" s="96" t="s">
        <v>710</v>
      </c>
      <c r="E28" s="96" t="s">
        <v>160</v>
      </c>
      <c r="F28" s="109">
        <v>43306</v>
      </c>
      <c r="G28" s="93">
        <v>142018.16</v>
      </c>
      <c r="H28" s="95">
        <v>1.2990999999999999</v>
      </c>
      <c r="I28" s="93">
        <v>1.8449599999999999</v>
      </c>
      <c r="J28" s="94">
        <v>-1.846477065557061E-2</v>
      </c>
      <c r="K28" s="94">
        <v>6.7087152524706911E-5</v>
      </c>
    </row>
    <row r="29" spans="2:51">
      <c r="B29" s="86" t="s">
        <v>735</v>
      </c>
      <c r="C29" s="83" t="s">
        <v>736</v>
      </c>
      <c r="D29" s="96" t="s">
        <v>710</v>
      </c>
      <c r="E29" s="96" t="s">
        <v>160</v>
      </c>
      <c r="F29" s="109">
        <v>43339</v>
      </c>
      <c r="G29" s="93">
        <v>27742.959999999999</v>
      </c>
      <c r="H29" s="95">
        <v>0.48649999999999999</v>
      </c>
      <c r="I29" s="93">
        <v>0.13497999999999999</v>
      </c>
      <c r="J29" s="94">
        <v>-1.3509099075800673E-3</v>
      </c>
      <c r="K29" s="94">
        <v>4.9081952171239148E-6</v>
      </c>
    </row>
    <row r="30" spans="2:51">
      <c r="B30" s="82"/>
      <c r="C30" s="83"/>
      <c r="D30" s="83"/>
      <c r="E30" s="83"/>
      <c r="F30" s="83"/>
      <c r="G30" s="93"/>
      <c r="H30" s="95"/>
      <c r="I30" s="83"/>
      <c r="J30" s="94"/>
      <c r="K30" s="83"/>
    </row>
    <row r="31" spans="2:51">
      <c r="B31" s="101" t="s">
        <v>222</v>
      </c>
      <c r="C31" s="81"/>
      <c r="D31" s="81"/>
      <c r="E31" s="81"/>
      <c r="F31" s="81"/>
      <c r="G31" s="90"/>
      <c r="H31" s="92"/>
      <c r="I31" s="90">
        <v>-0.29332999999999998</v>
      </c>
      <c r="J31" s="91">
        <v>2.9357119809635588E-3</v>
      </c>
      <c r="K31" s="91">
        <v>-1.0666179456504357E-5</v>
      </c>
    </row>
    <row r="32" spans="2:51">
      <c r="B32" s="86" t="s">
        <v>792</v>
      </c>
      <c r="C32" s="83" t="s">
        <v>737</v>
      </c>
      <c r="D32" s="96" t="s">
        <v>710</v>
      </c>
      <c r="E32" s="96" t="s">
        <v>159</v>
      </c>
      <c r="F32" s="109">
        <v>43108</v>
      </c>
      <c r="G32" s="93">
        <v>17.920000000000002</v>
      </c>
      <c r="H32" s="95">
        <v>996.60429999999997</v>
      </c>
      <c r="I32" s="93">
        <v>-0.29332999999999998</v>
      </c>
      <c r="J32" s="94">
        <v>2.9357119809635588E-3</v>
      </c>
      <c r="K32" s="94">
        <v>-1.0666179456504357E-5</v>
      </c>
    </row>
    <row r="33" spans="2:11">
      <c r="B33" s="82"/>
      <c r="C33" s="83"/>
      <c r="D33" s="83"/>
      <c r="E33" s="83"/>
      <c r="F33" s="83"/>
      <c r="G33" s="93"/>
      <c r="H33" s="95"/>
      <c r="I33" s="83"/>
      <c r="J33" s="94"/>
      <c r="K33" s="83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98" t="s">
        <v>243</v>
      </c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98" t="s">
        <v>107</v>
      </c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98" t="s">
        <v>226</v>
      </c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98" t="s">
        <v>234</v>
      </c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</row>
    <row r="131" spans="2:1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</row>
    <row r="132" spans="2:1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H41:XFD44 D45:XFD1048576 D41:AF44 D1:XFD40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174</v>
      </c>
      <c r="C1" s="77" t="s" vm="1">
        <v>244</v>
      </c>
    </row>
    <row r="2" spans="2:78">
      <c r="B2" s="57" t="s">
        <v>173</v>
      </c>
      <c r="C2" s="77" t="s">
        <v>245</v>
      </c>
    </row>
    <row r="3" spans="2:78">
      <c r="B3" s="57" t="s">
        <v>175</v>
      </c>
      <c r="C3" s="77" t="s">
        <v>246</v>
      </c>
    </row>
    <row r="4" spans="2:78">
      <c r="B4" s="57" t="s">
        <v>176</v>
      </c>
      <c r="C4" s="77">
        <v>8659</v>
      </c>
    </row>
    <row r="6" spans="2:78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78" ht="26.25" customHeight="1">
      <c r="B7" s="153" t="s">
        <v>95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78" s="3" customFormat="1" ht="47.25">
      <c r="B8" s="23" t="s">
        <v>111</v>
      </c>
      <c r="C8" s="31" t="s">
        <v>42</v>
      </c>
      <c r="D8" s="31" t="s">
        <v>46</v>
      </c>
      <c r="E8" s="31" t="s">
        <v>15</v>
      </c>
      <c r="F8" s="31" t="s">
        <v>59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228</v>
      </c>
      <c r="M8" s="31" t="s">
        <v>227</v>
      </c>
      <c r="N8" s="31" t="s">
        <v>105</v>
      </c>
      <c r="O8" s="31" t="s">
        <v>54</v>
      </c>
      <c r="P8" s="31" t="s">
        <v>177</v>
      </c>
      <c r="Q8" s="32" t="s">
        <v>179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235</v>
      </c>
      <c r="M9" s="17"/>
      <c r="N9" s="17" t="s">
        <v>231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108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5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" style="2" customWidth="1"/>
    <col min="3" max="3" width="12.7109375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9.140625" style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174</v>
      </c>
      <c r="C1" s="77" t="s" vm="1">
        <v>244</v>
      </c>
    </row>
    <row r="2" spans="2:61">
      <c r="B2" s="57" t="s">
        <v>173</v>
      </c>
      <c r="C2" s="77" t="s">
        <v>245</v>
      </c>
    </row>
    <row r="3" spans="2:61">
      <c r="B3" s="57" t="s">
        <v>175</v>
      </c>
      <c r="C3" s="77" t="s">
        <v>246</v>
      </c>
    </row>
    <row r="4" spans="2:61">
      <c r="B4" s="57" t="s">
        <v>176</v>
      </c>
      <c r="C4" s="77">
        <v>8659</v>
      </c>
    </row>
    <row r="6" spans="2:61" ht="26.25" customHeight="1">
      <c r="B6" s="153" t="s">
        <v>206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61" s="3" customFormat="1" ht="63">
      <c r="B7" s="23" t="s">
        <v>111</v>
      </c>
      <c r="C7" s="31" t="s">
        <v>218</v>
      </c>
      <c r="D7" s="31" t="s">
        <v>42</v>
      </c>
      <c r="E7" s="31" t="s">
        <v>112</v>
      </c>
      <c r="F7" s="31" t="s">
        <v>15</v>
      </c>
      <c r="G7" s="31" t="s">
        <v>97</v>
      </c>
      <c r="H7" s="31" t="s">
        <v>59</v>
      </c>
      <c r="I7" s="31" t="s">
        <v>18</v>
      </c>
      <c r="J7" s="31" t="s">
        <v>96</v>
      </c>
      <c r="K7" s="14" t="s">
        <v>33</v>
      </c>
      <c r="L7" s="70" t="s">
        <v>19</v>
      </c>
      <c r="M7" s="31" t="s">
        <v>228</v>
      </c>
      <c r="N7" s="31" t="s">
        <v>227</v>
      </c>
      <c r="O7" s="31" t="s">
        <v>105</v>
      </c>
      <c r="P7" s="31" t="s">
        <v>177</v>
      </c>
      <c r="Q7" s="32" t="s">
        <v>179</v>
      </c>
      <c r="R7" s="1"/>
      <c r="S7" s="1"/>
      <c r="T7" s="1"/>
      <c r="U7" s="1"/>
      <c r="V7" s="1"/>
      <c r="W7" s="1"/>
      <c r="BH7" s="3" t="s">
        <v>157</v>
      </c>
      <c r="BI7" s="3" t="s">
        <v>159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235</v>
      </c>
      <c r="N8" s="17"/>
      <c r="O8" s="17" t="s">
        <v>231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155</v>
      </c>
      <c r="BI8" s="3" t="s">
        <v>158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108</v>
      </c>
      <c r="R9" s="1"/>
      <c r="S9" s="1"/>
      <c r="T9" s="1"/>
      <c r="U9" s="1"/>
      <c r="V9" s="1"/>
      <c r="W9" s="1"/>
      <c r="BH9" s="4" t="s">
        <v>156</v>
      </c>
      <c r="BI9" s="4" t="s">
        <v>160</v>
      </c>
    </row>
    <row r="10" spans="2:61" s="4" customFormat="1" ht="18" customHeight="1">
      <c r="B10" s="78" t="s">
        <v>38</v>
      </c>
      <c r="C10" s="79"/>
      <c r="D10" s="79"/>
      <c r="E10" s="79"/>
      <c r="F10" s="79"/>
      <c r="G10" s="79"/>
      <c r="H10" s="79"/>
      <c r="I10" s="87">
        <v>6.792212308682112</v>
      </c>
      <c r="J10" s="79"/>
      <c r="K10" s="79"/>
      <c r="L10" s="102">
        <v>3.6705449518477408E-2</v>
      </c>
      <c r="M10" s="87"/>
      <c r="N10" s="89"/>
      <c r="O10" s="87">
        <v>331.96909000000005</v>
      </c>
      <c r="P10" s="88">
        <v>1</v>
      </c>
      <c r="Q10" s="88">
        <v>1.2071189063349964E-2</v>
      </c>
      <c r="R10" s="1"/>
      <c r="S10" s="1"/>
      <c r="T10" s="1"/>
      <c r="U10" s="1"/>
      <c r="V10" s="1"/>
      <c r="W10" s="1"/>
      <c r="BH10" s="1" t="s">
        <v>27</v>
      </c>
      <c r="BI10" s="4" t="s">
        <v>161</v>
      </c>
    </row>
    <row r="11" spans="2:61" ht="21.75" customHeight="1">
      <c r="B11" s="80" t="s">
        <v>36</v>
      </c>
      <c r="C11" s="81"/>
      <c r="D11" s="81"/>
      <c r="E11" s="81"/>
      <c r="F11" s="81"/>
      <c r="G11" s="81"/>
      <c r="H11" s="81"/>
      <c r="I11" s="90">
        <v>6.8165710002099891</v>
      </c>
      <c r="J11" s="81"/>
      <c r="K11" s="81"/>
      <c r="L11" s="103">
        <v>3.5277972028980496E-2</v>
      </c>
      <c r="M11" s="90"/>
      <c r="N11" s="92"/>
      <c r="O11" s="90">
        <v>301.63445999999999</v>
      </c>
      <c r="P11" s="91">
        <v>0.90862212502977291</v>
      </c>
      <c r="Q11" s="91">
        <v>1.0968149458377199E-2</v>
      </c>
      <c r="BI11" s="1" t="s">
        <v>167</v>
      </c>
    </row>
    <row r="12" spans="2:61">
      <c r="B12" s="101" t="s">
        <v>34</v>
      </c>
      <c r="C12" s="81"/>
      <c r="D12" s="81"/>
      <c r="E12" s="81"/>
      <c r="F12" s="81"/>
      <c r="G12" s="81"/>
      <c r="H12" s="81"/>
      <c r="I12" s="90">
        <v>9.003240735464157</v>
      </c>
      <c r="J12" s="81"/>
      <c r="K12" s="81"/>
      <c r="L12" s="103">
        <v>3.2002533974897926E-2</v>
      </c>
      <c r="M12" s="90"/>
      <c r="N12" s="92"/>
      <c r="O12" s="90">
        <v>180.9111</v>
      </c>
      <c r="P12" s="91">
        <v>0.5449636892398626</v>
      </c>
      <c r="Q12" s="91">
        <v>6.5783597254750782E-3</v>
      </c>
      <c r="BI12" s="1" t="s">
        <v>162</v>
      </c>
    </row>
    <row r="13" spans="2:61">
      <c r="B13" s="86" t="s">
        <v>802</v>
      </c>
      <c r="C13" s="96" t="s">
        <v>751</v>
      </c>
      <c r="D13" s="83">
        <v>6028</v>
      </c>
      <c r="E13" s="83"/>
      <c r="F13" s="83" t="s">
        <v>750</v>
      </c>
      <c r="G13" s="109">
        <v>43100</v>
      </c>
      <c r="H13" s="83"/>
      <c r="I13" s="93">
        <v>9.44</v>
      </c>
      <c r="J13" s="96" t="s">
        <v>159</v>
      </c>
      <c r="K13" s="97">
        <v>4.4400000000000002E-2</v>
      </c>
      <c r="L13" s="97">
        <v>4.4400000000000002E-2</v>
      </c>
      <c r="M13" s="93">
        <v>12788.08</v>
      </c>
      <c r="N13" s="95">
        <v>102.13</v>
      </c>
      <c r="O13" s="93">
        <v>13.060469999999999</v>
      </c>
      <c r="P13" s="94">
        <v>3.934242793508274E-2</v>
      </c>
      <c r="Q13" s="94">
        <v>4.7490988581560493E-4</v>
      </c>
      <c r="BI13" s="1" t="s">
        <v>163</v>
      </c>
    </row>
    <row r="14" spans="2:61">
      <c r="B14" s="86" t="s">
        <v>802</v>
      </c>
      <c r="C14" s="96" t="s">
        <v>751</v>
      </c>
      <c r="D14" s="83">
        <v>6027</v>
      </c>
      <c r="E14" s="83"/>
      <c r="F14" s="83" t="s">
        <v>750</v>
      </c>
      <c r="G14" s="109">
        <v>43100</v>
      </c>
      <c r="H14" s="83"/>
      <c r="I14" s="93">
        <v>9.879999999999999</v>
      </c>
      <c r="J14" s="96" t="s">
        <v>159</v>
      </c>
      <c r="K14" s="97">
        <v>3.1700000000000006E-2</v>
      </c>
      <c r="L14" s="97">
        <v>3.1700000000000006E-2</v>
      </c>
      <c r="M14" s="93">
        <v>47875.17</v>
      </c>
      <c r="N14" s="95">
        <v>100.84</v>
      </c>
      <c r="O14" s="93">
        <v>48.27525</v>
      </c>
      <c r="P14" s="94">
        <v>0.14542091855600167</v>
      </c>
      <c r="Q14" s="94">
        <v>1.7554034016555133E-3</v>
      </c>
      <c r="S14" s="123"/>
      <c r="BI14" s="1" t="s">
        <v>164</v>
      </c>
    </row>
    <row r="15" spans="2:61">
      <c r="B15" s="86" t="s">
        <v>802</v>
      </c>
      <c r="C15" s="96" t="s">
        <v>751</v>
      </c>
      <c r="D15" s="83">
        <v>6026</v>
      </c>
      <c r="E15" s="83"/>
      <c r="F15" s="83" t="s">
        <v>750</v>
      </c>
      <c r="G15" s="109">
        <v>43100</v>
      </c>
      <c r="H15" s="83"/>
      <c r="I15" s="93">
        <v>7.8800000000000008</v>
      </c>
      <c r="J15" s="96" t="s">
        <v>159</v>
      </c>
      <c r="K15" s="97">
        <v>3.4700000000000009E-2</v>
      </c>
      <c r="L15" s="97">
        <v>3.4700000000000009E-2</v>
      </c>
      <c r="M15" s="93">
        <v>66094.7</v>
      </c>
      <c r="N15" s="95">
        <v>102.53</v>
      </c>
      <c r="O15" s="93">
        <v>67.766899999999993</v>
      </c>
      <c r="P15" s="94">
        <v>0.2041361742444153</v>
      </c>
      <c r="Q15" s="94">
        <v>2.4641663539732885E-3</v>
      </c>
      <c r="BI15" s="1" t="s">
        <v>166</v>
      </c>
    </row>
    <row r="16" spans="2:61">
      <c r="B16" s="86" t="s">
        <v>802</v>
      </c>
      <c r="C16" s="96" t="s">
        <v>751</v>
      </c>
      <c r="D16" s="83">
        <v>6025</v>
      </c>
      <c r="E16" s="83"/>
      <c r="F16" s="83" t="s">
        <v>750</v>
      </c>
      <c r="G16" s="109">
        <v>43100</v>
      </c>
      <c r="H16" s="83"/>
      <c r="I16" s="93">
        <v>9.94</v>
      </c>
      <c r="J16" s="96" t="s">
        <v>159</v>
      </c>
      <c r="K16" s="97">
        <v>2.9800000000000004E-2</v>
      </c>
      <c r="L16" s="97">
        <v>2.9800000000000004E-2</v>
      </c>
      <c r="M16" s="93">
        <v>27185.69</v>
      </c>
      <c r="N16" s="95">
        <v>106.07</v>
      </c>
      <c r="O16" s="93">
        <v>28.833559999999999</v>
      </c>
      <c r="P16" s="94">
        <v>8.6856158806833478E-2</v>
      </c>
      <c r="Q16" s="94">
        <v>1.0484571142736359E-3</v>
      </c>
      <c r="R16" s="123"/>
      <c r="BI16" s="1" t="s">
        <v>165</v>
      </c>
    </row>
    <row r="17" spans="2:61">
      <c r="B17" s="86" t="s">
        <v>802</v>
      </c>
      <c r="C17" s="96" t="s">
        <v>751</v>
      </c>
      <c r="D17" s="83">
        <v>6024</v>
      </c>
      <c r="E17" s="83"/>
      <c r="F17" s="83" t="s">
        <v>750</v>
      </c>
      <c r="G17" s="109">
        <v>43100</v>
      </c>
      <c r="H17" s="83"/>
      <c r="I17" s="93">
        <v>9.0499999999999989</v>
      </c>
      <c r="J17" s="96" t="s">
        <v>159</v>
      </c>
      <c r="K17" s="97">
        <v>2.0400000000000001E-2</v>
      </c>
      <c r="L17" s="97">
        <v>2.0400000000000001E-2</v>
      </c>
      <c r="M17" s="93">
        <v>21470.36</v>
      </c>
      <c r="N17" s="95">
        <v>107.02</v>
      </c>
      <c r="O17" s="93">
        <v>22.974920000000004</v>
      </c>
      <c r="P17" s="94">
        <v>6.9208009697529368E-2</v>
      </c>
      <c r="Q17" s="94">
        <v>8.3542296975703482E-4</v>
      </c>
      <c r="R17" s="123"/>
      <c r="BI17" s="1" t="s">
        <v>168</v>
      </c>
    </row>
    <row r="18" spans="2:61">
      <c r="B18" s="82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93"/>
      <c r="N18" s="95"/>
      <c r="O18" s="83"/>
      <c r="P18" s="94"/>
      <c r="Q18" s="83"/>
      <c r="BI18" s="1" t="s">
        <v>169</v>
      </c>
    </row>
    <row r="19" spans="2:61">
      <c r="B19" s="101" t="s">
        <v>35</v>
      </c>
      <c r="C19" s="81"/>
      <c r="D19" s="81"/>
      <c r="E19" s="81"/>
      <c r="F19" s="81"/>
      <c r="G19" s="81"/>
      <c r="H19" s="81"/>
      <c r="I19" s="90">
        <v>3.5393988112461674</v>
      </c>
      <c r="J19" s="81"/>
      <c r="K19" s="81"/>
      <c r="L19" s="103">
        <v>4.0186600546903276E-2</v>
      </c>
      <c r="M19" s="90"/>
      <c r="N19" s="92"/>
      <c r="O19" s="90">
        <v>120.72335999999999</v>
      </c>
      <c r="P19" s="91">
        <v>0.36365843578991036</v>
      </c>
      <c r="Q19" s="91">
        <v>4.3897897329021208E-3</v>
      </c>
      <c r="BI19" s="1" t="s">
        <v>170</v>
      </c>
    </row>
    <row r="20" spans="2:61">
      <c r="B20" s="86" t="s">
        <v>801</v>
      </c>
      <c r="C20" s="96" t="s">
        <v>751</v>
      </c>
      <c r="D20" s="83" t="s">
        <v>752</v>
      </c>
      <c r="E20" s="83"/>
      <c r="F20" s="83" t="s">
        <v>753</v>
      </c>
      <c r="G20" s="109">
        <v>43185</v>
      </c>
      <c r="H20" s="83" t="s">
        <v>754</v>
      </c>
      <c r="I20" s="93">
        <v>1.4499999999999997</v>
      </c>
      <c r="J20" s="96" t="s">
        <v>158</v>
      </c>
      <c r="K20" s="97">
        <v>3.4861000000000003E-2</v>
      </c>
      <c r="L20" s="97">
        <v>3.7399999999999996E-2</v>
      </c>
      <c r="M20" s="93">
        <v>13130</v>
      </c>
      <c r="N20" s="95">
        <v>99.78</v>
      </c>
      <c r="O20" s="93">
        <v>47.51773</v>
      </c>
      <c r="P20" s="94">
        <v>0.14313901935869991</v>
      </c>
      <c r="Q20" s="94">
        <v>1.7278581650213773E-3</v>
      </c>
      <c r="BI20" s="1" t="s">
        <v>171</v>
      </c>
    </row>
    <row r="21" spans="2:61">
      <c r="B21" s="86" t="s">
        <v>800</v>
      </c>
      <c r="C21" s="96" t="s">
        <v>755</v>
      </c>
      <c r="D21" s="83" t="s">
        <v>756</v>
      </c>
      <c r="E21" s="83"/>
      <c r="F21" s="83" t="s">
        <v>462</v>
      </c>
      <c r="G21" s="109">
        <v>43011</v>
      </c>
      <c r="H21" s="83" t="s">
        <v>155</v>
      </c>
      <c r="I21" s="93">
        <v>9.67</v>
      </c>
      <c r="J21" s="96" t="s">
        <v>159</v>
      </c>
      <c r="K21" s="97">
        <v>3.9E-2</v>
      </c>
      <c r="L21" s="97">
        <v>3.6600000000000001E-2</v>
      </c>
      <c r="M21" s="93">
        <v>529.91</v>
      </c>
      <c r="N21" s="95">
        <v>104.08</v>
      </c>
      <c r="O21" s="93">
        <v>0.55152000000000001</v>
      </c>
      <c r="P21" s="94">
        <v>1.6613594958494477E-3</v>
      </c>
      <c r="Q21" s="94">
        <v>2.0054584576590464E-5</v>
      </c>
      <c r="BI21" s="1" t="s">
        <v>172</v>
      </c>
    </row>
    <row r="22" spans="2:61">
      <c r="B22" s="86" t="s">
        <v>800</v>
      </c>
      <c r="C22" s="96" t="s">
        <v>755</v>
      </c>
      <c r="D22" s="83" t="s">
        <v>757</v>
      </c>
      <c r="E22" s="83"/>
      <c r="F22" s="83" t="s">
        <v>462</v>
      </c>
      <c r="G22" s="109">
        <v>43104</v>
      </c>
      <c r="H22" s="83" t="s">
        <v>155</v>
      </c>
      <c r="I22" s="93">
        <v>9.68</v>
      </c>
      <c r="J22" s="96" t="s">
        <v>159</v>
      </c>
      <c r="K22" s="97">
        <v>3.8199999999999998E-2</v>
      </c>
      <c r="L22" s="97">
        <v>3.9399999999999998E-2</v>
      </c>
      <c r="M22" s="93">
        <v>944.03</v>
      </c>
      <c r="N22" s="95">
        <v>98.56</v>
      </c>
      <c r="O22" s="93">
        <v>0.93044000000000004</v>
      </c>
      <c r="P22" s="94">
        <v>2.8027910670839862E-3</v>
      </c>
      <c r="Q22" s="94">
        <v>3.383302087583919E-5</v>
      </c>
      <c r="BI22" s="1" t="s">
        <v>27</v>
      </c>
    </row>
    <row r="23" spans="2:61">
      <c r="B23" s="86" t="s">
        <v>800</v>
      </c>
      <c r="C23" s="96" t="s">
        <v>755</v>
      </c>
      <c r="D23" s="83" t="s">
        <v>758</v>
      </c>
      <c r="E23" s="83"/>
      <c r="F23" s="83" t="s">
        <v>462</v>
      </c>
      <c r="G23" s="109">
        <v>43194</v>
      </c>
      <c r="H23" s="83" t="s">
        <v>155</v>
      </c>
      <c r="I23" s="93">
        <v>9.73</v>
      </c>
      <c r="J23" s="96" t="s">
        <v>159</v>
      </c>
      <c r="K23" s="97">
        <v>3.7900000000000003E-2</v>
      </c>
      <c r="L23" s="97">
        <v>3.5399999999999994E-2</v>
      </c>
      <c r="M23" s="93">
        <v>609.66999999999996</v>
      </c>
      <c r="N23" s="95">
        <v>102.33</v>
      </c>
      <c r="O23" s="93">
        <v>0.62387999999999999</v>
      </c>
      <c r="P23" s="94">
        <v>1.8793315968061964E-3</v>
      </c>
      <c r="Q23" s="94">
        <v>2.2685767017774982E-5</v>
      </c>
    </row>
    <row r="24" spans="2:61">
      <c r="B24" s="86" t="s">
        <v>800</v>
      </c>
      <c r="C24" s="96" t="s">
        <v>755</v>
      </c>
      <c r="D24" s="83" t="s">
        <v>759</v>
      </c>
      <c r="E24" s="83"/>
      <c r="F24" s="83" t="s">
        <v>462</v>
      </c>
      <c r="G24" s="109">
        <v>43285</v>
      </c>
      <c r="H24" s="83" t="s">
        <v>155</v>
      </c>
      <c r="I24" s="93">
        <v>9.6999999999999993</v>
      </c>
      <c r="J24" s="96" t="s">
        <v>159</v>
      </c>
      <c r="K24" s="97">
        <v>4.0099999999999997E-2</v>
      </c>
      <c r="L24" s="97">
        <v>3.5499999999999997E-2</v>
      </c>
      <c r="M24" s="93">
        <v>807.61</v>
      </c>
      <c r="N24" s="95">
        <v>103.19</v>
      </c>
      <c r="O24" s="93">
        <v>0.83338000000000001</v>
      </c>
      <c r="P24" s="94">
        <v>2.5104144485259151E-3</v>
      </c>
      <c r="Q24" s="94">
        <v>3.030368743552176E-5</v>
      </c>
    </row>
    <row r="25" spans="2:61">
      <c r="B25" s="86" t="s">
        <v>800</v>
      </c>
      <c r="C25" s="96" t="s">
        <v>755</v>
      </c>
      <c r="D25" s="83" t="s">
        <v>760</v>
      </c>
      <c r="E25" s="83"/>
      <c r="F25" s="83" t="s">
        <v>462</v>
      </c>
      <c r="G25" s="109">
        <v>42935</v>
      </c>
      <c r="H25" s="83" t="s">
        <v>155</v>
      </c>
      <c r="I25" s="93">
        <v>11.190000000000003</v>
      </c>
      <c r="J25" s="96" t="s">
        <v>159</v>
      </c>
      <c r="K25" s="97">
        <v>4.0800000000000003E-2</v>
      </c>
      <c r="L25" s="97">
        <v>3.39E-2</v>
      </c>
      <c r="M25" s="93">
        <v>2467.79</v>
      </c>
      <c r="N25" s="95">
        <v>107.27</v>
      </c>
      <c r="O25" s="93">
        <v>2.6471799999999996</v>
      </c>
      <c r="P25" s="94">
        <v>7.9741761499541996E-3</v>
      </c>
      <c r="Q25" s="94">
        <v>9.6257787930553265E-5</v>
      </c>
    </row>
    <row r="26" spans="2:61">
      <c r="B26" s="86" t="s">
        <v>799</v>
      </c>
      <c r="C26" s="96" t="s">
        <v>751</v>
      </c>
      <c r="D26" s="83" t="s">
        <v>761</v>
      </c>
      <c r="E26" s="83"/>
      <c r="F26" s="83" t="s">
        <v>762</v>
      </c>
      <c r="G26" s="109">
        <v>43321</v>
      </c>
      <c r="H26" s="83" t="s">
        <v>754</v>
      </c>
      <c r="I26" s="93">
        <v>1.92</v>
      </c>
      <c r="J26" s="96" t="s">
        <v>159</v>
      </c>
      <c r="K26" s="97">
        <v>2.4E-2</v>
      </c>
      <c r="L26" s="97">
        <v>2.2000000000000006E-2</v>
      </c>
      <c r="M26" s="93">
        <v>7138.94</v>
      </c>
      <c r="N26" s="95">
        <v>100.77</v>
      </c>
      <c r="O26" s="93">
        <v>7.1939099999999998</v>
      </c>
      <c r="P26" s="94">
        <v>2.1670421182887836E-2</v>
      </c>
      <c r="Q26" s="94">
        <v>2.6158775118106307E-4</v>
      </c>
    </row>
    <row r="27" spans="2:61">
      <c r="B27" s="86" t="s">
        <v>799</v>
      </c>
      <c r="C27" s="96" t="s">
        <v>751</v>
      </c>
      <c r="D27" s="83" t="s">
        <v>763</v>
      </c>
      <c r="E27" s="83"/>
      <c r="F27" s="83" t="s">
        <v>762</v>
      </c>
      <c r="G27" s="109">
        <v>43343</v>
      </c>
      <c r="H27" s="83" t="s">
        <v>754</v>
      </c>
      <c r="I27" s="93">
        <v>1.9800000000000002</v>
      </c>
      <c r="J27" s="96" t="s">
        <v>159</v>
      </c>
      <c r="K27" s="97">
        <v>2.3789999999999999E-2</v>
      </c>
      <c r="L27" s="97">
        <v>2.2799999999999997E-2</v>
      </c>
      <c r="M27" s="93">
        <v>7138.94</v>
      </c>
      <c r="N27" s="95">
        <v>100.42</v>
      </c>
      <c r="O27" s="93">
        <v>7.16892</v>
      </c>
      <c r="P27" s="94">
        <v>2.1595143089978643E-2</v>
      </c>
      <c r="Q27" s="94">
        <v>2.6067905508922776E-4</v>
      </c>
    </row>
    <row r="28" spans="2:61">
      <c r="B28" s="86" t="s">
        <v>798</v>
      </c>
      <c r="C28" s="96" t="s">
        <v>755</v>
      </c>
      <c r="D28" s="83" t="s">
        <v>764</v>
      </c>
      <c r="E28" s="83"/>
      <c r="F28" s="83" t="s">
        <v>765</v>
      </c>
      <c r="G28" s="109">
        <v>43093</v>
      </c>
      <c r="H28" s="83" t="s">
        <v>754</v>
      </c>
      <c r="I28" s="93">
        <v>4.5599999999999996</v>
      </c>
      <c r="J28" s="96" t="s">
        <v>159</v>
      </c>
      <c r="K28" s="97">
        <v>2.6089999999999999E-2</v>
      </c>
      <c r="L28" s="97">
        <v>2.7699999999999995E-2</v>
      </c>
      <c r="M28" s="93">
        <v>3267</v>
      </c>
      <c r="N28" s="95">
        <v>102.35</v>
      </c>
      <c r="O28" s="93">
        <v>3.3437800000000002</v>
      </c>
      <c r="P28" s="94">
        <v>1.0072564286030363E-2</v>
      </c>
      <c r="Q28" s="94">
        <v>1.2158782784941917E-4</v>
      </c>
    </row>
    <row r="29" spans="2:61">
      <c r="B29" s="86" t="s">
        <v>798</v>
      </c>
      <c r="C29" s="96" t="s">
        <v>755</v>
      </c>
      <c r="D29" s="83" t="s">
        <v>766</v>
      </c>
      <c r="E29" s="83"/>
      <c r="F29" s="83" t="s">
        <v>765</v>
      </c>
      <c r="G29" s="109">
        <v>43363</v>
      </c>
      <c r="H29" s="83" t="s">
        <v>754</v>
      </c>
      <c r="I29" s="93">
        <v>4.6500000000000004</v>
      </c>
      <c r="J29" s="96" t="s">
        <v>159</v>
      </c>
      <c r="K29" s="97">
        <v>2.6849999999999999E-2</v>
      </c>
      <c r="L29" s="97">
        <v>2.3900000000000001E-2</v>
      </c>
      <c r="M29" s="93">
        <v>4573.8</v>
      </c>
      <c r="N29" s="95">
        <v>101.41</v>
      </c>
      <c r="O29" s="93">
        <v>4.6382899999999996</v>
      </c>
      <c r="P29" s="94">
        <v>1.3972053843928659E-2</v>
      </c>
      <c r="Q29" s="94">
        <v>1.6865930355336846E-4</v>
      </c>
    </row>
    <row r="30" spans="2:61">
      <c r="B30" s="86" t="s">
        <v>797</v>
      </c>
      <c r="C30" s="96" t="s">
        <v>755</v>
      </c>
      <c r="D30" s="83" t="s">
        <v>767</v>
      </c>
      <c r="E30" s="83"/>
      <c r="F30" s="83" t="s">
        <v>480</v>
      </c>
      <c r="G30" s="109">
        <v>43301</v>
      </c>
      <c r="H30" s="83" t="s">
        <v>304</v>
      </c>
      <c r="I30" s="93">
        <v>2.21</v>
      </c>
      <c r="J30" s="96" t="s">
        <v>158</v>
      </c>
      <c r="K30" s="97">
        <v>6.0975000000000001E-2</v>
      </c>
      <c r="L30" s="97">
        <v>6.7000000000000004E-2</v>
      </c>
      <c r="M30" s="93">
        <v>4816.7299999999996</v>
      </c>
      <c r="N30" s="95">
        <v>101.17</v>
      </c>
      <c r="O30" s="93">
        <v>17.674689999999998</v>
      </c>
      <c r="P30" s="94">
        <v>5.3241975028458205E-2</v>
      </c>
      <c r="Q30" s="94">
        <v>6.4269394667467665E-4</v>
      </c>
    </row>
    <row r="31" spans="2:61">
      <c r="B31" s="86" t="s">
        <v>797</v>
      </c>
      <c r="C31" s="96" t="s">
        <v>755</v>
      </c>
      <c r="D31" s="83" t="s">
        <v>768</v>
      </c>
      <c r="E31" s="83"/>
      <c r="F31" s="83" t="s">
        <v>480</v>
      </c>
      <c r="G31" s="109">
        <v>43301</v>
      </c>
      <c r="H31" s="83" t="s">
        <v>304</v>
      </c>
      <c r="I31" s="93">
        <v>2.2100000000000004</v>
      </c>
      <c r="J31" s="96" t="s">
        <v>158</v>
      </c>
      <c r="K31" s="97">
        <v>6.0975000000000001E-2</v>
      </c>
      <c r="L31" s="97">
        <v>6.6899999999999987E-2</v>
      </c>
      <c r="M31" s="93">
        <v>759.31</v>
      </c>
      <c r="N31" s="95">
        <v>101.17</v>
      </c>
      <c r="O31" s="93">
        <v>2.7862600000000004</v>
      </c>
      <c r="P31" s="94">
        <v>8.3931308182939555E-3</v>
      </c>
      <c r="Q31" s="94">
        <v>1.0131506894105554E-4</v>
      </c>
    </row>
    <row r="32" spans="2:61">
      <c r="B32" s="86" t="s">
        <v>797</v>
      </c>
      <c r="C32" s="96" t="s">
        <v>755</v>
      </c>
      <c r="D32" s="83" t="s">
        <v>769</v>
      </c>
      <c r="E32" s="83"/>
      <c r="F32" s="83" t="s">
        <v>480</v>
      </c>
      <c r="G32" s="109">
        <v>43301</v>
      </c>
      <c r="H32" s="83" t="s">
        <v>304</v>
      </c>
      <c r="I32" s="93">
        <v>2.21</v>
      </c>
      <c r="J32" s="96" t="s">
        <v>158</v>
      </c>
      <c r="K32" s="97">
        <v>6.0975000000000001E-2</v>
      </c>
      <c r="L32" s="97">
        <v>6.6700000000000009E-2</v>
      </c>
      <c r="M32" s="93">
        <v>725.59</v>
      </c>
      <c r="N32" s="95">
        <v>101.22</v>
      </c>
      <c r="O32" s="93">
        <v>2.6638099999999998</v>
      </c>
      <c r="P32" s="94">
        <v>8.0242711753675602E-3</v>
      </c>
      <c r="Q32" s="94">
        <v>9.6862494453451255E-5</v>
      </c>
    </row>
    <row r="33" spans="2:17">
      <c r="B33" s="86" t="s">
        <v>797</v>
      </c>
      <c r="C33" s="96" t="s">
        <v>755</v>
      </c>
      <c r="D33" s="83" t="s">
        <v>770</v>
      </c>
      <c r="E33" s="83"/>
      <c r="F33" s="83" t="s">
        <v>480</v>
      </c>
      <c r="G33" s="109">
        <v>43340</v>
      </c>
      <c r="H33" s="83" t="s">
        <v>304</v>
      </c>
      <c r="I33" s="93">
        <v>2.23</v>
      </c>
      <c r="J33" s="96" t="s">
        <v>158</v>
      </c>
      <c r="K33" s="97">
        <v>6.0975000000000001E-2</v>
      </c>
      <c r="L33" s="97">
        <v>6.6800000000000012E-2</v>
      </c>
      <c r="M33" s="93">
        <v>423.99</v>
      </c>
      <c r="N33" s="95">
        <v>100.54</v>
      </c>
      <c r="O33" s="93">
        <v>1.5461099999999999</v>
      </c>
      <c r="P33" s="94">
        <v>4.6573914456915239E-3</v>
      </c>
      <c r="Q33" s="94">
        <v>5.6220252682971207E-5</v>
      </c>
    </row>
    <row r="34" spans="2:17">
      <c r="B34" s="86" t="s">
        <v>797</v>
      </c>
      <c r="C34" s="96" t="s">
        <v>755</v>
      </c>
      <c r="D34" s="83" t="s">
        <v>771</v>
      </c>
      <c r="E34" s="83"/>
      <c r="F34" s="83" t="s">
        <v>480</v>
      </c>
      <c r="G34" s="109">
        <v>43373</v>
      </c>
      <c r="H34" s="83" t="s">
        <v>304</v>
      </c>
      <c r="I34" s="93">
        <v>2.23</v>
      </c>
      <c r="J34" s="96" t="s">
        <v>158</v>
      </c>
      <c r="K34" s="97">
        <v>6.0975000000000001E-2</v>
      </c>
      <c r="L34" s="97">
        <v>6.6699999999999995E-2</v>
      </c>
      <c r="M34" s="93">
        <v>279.11</v>
      </c>
      <c r="N34" s="95">
        <v>100.22</v>
      </c>
      <c r="O34" s="93">
        <v>1.01454</v>
      </c>
      <c r="P34" s="94">
        <v>3.0561279063662217E-3</v>
      </c>
      <c r="Q34" s="94">
        <v>3.6891097759526558E-5</v>
      </c>
    </row>
    <row r="35" spans="2:17">
      <c r="B35" s="86" t="s">
        <v>796</v>
      </c>
      <c r="C35" s="96" t="s">
        <v>751</v>
      </c>
      <c r="D35" s="83" t="s">
        <v>772</v>
      </c>
      <c r="E35" s="83"/>
      <c r="F35" s="83" t="s">
        <v>765</v>
      </c>
      <c r="G35" s="109">
        <v>42978</v>
      </c>
      <c r="H35" s="83" t="s">
        <v>754</v>
      </c>
      <c r="I35" s="93">
        <v>3.51</v>
      </c>
      <c r="J35" s="96" t="s">
        <v>159</v>
      </c>
      <c r="K35" s="97">
        <v>2.3E-2</v>
      </c>
      <c r="L35" s="97">
        <v>2.1099999999999997E-2</v>
      </c>
      <c r="M35" s="93">
        <v>1128.8399999999999</v>
      </c>
      <c r="N35" s="95">
        <v>100.87</v>
      </c>
      <c r="O35" s="93">
        <v>1.13866</v>
      </c>
      <c r="P35" s="94">
        <v>3.4300181381344864E-3</v>
      </c>
      <c r="Q35" s="94">
        <v>4.1404397436141023E-5</v>
      </c>
    </row>
    <row r="36" spans="2:17">
      <c r="B36" s="86" t="s">
        <v>796</v>
      </c>
      <c r="C36" s="96" t="s">
        <v>751</v>
      </c>
      <c r="D36" s="83" t="s">
        <v>773</v>
      </c>
      <c r="E36" s="83"/>
      <c r="F36" s="83" t="s">
        <v>765</v>
      </c>
      <c r="G36" s="109">
        <v>42978</v>
      </c>
      <c r="H36" s="83" t="s">
        <v>754</v>
      </c>
      <c r="I36" s="93">
        <v>3.45</v>
      </c>
      <c r="J36" s="96" t="s">
        <v>159</v>
      </c>
      <c r="K36" s="97">
        <v>2.76E-2</v>
      </c>
      <c r="L36" s="97">
        <v>3.1300000000000001E-2</v>
      </c>
      <c r="M36" s="93">
        <v>2633.97</v>
      </c>
      <c r="N36" s="95">
        <v>99.02</v>
      </c>
      <c r="O36" s="93">
        <v>2.6081599999999998</v>
      </c>
      <c r="P36" s="94">
        <v>7.856635086115997E-3</v>
      </c>
      <c r="Q36" s="94">
        <v>9.4838927526255036E-5</v>
      </c>
    </row>
    <row r="37" spans="2:17">
      <c r="B37" s="86" t="s">
        <v>795</v>
      </c>
      <c r="C37" s="96" t="s">
        <v>755</v>
      </c>
      <c r="D37" s="83" t="s">
        <v>774</v>
      </c>
      <c r="E37" s="83"/>
      <c r="F37" s="83" t="s">
        <v>480</v>
      </c>
      <c r="G37" s="109">
        <v>43227</v>
      </c>
      <c r="H37" s="83" t="s">
        <v>155</v>
      </c>
      <c r="I37" s="93">
        <v>0.1</v>
      </c>
      <c r="J37" s="96" t="s">
        <v>159</v>
      </c>
      <c r="K37" s="97">
        <v>2.6000000000000002E-2</v>
      </c>
      <c r="L37" s="97">
        <v>2.4800000000000003E-2</v>
      </c>
      <c r="M37" s="93">
        <v>16.760000000000002</v>
      </c>
      <c r="N37" s="95">
        <v>100.18</v>
      </c>
      <c r="O37" s="93">
        <v>1.6789999999999999E-2</v>
      </c>
      <c r="P37" s="94">
        <v>5.05769979970123E-5</v>
      </c>
      <c r="Q37" s="94">
        <v>6.1052450507860791E-7</v>
      </c>
    </row>
    <row r="38" spans="2:17">
      <c r="B38" s="86" t="s">
        <v>795</v>
      </c>
      <c r="C38" s="96" t="s">
        <v>755</v>
      </c>
      <c r="D38" s="83" t="s">
        <v>775</v>
      </c>
      <c r="E38" s="83"/>
      <c r="F38" s="83" t="s">
        <v>480</v>
      </c>
      <c r="G38" s="109">
        <v>43279</v>
      </c>
      <c r="H38" s="83" t="s">
        <v>155</v>
      </c>
      <c r="I38" s="93">
        <v>0.08</v>
      </c>
      <c r="J38" s="96" t="s">
        <v>159</v>
      </c>
      <c r="K38" s="97">
        <v>2.6000000000000002E-2</v>
      </c>
      <c r="L38" s="97">
        <v>2.6300000000000004E-2</v>
      </c>
      <c r="M38" s="93">
        <v>72.45</v>
      </c>
      <c r="N38" s="95">
        <v>100.24</v>
      </c>
      <c r="O38" s="93">
        <v>7.2609999999999994E-2</v>
      </c>
      <c r="P38" s="94">
        <v>2.1872518311870536E-4</v>
      </c>
      <c r="Q38" s="94">
        <v>2.6402730383417344E-6</v>
      </c>
    </row>
    <row r="39" spans="2:17">
      <c r="B39" s="86" t="s">
        <v>795</v>
      </c>
      <c r="C39" s="96" t="s">
        <v>755</v>
      </c>
      <c r="D39" s="83" t="s">
        <v>776</v>
      </c>
      <c r="E39" s="83"/>
      <c r="F39" s="83" t="s">
        <v>480</v>
      </c>
      <c r="G39" s="109">
        <v>43321</v>
      </c>
      <c r="H39" s="83" t="s">
        <v>155</v>
      </c>
      <c r="I39" s="93">
        <v>0.03</v>
      </c>
      <c r="J39" s="96" t="s">
        <v>159</v>
      </c>
      <c r="K39" s="97">
        <v>2.6000000000000002E-2</v>
      </c>
      <c r="L39" s="97">
        <v>2.6800000000000001E-2</v>
      </c>
      <c r="M39" s="93">
        <v>319.89</v>
      </c>
      <c r="N39" s="95">
        <v>100.36</v>
      </c>
      <c r="O39" s="93">
        <v>0.32104000000000005</v>
      </c>
      <c r="P39" s="94">
        <v>9.6707798909832234E-4</v>
      </c>
      <c r="Q39" s="94">
        <v>1.1673781245410146E-5</v>
      </c>
    </row>
    <row r="40" spans="2:17">
      <c r="B40" s="86" t="s">
        <v>795</v>
      </c>
      <c r="C40" s="96" t="s">
        <v>755</v>
      </c>
      <c r="D40" s="83" t="s">
        <v>777</v>
      </c>
      <c r="E40" s="83"/>
      <c r="F40" s="83" t="s">
        <v>480</v>
      </c>
      <c r="G40" s="109">
        <v>43138</v>
      </c>
      <c r="H40" s="83" t="s">
        <v>155</v>
      </c>
      <c r="I40" s="93">
        <v>0.02</v>
      </c>
      <c r="J40" s="96" t="s">
        <v>159</v>
      </c>
      <c r="K40" s="97">
        <v>2.6000000000000002E-2</v>
      </c>
      <c r="L40" s="97">
        <v>3.78E-2</v>
      </c>
      <c r="M40" s="93">
        <v>68.849999999999994</v>
      </c>
      <c r="N40" s="95">
        <v>100.36</v>
      </c>
      <c r="O40" s="93">
        <v>6.9099999999999995E-2</v>
      </c>
      <c r="P40" s="94">
        <v>2.0815190956483323E-4</v>
      </c>
      <c r="Q40" s="94">
        <v>2.5126410542544258E-6</v>
      </c>
    </row>
    <row r="41" spans="2:17">
      <c r="B41" s="86" t="s">
        <v>795</v>
      </c>
      <c r="C41" s="96" t="s">
        <v>755</v>
      </c>
      <c r="D41" s="83" t="s">
        <v>778</v>
      </c>
      <c r="E41" s="83"/>
      <c r="F41" s="83" t="s">
        <v>480</v>
      </c>
      <c r="G41" s="109">
        <v>43227</v>
      </c>
      <c r="H41" s="83" t="s">
        <v>155</v>
      </c>
      <c r="I41" s="93">
        <v>9.9699999999999971</v>
      </c>
      <c r="J41" s="96" t="s">
        <v>159</v>
      </c>
      <c r="K41" s="97">
        <v>2.9805999999999999E-2</v>
      </c>
      <c r="L41" s="97">
        <v>2.86E-2</v>
      </c>
      <c r="M41" s="93">
        <v>365.59</v>
      </c>
      <c r="N41" s="95">
        <v>101.2</v>
      </c>
      <c r="O41" s="93">
        <v>0.36997000000000002</v>
      </c>
      <c r="P41" s="94">
        <v>1.1144712298364885E-3</v>
      </c>
      <c r="Q41" s="94">
        <v>1.3452992921020406E-5</v>
      </c>
    </row>
    <row r="42" spans="2:17">
      <c r="B42" s="86" t="s">
        <v>795</v>
      </c>
      <c r="C42" s="96" t="s">
        <v>755</v>
      </c>
      <c r="D42" s="83" t="s">
        <v>779</v>
      </c>
      <c r="E42" s="83"/>
      <c r="F42" s="83" t="s">
        <v>480</v>
      </c>
      <c r="G42" s="109">
        <v>43279</v>
      </c>
      <c r="H42" s="83" t="s">
        <v>155</v>
      </c>
      <c r="I42" s="93">
        <v>9.99</v>
      </c>
      <c r="J42" s="96" t="s">
        <v>159</v>
      </c>
      <c r="K42" s="97">
        <v>2.9796999999999997E-2</v>
      </c>
      <c r="L42" s="97">
        <v>2.75E-2</v>
      </c>
      <c r="M42" s="93">
        <v>427.57</v>
      </c>
      <c r="N42" s="95">
        <v>101.32</v>
      </c>
      <c r="O42" s="93">
        <v>0.43319999999999997</v>
      </c>
      <c r="P42" s="94">
        <v>1.3049407702385783E-3</v>
      </c>
      <c r="Q42" s="94">
        <v>1.5752186754023403E-5</v>
      </c>
    </row>
    <row r="43" spans="2:17">
      <c r="B43" s="86" t="s">
        <v>795</v>
      </c>
      <c r="C43" s="96" t="s">
        <v>755</v>
      </c>
      <c r="D43" s="83" t="s">
        <v>780</v>
      </c>
      <c r="E43" s="83"/>
      <c r="F43" s="83" t="s">
        <v>480</v>
      </c>
      <c r="G43" s="109">
        <v>43321</v>
      </c>
      <c r="H43" s="83" t="s">
        <v>155</v>
      </c>
      <c r="I43" s="93">
        <v>10</v>
      </c>
      <c r="J43" s="96" t="s">
        <v>159</v>
      </c>
      <c r="K43" s="97">
        <v>3.0529000000000001E-2</v>
      </c>
      <c r="L43" s="97">
        <v>2.6800000000000001E-2</v>
      </c>
      <c r="M43" s="93">
        <v>2393.44</v>
      </c>
      <c r="N43" s="95">
        <v>102.64</v>
      </c>
      <c r="O43" s="93">
        <v>2.45662</v>
      </c>
      <c r="P43" s="94">
        <v>7.4001468028243225E-3</v>
      </c>
      <c r="Q43" s="94">
        <v>8.9328571153437163E-5</v>
      </c>
    </row>
    <row r="44" spans="2:17">
      <c r="B44" s="86" t="s">
        <v>795</v>
      </c>
      <c r="C44" s="96" t="s">
        <v>755</v>
      </c>
      <c r="D44" s="83" t="s">
        <v>781</v>
      </c>
      <c r="E44" s="83"/>
      <c r="F44" s="83" t="s">
        <v>480</v>
      </c>
      <c r="G44" s="109">
        <v>43138</v>
      </c>
      <c r="H44" s="83" t="s">
        <v>155</v>
      </c>
      <c r="I44" s="93">
        <v>9.93</v>
      </c>
      <c r="J44" s="96" t="s">
        <v>159</v>
      </c>
      <c r="K44" s="97">
        <v>2.8239999999999998E-2</v>
      </c>
      <c r="L44" s="97">
        <v>3.1099999999999999E-2</v>
      </c>
      <c r="M44" s="93">
        <v>2295.8000000000002</v>
      </c>
      <c r="N44" s="95">
        <v>97.13</v>
      </c>
      <c r="O44" s="93">
        <v>2.2299199999999999</v>
      </c>
      <c r="P44" s="94">
        <v>6.7172518983619816E-3</v>
      </c>
      <c r="Q44" s="94">
        <v>8.1085217651273944E-5</v>
      </c>
    </row>
    <row r="45" spans="2:17">
      <c r="B45" s="86" t="s">
        <v>794</v>
      </c>
      <c r="C45" s="96" t="s">
        <v>755</v>
      </c>
      <c r="D45" s="83" t="s">
        <v>782</v>
      </c>
      <c r="E45" s="83"/>
      <c r="F45" s="83" t="s">
        <v>750</v>
      </c>
      <c r="G45" s="109">
        <v>43276</v>
      </c>
      <c r="H45" s="83"/>
      <c r="I45" s="93">
        <v>11.209999999999999</v>
      </c>
      <c r="J45" s="96" t="s">
        <v>159</v>
      </c>
      <c r="K45" s="97">
        <v>3.56E-2</v>
      </c>
      <c r="L45" s="97">
        <v>3.5800000000000005E-2</v>
      </c>
      <c r="M45" s="93">
        <v>1692.22</v>
      </c>
      <c r="N45" s="95">
        <v>100.54</v>
      </c>
      <c r="O45" s="93">
        <v>1.70136</v>
      </c>
      <c r="P45" s="94">
        <v>5.125055468266638E-3</v>
      </c>
      <c r="Q45" s="94">
        <v>6.1865513517602171E-5</v>
      </c>
    </row>
    <row r="46" spans="2:17">
      <c r="B46" s="86" t="s">
        <v>794</v>
      </c>
      <c r="C46" s="96" t="s">
        <v>755</v>
      </c>
      <c r="D46" s="83" t="s">
        <v>783</v>
      </c>
      <c r="E46" s="83"/>
      <c r="F46" s="83" t="s">
        <v>750</v>
      </c>
      <c r="G46" s="109">
        <v>43222</v>
      </c>
      <c r="H46" s="83"/>
      <c r="I46" s="93">
        <v>11.210000000000003</v>
      </c>
      <c r="J46" s="96" t="s">
        <v>159</v>
      </c>
      <c r="K46" s="97">
        <v>3.5200000000000002E-2</v>
      </c>
      <c r="L46" s="97">
        <v>3.5799999999999998E-2</v>
      </c>
      <c r="M46" s="93">
        <v>8093.79</v>
      </c>
      <c r="N46" s="95">
        <v>100.96</v>
      </c>
      <c r="O46" s="93">
        <v>8.1714900000000004</v>
      </c>
      <c r="P46" s="94">
        <v>2.4615213422430379E-2</v>
      </c>
      <c r="Q46" s="94">
        <v>2.9713489505686684E-4</v>
      </c>
    </row>
    <row r="47" spans="2:17">
      <c r="B47" s="82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93"/>
      <c r="N47" s="95"/>
      <c r="O47" s="83"/>
      <c r="P47" s="94"/>
      <c r="Q47" s="83"/>
    </row>
    <row r="48" spans="2:17">
      <c r="B48" s="80" t="s">
        <v>37</v>
      </c>
      <c r="C48" s="81"/>
      <c r="D48" s="81"/>
      <c r="E48" s="81"/>
      <c r="F48" s="81"/>
      <c r="G48" s="81"/>
      <c r="H48" s="81"/>
      <c r="I48" s="90">
        <v>6.55</v>
      </c>
      <c r="J48" s="81"/>
      <c r="K48" s="81"/>
      <c r="L48" s="103">
        <v>5.0900000000000001E-2</v>
      </c>
      <c r="M48" s="90"/>
      <c r="N48" s="92"/>
      <c r="O48" s="90">
        <v>30.334630000000001</v>
      </c>
      <c r="P48" s="91">
        <v>9.1377874970226883E-2</v>
      </c>
      <c r="Q48" s="91">
        <v>1.1030396049727632E-3</v>
      </c>
    </row>
    <row r="49" spans="2:17">
      <c r="B49" s="101" t="s">
        <v>35</v>
      </c>
      <c r="C49" s="81"/>
      <c r="D49" s="81"/>
      <c r="E49" s="81"/>
      <c r="F49" s="81"/>
      <c r="G49" s="81"/>
      <c r="H49" s="81"/>
      <c r="I49" s="90">
        <v>6.55</v>
      </c>
      <c r="J49" s="81"/>
      <c r="K49" s="81"/>
      <c r="L49" s="103">
        <v>5.0900000000000001E-2</v>
      </c>
      <c r="M49" s="90"/>
      <c r="N49" s="92"/>
      <c r="O49" s="90">
        <v>30.334630000000001</v>
      </c>
      <c r="P49" s="91">
        <v>9.1377874970226883E-2</v>
      </c>
      <c r="Q49" s="91">
        <v>1.1030396049727632E-3</v>
      </c>
    </row>
    <row r="50" spans="2:17">
      <c r="B50" s="86" t="s">
        <v>793</v>
      </c>
      <c r="C50" s="96" t="s">
        <v>751</v>
      </c>
      <c r="D50" s="83" t="s">
        <v>784</v>
      </c>
      <c r="E50" s="83"/>
      <c r="F50" s="83" t="s">
        <v>785</v>
      </c>
      <c r="G50" s="109">
        <v>43186</v>
      </c>
      <c r="H50" s="83" t="s">
        <v>754</v>
      </c>
      <c r="I50" s="93">
        <v>6.55</v>
      </c>
      <c r="J50" s="96" t="s">
        <v>158</v>
      </c>
      <c r="K50" s="97">
        <v>4.8000000000000001E-2</v>
      </c>
      <c r="L50" s="97">
        <v>5.0900000000000001E-2</v>
      </c>
      <c r="M50" s="93">
        <v>8472</v>
      </c>
      <c r="N50" s="95">
        <v>98.72</v>
      </c>
      <c r="O50" s="93">
        <v>30.334630000000001</v>
      </c>
      <c r="P50" s="94">
        <v>9.1377874970226883E-2</v>
      </c>
      <c r="Q50" s="94">
        <v>1.1030396049727632E-3</v>
      </c>
    </row>
    <row r="51" spans="2:17">
      <c r="B51" s="156"/>
      <c r="C51" s="156"/>
      <c r="D51" s="156"/>
      <c r="E51" s="156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</row>
    <row r="52" spans="2:17">
      <c r="B52" s="156"/>
      <c r="C52" s="156"/>
      <c r="D52" s="156"/>
      <c r="E52" s="156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</row>
    <row r="53" spans="2:17">
      <c r="B53" s="156"/>
      <c r="C53" s="156"/>
      <c r="D53" s="156"/>
      <c r="E53" s="156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</row>
    <row r="54" spans="2:17">
      <c r="B54" s="98" t="s">
        <v>243</v>
      </c>
    </row>
    <row r="55" spans="2:17">
      <c r="B55" s="98" t="s">
        <v>107</v>
      </c>
    </row>
    <row r="56" spans="2:17">
      <c r="B56" s="98" t="s">
        <v>226</v>
      </c>
    </row>
    <row r="57" spans="2:17">
      <c r="B57" s="98" t="s">
        <v>234</v>
      </c>
    </row>
  </sheetData>
  <mergeCells count="1">
    <mergeCell ref="B6:Q6"/>
  </mergeCells>
  <phoneticPr fontId="3" type="noConversion"/>
  <conditionalFormatting sqref="B11:B12 B18:B19">
    <cfRule type="cellIs" dxfId="11" priority="12" operator="equal">
      <formula>"NR3"</formula>
    </cfRule>
  </conditionalFormatting>
  <conditionalFormatting sqref="B50">
    <cfRule type="cellIs" dxfId="10" priority="11" operator="equal">
      <formula>"NR3"</formula>
    </cfRule>
  </conditionalFormatting>
  <conditionalFormatting sqref="B45">
    <cfRule type="cellIs" dxfId="9" priority="10" operator="equal">
      <formula>"NR3"</formula>
    </cfRule>
  </conditionalFormatting>
  <conditionalFormatting sqref="B46">
    <cfRule type="cellIs" dxfId="8" priority="9" operator="equal">
      <formula>"NR3"</formula>
    </cfRule>
  </conditionalFormatting>
  <conditionalFormatting sqref="B37:B44">
    <cfRule type="cellIs" dxfId="7" priority="8" operator="equal">
      <formula>"NR3"</formula>
    </cfRule>
  </conditionalFormatting>
  <conditionalFormatting sqref="B35:B36">
    <cfRule type="cellIs" dxfId="6" priority="7" operator="equal">
      <formula>"NR3"</formula>
    </cfRule>
  </conditionalFormatting>
  <conditionalFormatting sqref="B30:B34">
    <cfRule type="cellIs" dxfId="5" priority="6" operator="equal">
      <formula>"NR3"</formula>
    </cfRule>
  </conditionalFormatting>
  <conditionalFormatting sqref="B28:B29">
    <cfRule type="cellIs" dxfId="4" priority="5" operator="equal">
      <formula>"NR3"</formula>
    </cfRule>
  </conditionalFormatting>
  <conditionalFormatting sqref="B26:B27">
    <cfRule type="cellIs" dxfId="3" priority="4" operator="equal">
      <formula>"NR3"</formula>
    </cfRule>
  </conditionalFormatting>
  <conditionalFormatting sqref="B21:B25">
    <cfRule type="cellIs" dxfId="2" priority="3" operator="equal">
      <formula>"NR3"</formula>
    </cfRule>
  </conditionalFormatting>
  <conditionalFormatting sqref="B20">
    <cfRule type="cellIs" dxfId="1" priority="2" operator="equal">
      <formula>"NR3"</formula>
    </cfRule>
  </conditionalFormatting>
  <conditionalFormatting sqref="B13:B17">
    <cfRule type="cellIs" dxfId="0" priority="1" operator="equal">
      <formula>"NR3"</formula>
    </cfRule>
  </conditionalFormatting>
  <dataValidations count="1">
    <dataValidation allowBlank="1" showInputMessage="1" showErrorMessage="1" sqref="D1:Q9 C5:C9 B1:B9 R50:AF50 AH50:XFD50 B51:XFD1048576 R1:XFD49 A1:A1048576 B50 B20:B46 B13:B1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174</v>
      </c>
      <c r="C1" s="77" t="s" vm="1">
        <v>244</v>
      </c>
    </row>
    <row r="2" spans="2:64">
      <c r="B2" s="57" t="s">
        <v>173</v>
      </c>
      <c r="C2" s="77" t="s">
        <v>245</v>
      </c>
    </row>
    <row r="3" spans="2:64">
      <c r="B3" s="57" t="s">
        <v>175</v>
      </c>
      <c r="C3" s="77" t="s">
        <v>246</v>
      </c>
    </row>
    <row r="4" spans="2:64">
      <c r="B4" s="57" t="s">
        <v>176</v>
      </c>
      <c r="C4" s="77">
        <v>8659</v>
      </c>
    </row>
    <row r="6" spans="2:64" ht="26.25" customHeight="1">
      <c r="B6" s="153" t="s">
        <v>207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4" s="3" customFormat="1" ht="78.75">
      <c r="B7" s="60" t="s">
        <v>111</v>
      </c>
      <c r="C7" s="61" t="s">
        <v>42</v>
      </c>
      <c r="D7" s="61" t="s">
        <v>112</v>
      </c>
      <c r="E7" s="61" t="s">
        <v>15</v>
      </c>
      <c r="F7" s="61" t="s">
        <v>59</v>
      </c>
      <c r="G7" s="61" t="s">
        <v>18</v>
      </c>
      <c r="H7" s="61" t="s">
        <v>96</v>
      </c>
      <c r="I7" s="61" t="s">
        <v>48</v>
      </c>
      <c r="J7" s="61" t="s">
        <v>19</v>
      </c>
      <c r="K7" s="61" t="s">
        <v>228</v>
      </c>
      <c r="L7" s="61" t="s">
        <v>227</v>
      </c>
      <c r="M7" s="61" t="s">
        <v>105</v>
      </c>
      <c r="N7" s="61" t="s">
        <v>177</v>
      </c>
      <c r="O7" s="63" t="s">
        <v>179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235</v>
      </c>
      <c r="L8" s="33"/>
      <c r="M8" s="33" t="s">
        <v>231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8" t="s">
        <v>243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98" t="s">
        <v>226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98" t="s">
        <v>234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174</v>
      </c>
      <c r="C1" s="77" t="s" vm="1">
        <v>244</v>
      </c>
    </row>
    <row r="2" spans="2:56">
      <c r="B2" s="57" t="s">
        <v>173</v>
      </c>
      <c r="C2" s="77" t="s">
        <v>245</v>
      </c>
    </row>
    <row r="3" spans="2:56">
      <c r="B3" s="57" t="s">
        <v>175</v>
      </c>
      <c r="C3" s="77" t="s">
        <v>246</v>
      </c>
    </row>
    <row r="4" spans="2:56">
      <c r="B4" s="57" t="s">
        <v>176</v>
      </c>
      <c r="C4" s="77">
        <v>8659</v>
      </c>
    </row>
    <row r="6" spans="2:56" ht="26.25" customHeight="1">
      <c r="B6" s="153" t="s">
        <v>208</v>
      </c>
      <c r="C6" s="154"/>
      <c r="D6" s="154"/>
      <c r="E6" s="154"/>
      <c r="F6" s="154"/>
      <c r="G6" s="154"/>
      <c r="H6" s="154"/>
      <c r="I6" s="154"/>
      <c r="J6" s="155"/>
    </row>
    <row r="7" spans="2:56" s="3" customFormat="1" ht="78.75">
      <c r="B7" s="60" t="s">
        <v>111</v>
      </c>
      <c r="C7" s="62" t="s">
        <v>50</v>
      </c>
      <c r="D7" s="62" t="s">
        <v>80</v>
      </c>
      <c r="E7" s="62" t="s">
        <v>51</v>
      </c>
      <c r="F7" s="62" t="s">
        <v>96</v>
      </c>
      <c r="G7" s="62" t="s">
        <v>219</v>
      </c>
      <c r="H7" s="62" t="s">
        <v>177</v>
      </c>
      <c r="I7" s="64" t="s">
        <v>178</v>
      </c>
      <c r="J7" s="76" t="s">
        <v>238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3"/>
      <c r="C11" s="100"/>
      <c r="D11" s="100"/>
      <c r="E11" s="100"/>
      <c r="F11" s="100"/>
      <c r="G11" s="100"/>
      <c r="H11" s="100"/>
      <c r="I11" s="100"/>
      <c r="J11" s="100"/>
    </row>
    <row r="12" spans="2:56">
      <c r="B12" s="113"/>
      <c r="C12" s="100"/>
      <c r="D12" s="100"/>
      <c r="E12" s="100"/>
      <c r="F12" s="100"/>
      <c r="G12" s="100"/>
      <c r="H12" s="100"/>
      <c r="I12" s="100"/>
      <c r="J12" s="100"/>
    </row>
    <row r="13" spans="2:56">
      <c r="B13" s="100"/>
      <c r="C13" s="100"/>
      <c r="D13" s="100"/>
      <c r="E13" s="100"/>
      <c r="F13" s="100"/>
      <c r="G13" s="100"/>
      <c r="H13" s="100"/>
      <c r="I13" s="100"/>
      <c r="J13" s="100"/>
    </row>
    <row r="14" spans="2:56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00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00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77" t="s" vm="1">
        <v>244</v>
      </c>
    </row>
    <row r="2" spans="2:60">
      <c r="B2" s="57" t="s">
        <v>173</v>
      </c>
      <c r="C2" s="77" t="s">
        <v>245</v>
      </c>
    </row>
    <row r="3" spans="2:60">
      <c r="B3" s="57" t="s">
        <v>175</v>
      </c>
      <c r="C3" s="77" t="s">
        <v>246</v>
      </c>
    </row>
    <row r="4" spans="2:60">
      <c r="B4" s="57" t="s">
        <v>176</v>
      </c>
      <c r="C4" s="77">
        <v>8659</v>
      </c>
    </row>
    <row r="6" spans="2:60" ht="26.25" customHeight="1">
      <c r="B6" s="153" t="s">
        <v>209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6">
      <c r="B7" s="60" t="s">
        <v>111</v>
      </c>
      <c r="C7" s="60" t="s">
        <v>112</v>
      </c>
      <c r="D7" s="60" t="s">
        <v>15</v>
      </c>
      <c r="E7" s="60" t="s">
        <v>16</v>
      </c>
      <c r="F7" s="60" t="s">
        <v>52</v>
      </c>
      <c r="G7" s="60" t="s">
        <v>96</v>
      </c>
      <c r="H7" s="60" t="s">
        <v>49</v>
      </c>
      <c r="I7" s="60" t="s">
        <v>105</v>
      </c>
      <c r="J7" s="60" t="s">
        <v>177</v>
      </c>
      <c r="K7" s="60" t="s">
        <v>178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77" t="s" vm="1">
        <v>244</v>
      </c>
    </row>
    <row r="2" spans="2:60">
      <c r="B2" s="57" t="s">
        <v>173</v>
      </c>
      <c r="C2" s="77" t="s">
        <v>245</v>
      </c>
    </row>
    <row r="3" spans="2:60">
      <c r="B3" s="57" t="s">
        <v>175</v>
      </c>
      <c r="C3" s="77" t="s">
        <v>246</v>
      </c>
    </row>
    <row r="4" spans="2:60">
      <c r="B4" s="57" t="s">
        <v>176</v>
      </c>
      <c r="C4" s="77">
        <v>8659</v>
      </c>
    </row>
    <row r="6" spans="2:60" ht="26.25" customHeight="1">
      <c r="B6" s="153" t="s">
        <v>210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78.75">
      <c r="B7" s="60" t="s">
        <v>111</v>
      </c>
      <c r="C7" s="62" t="s">
        <v>42</v>
      </c>
      <c r="D7" s="62" t="s">
        <v>15</v>
      </c>
      <c r="E7" s="62" t="s">
        <v>16</v>
      </c>
      <c r="F7" s="62" t="s">
        <v>52</v>
      </c>
      <c r="G7" s="62" t="s">
        <v>96</v>
      </c>
      <c r="H7" s="62" t="s">
        <v>49</v>
      </c>
      <c r="I7" s="62" t="s">
        <v>105</v>
      </c>
      <c r="J7" s="62" t="s">
        <v>177</v>
      </c>
      <c r="K7" s="64" t="s">
        <v>178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19.28515625" style="1" bestFit="1" customWidth="1"/>
    <col min="4" max="4" width="14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174</v>
      </c>
      <c r="C1" s="77" t="s" vm="1">
        <v>244</v>
      </c>
    </row>
    <row r="2" spans="2:47">
      <c r="B2" s="57" t="s">
        <v>173</v>
      </c>
      <c r="C2" s="77" t="s">
        <v>245</v>
      </c>
    </row>
    <row r="3" spans="2:47">
      <c r="B3" s="57" t="s">
        <v>175</v>
      </c>
      <c r="C3" s="77" t="s">
        <v>246</v>
      </c>
    </row>
    <row r="4" spans="2:47">
      <c r="B4" s="57" t="s">
        <v>176</v>
      </c>
      <c r="C4" s="77">
        <v>8659</v>
      </c>
    </row>
    <row r="6" spans="2:47" ht="26.25" customHeight="1">
      <c r="B6" s="153" t="s">
        <v>211</v>
      </c>
      <c r="C6" s="154"/>
      <c r="D6" s="155"/>
    </row>
    <row r="7" spans="2:47" s="3" customFormat="1" ht="31.5">
      <c r="B7" s="128" t="s">
        <v>111</v>
      </c>
      <c r="C7" s="129" t="s">
        <v>102</v>
      </c>
      <c r="D7" s="130" t="s">
        <v>101</v>
      </c>
    </row>
    <row r="8" spans="2:47" s="3" customFormat="1">
      <c r="B8" s="131"/>
      <c r="C8" s="132" t="s">
        <v>789</v>
      </c>
      <c r="D8" s="133" t="s">
        <v>22</v>
      </c>
    </row>
    <row r="9" spans="2:47" s="4" customFormat="1" ht="18" customHeight="1">
      <c r="B9" s="134"/>
      <c r="C9" s="135" t="s">
        <v>1</v>
      </c>
      <c r="D9" s="136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7" t="s">
        <v>790</v>
      </c>
      <c r="C10" s="90">
        <v>118.55696800181046</v>
      </c>
      <c r="D10" s="13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791</v>
      </c>
      <c r="C11" s="90">
        <v>118.55696800181046</v>
      </c>
      <c r="D11" s="138"/>
    </row>
    <row r="12" spans="2:47">
      <c r="B12" s="86" t="s">
        <v>803</v>
      </c>
      <c r="C12" s="93">
        <v>43.302656205495978</v>
      </c>
      <c r="D12" s="109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804</v>
      </c>
      <c r="C13" s="93">
        <v>15.806899999999999</v>
      </c>
      <c r="D13" s="109">
        <v>44246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805</v>
      </c>
      <c r="C14" s="93">
        <v>26.186171796314493</v>
      </c>
      <c r="D14" s="109">
        <v>46100</v>
      </c>
    </row>
    <row r="15" spans="2:47">
      <c r="B15" s="86" t="s">
        <v>806</v>
      </c>
      <c r="C15" s="93">
        <v>18.155999999999999</v>
      </c>
      <c r="D15" s="109">
        <v>43800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807</v>
      </c>
      <c r="C16" s="93">
        <v>15.10524</v>
      </c>
      <c r="D16" s="109">
        <v>44739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0"/>
      <c r="C17" s="100"/>
      <c r="D17" s="100"/>
    </row>
    <row r="18" spans="2:4">
      <c r="B18" s="100"/>
      <c r="C18" s="100"/>
      <c r="D18" s="100"/>
    </row>
    <row r="19" spans="2:4">
      <c r="B19" s="100"/>
      <c r="C19" s="100"/>
      <c r="D19" s="100"/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77" t="s" vm="1">
        <v>244</v>
      </c>
    </row>
    <row r="2" spans="2:18">
      <c r="B2" s="57" t="s">
        <v>173</v>
      </c>
      <c r="C2" s="77" t="s">
        <v>245</v>
      </c>
    </row>
    <row r="3" spans="2:18">
      <c r="B3" s="57" t="s">
        <v>175</v>
      </c>
      <c r="C3" s="77" t="s">
        <v>246</v>
      </c>
    </row>
    <row r="4" spans="2:18">
      <c r="B4" s="57" t="s">
        <v>176</v>
      </c>
      <c r="C4" s="77">
        <v>8659</v>
      </c>
    </row>
    <row r="6" spans="2:18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111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212</v>
      </c>
      <c r="L7" s="31" t="s">
        <v>233</v>
      </c>
      <c r="M7" s="31" t="s">
        <v>213</v>
      </c>
      <c r="N7" s="31" t="s">
        <v>54</v>
      </c>
      <c r="O7" s="31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235</v>
      </c>
      <c r="M8" s="33" t="s">
        <v>231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174</v>
      </c>
      <c r="C1" s="77" t="s" vm="1">
        <v>244</v>
      </c>
    </row>
    <row r="2" spans="2:13">
      <c r="B2" s="57" t="s">
        <v>173</v>
      </c>
      <c r="C2" s="77" t="s">
        <v>245</v>
      </c>
    </row>
    <row r="3" spans="2:13">
      <c r="B3" s="57" t="s">
        <v>175</v>
      </c>
      <c r="C3" s="77" t="s">
        <v>246</v>
      </c>
    </row>
    <row r="4" spans="2:13">
      <c r="B4" s="57" t="s">
        <v>176</v>
      </c>
      <c r="C4" s="77">
        <v>8659</v>
      </c>
    </row>
    <row r="6" spans="2:13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2:13" s="3" customFormat="1" ht="63">
      <c r="B7" s="13" t="s">
        <v>110</v>
      </c>
      <c r="C7" s="14" t="s">
        <v>42</v>
      </c>
      <c r="D7" s="14" t="s">
        <v>112</v>
      </c>
      <c r="E7" s="14" t="s">
        <v>15</v>
      </c>
      <c r="F7" s="14" t="s">
        <v>59</v>
      </c>
      <c r="G7" s="14" t="s">
        <v>96</v>
      </c>
      <c r="H7" s="14" t="s">
        <v>17</v>
      </c>
      <c r="I7" s="14" t="s">
        <v>19</v>
      </c>
      <c r="J7" s="14" t="s">
        <v>57</v>
      </c>
      <c r="K7" s="14" t="s">
        <v>177</v>
      </c>
      <c r="L7" s="14" t="s">
        <v>178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8" t="s">
        <v>41</v>
      </c>
      <c r="C10" s="119"/>
      <c r="D10" s="119"/>
      <c r="E10" s="119"/>
      <c r="F10" s="119"/>
      <c r="G10" s="119"/>
      <c r="H10" s="119"/>
      <c r="I10" s="119"/>
      <c r="J10" s="120">
        <v>705.76489621299993</v>
      </c>
      <c r="K10" s="121">
        <v>1</v>
      </c>
      <c r="L10" s="121">
        <v>2.5663297436706201E-2</v>
      </c>
    </row>
    <row r="11" spans="2:13">
      <c r="B11" s="122" t="s">
        <v>225</v>
      </c>
      <c r="C11" s="119"/>
      <c r="D11" s="119"/>
      <c r="E11" s="119"/>
      <c r="F11" s="119"/>
      <c r="G11" s="119"/>
      <c r="H11" s="119"/>
      <c r="I11" s="119"/>
      <c r="J11" s="120">
        <v>705.76489621299993</v>
      </c>
      <c r="K11" s="121">
        <v>1</v>
      </c>
      <c r="L11" s="121">
        <v>2.5663297436706201E-2</v>
      </c>
    </row>
    <row r="12" spans="2:13">
      <c r="B12" s="101" t="s">
        <v>39</v>
      </c>
      <c r="C12" s="81"/>
      <c r="D12" s="81"/>
      <c r="E12" s="81"/>
      <c r="F12" s="81"/>
      <c r="G12" s="81"/>
      <c r="H12" s="81"/>
      <c r="I12" s="81"/>
      <c r="J12" s="90">
        <v>636.17358621300002</v>
      </c>
      <c r="K12" s="91">
        <v>0.90139590340435793</v>
      </c>
      <c r="L12" s="91">
        <v>2.313279117729453E-2</v>
      </c>
    </row>
    <row r="13" spans="2:13">
      <c r="B13" s="86" t="s">
        <v>743</v>
      </c>
      <c r="C13" s="83" t="s">
        <v>744</v>
      </c>
      <c r="D13" s="83">
        <v>12</v>
      </c>
      <c r="E13" s="83" t="s">
        <v>303</v>
      </c>
      <c r="F13" s="83" t="s">
        <v>304</v>
      </c>
      <c r="G13" s="96" t="s">
        <v>159</v>
      </c>
      <c r="H13" s="97">
        <v>0</v>
      </c>
      <c r="I13" s="97">
        <v>0</v>
      </c>
      <c r="J13" s="93">
        <v>520.75773307899999</v>
      </c>
      <c r="K13" s="94">
        <v>0.73786290005820188</v>
      </c>
      <c r="L13" s="94">
        <v>1.8935995071704254E-2</v>
      </c>
    </row>
    <row r="14" spans="2:13">
      <c r="B14" s="86" t="s">
        <v>745</v>
      </c>
      <c r="C14" s="83" t="s">
        <v>746</v>
      </c>
      <c r="D14" s="83">
        <v>10</v>
      </c>
      <c r="E14" s="83" t="s">
        <v>303</v>
      </c>
      <c r="F14" s="83" t="s">
        <v>304</v>
      </c>
      <c r="G14" s="96" t="s">
        <v>159</v>
      </c>
      <c r="H14" s="97">
        <v>0</v>
      </c>
      <c r="I14" s="97">
        <v>0</v>
      </c>
      <c r="J14" s="93">
        <v>115.41585313399999</v>
      </c>
      <c r="K14" s="94">
        <v>0.16353300334615603</v>
      </c>
      <c r="L14" s="94">
        <v>4.1967961055902727E-3</v>
      </c>
    </row>
    <row r="15" spans="2:13">
      <c r="B15" s="82"/>
      <c r="C15" s="83"/>
      <c r="D15" s="83"/>
      <c r="E15" s="83"/>
      <c r="F15" s="83"/>
      <c r="G15" s="83"/>
      <c r="H15" s="83"/>
      <c r="I15" s="83"/>
      <c r="J15" s="83"/>
      <c r="K15" s="94"/>
      <c r="L15" s="83"/>
    </row>
    <row r="16" spans="2:13">
      <c r="B16" s="101" t="s">
        <v>40</v>
      </c>
      <c r="C16" s="81"/>
      <c r="D16" s="81"/>
      <c r="E16" s="81"/>
      <c r="F16" s="81"/>
      <c r="G16" s="81"/>
      <c r="H16" s="81"/>
      <c r="I16" s="81"/>
      <c r="J16" s="90">
        <v>69.591310000000007</v>
      </c>
      <c r="K16" s="91">
        <v>9.8604096595642163E-2</v>
      </c>
      <c r="L16" s="91">
        <v>2.5305062594116741E-3</v>
      </c>
    </row>
    <row r="17" spans="2:12">
      <c r="B17" s="86" t="s">
        <v>743</v>
      </c>
      <c r="C17" s="83" t="s">
        <v>747</v>
      </c>
      <c r="D17" s="83">
        <v>12</v>
      </c>
      <c r="E17" s="83" t="s">
        <v>303</v>
      </c>
      <c r="F17" s="83" t="s">
        <v>304</v>
      </c>
      <c r="G17" s="96" t="s">
        <v>158</v>
      </c>
      <c r="H17" s="97">
        <v>0</v>
      </c>
      <c r="I17" s="97">
        <v>0</v>
      </c>
      <c r="J17" s="93">
        <v>48.634550000000004</v>
      </c>
      <c r="K17" s="94">
        <v>6.8910412321388809E-2</v>
      </c>
      <c r="L17" s="94">
        <v>1.7684684078898647E-3</v>
      </c>
    </row>
    <row r="18" spans="2:12">
      <c r="B18" s="86" t="s">
        <v>745</v>
      </c>
      <c r="C18" s="83" t="s">
        <v>748</v>
      </c>
      <c r="D18" s="83">
        <v>10</v>
      </c>
      <c r="E18" s="83" t="s">
        <v>303</v>
      </c>
      <c r="F18" s="83" t="s">
        <v>304</v>
      </c>
      <c r="G18" s="96" t="s">
        <v>160</v>
      </c>
      <c r="H18" s="97">
        <v>0</v>
      </c>
      <c r="I18" s="97">
        <v>0</v>
      </c>
      <c r="J18" s="93">
        <v>0.72782000000000002</v>
      </c>
      <c r="K18" s="94">
        <v>1.0312499302605493E-3</v>
      </c>
      <c r="L18" s="94">
        <v>2.6465273691859003E-5</v>
      </c>
    </row>
    <row r="19" spans="2:12">
      <c r="B19" s="86" t="s">
        <v>745</v>
      </c>
      <c r="C19" s="83" t="s">
        <v>749</v>
      </c>
      <c r="D19" s="83">
        <v>10</v>
      </c>
      <c r="E19" s="83" t="s">
        <v>303</v>
      </c>
      <c r="F19" s="83" t="s">
        <v>304</v>
      </c>
      <c r="G19" s="96" t="s">
        <v>158</v>
      </c>
      <c r="H19" s="97">
        <v>0</v>
      </c>
      <c r="I19" s="97">
        <v>0</v>
      </c>
      <c r="J19" s="93">
        <v>20.228939999999998</v>
      </c>
      <c r="K19" s="94">
        <v>2.8662434343992793E-2</v>
      </c>
      <c r="L19" s="94">
        <v>7.3557257782995E-4</v>
      </c>
    </row>
    <row r="20" spans="2:12">
      <c r="B20" s="82"/>
      <c r="C20" s="83"/>
      <c r="D20" s="83"/>
      <c r="E20" s="83"/>
      <c r="F20" s="83"/>
      <c r="G20" s="83"/>
      <c r="H20" s="83"/>
      <c r="I20" s="83"/>
      <c r="J20" s="83"/>
      <c r="K20" s="94"/>
      <c r="L20" s="83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98" t="s">
        <v>243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13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77" t="s" vm="1">
        <v>244</v>
      </c>
    </row>
    <row r="2" spans="2:18">
      <c r="B2" s="57" t="s">
        <v>173</v>
      </c>
      <c r="C2" s="77" t="s">
        <v>245</v>
      </c>
    </row>
    <row r="3" spans="2:18">
      <c r="B3" s="57" t="s">
        <v>175</v>
      </c>
      <c r="C3" s="77" t="s">
        <v>246</v>
      </c>
    </row>
    <row r="4" spans="2:18">
      <c r="B4" s="57" t="s">
        <v>176</v>
      </c>
      <c r="C4" s="77">
        <v>8659</v>
      </c>
    </row>
    <row r="6" spans="2:18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111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212</v>
      </c>
      <c r="L7" s="31" t="s">
        <v>228</v>
      </c>
      <c r="M7" s="31" t="s">
        <v>213</v>
      </c>
      <c r="N7" s="31" t="s">
        <v>54</v>
      </c>
      <c r="O7" s="31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235</v>
      </c>
      <c r="M8" s="33" t="s">
        <v>231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77" t="s" vm="1">
        <v>244</v>
      </c>
    </row>
    <row r="2" spans="2:18">
      <c r="B2" s="57" t="s">
        <v>173</v>
      </c>
      <c r="C2" s="77" t="s">
        <v>245</v>
      </c>
    </row>
    <row r="3" spans="2:18">
      <c r="B3" s="57" t="s">
        <v>175</v>
      </c>
      <c r="C3" s="77" t="s">
        <v>246</v>
      </c>
    </row>
    <row r="4" spans="2:18">
      <c r="B4" s="57" t="s">
        <v>176</v>
      </c>
      <c r="C4" s="77">
        <v>8659</v>
      </c>
    </row>
    <row r="6" spans="2:18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111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212</v>
      </c>
      <c r="L7" s="31" t="s">
        <v>228</v>
      </c>
      <c r="M7" s="31" t="s">
        <v>213</v>
      </c>
      <c r="N7" s="31" t="s">
        <v>54</v>
      </c>
      <c r="O7" s="31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235</v>
      </c>
      <c r="M8" s="33" t="s">
        <v>231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9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8.85546875" style="1" customWidth="1"/>
    <col min="14" max="14" width="10.140625" style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174</v>
      </c>
      <c r="C1" s="77" t="s" vm="1">
        <v>244</v>
      </c>
    </row>
    <row r="2" spans="2:53">
      <c r="B2" s="57" t="s">
        <v>173</v>
      </c>
      <c r="C2" s="77" t="s">
        <v>245</v>
      </c>
    </row>
    <row r="3" spans="2:53">
      <c r="B3" s="57" t="s">
        <v>175</v>
      </c>
      <c r="C3" s="77" t="s">
        <v>246</v>
      </c>
    </row>
    <row r="4" spans="2:53">
      <c r="B4" s="57" t="s">
        <v>176</v>
      </c>
      <c r="C4" s="77">
        <v>8659</v>
      </c>
    </row>
    <row r="6" spans="2:53" ht="21.75" customHeight="1">
      <c r="B6" s="144" t="s">
        <v>204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6"/>
    </row>
    <row r="7" spans="2:53" ht="27.75" customHeight="1">
      <c r="B7" s="147" t="s">
        <v>81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9"/>
      <c r="AU7" s="3"/>
      <c r="AV7" s="3"/>
    </row>
    <row r="8" spans="2:53" s="3" customFormat="1" ht="66" customHeight="1">
      <c r="B8" s="23" t="s">
        <v>110</v>
      </c>
      <c r="C8" s="31" t="s">
        <v>42</v>
      </c>
      <c r="D8" s="31" t="s">
        <v>114</v>
      </c>
      <c r="E8" s="31" t="s">
        <v>15</v>
      </c>
      <c r="F8" s="31" t="s">
        <v>59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228</v>
      </c>
      <c r="M8" s="31" t="s">
        <v>227</v>
      </c>
      <c r="N8" s="31" t="s">
        <v>242</v>
      </c>
      <c r="O8" s="31" t="s">
        <v>57</v>
      </c>
      <c r="P8" s="31" t="s">
        <v>230</v>
      </c>
      <c r="Q8" s="31" t="s">
        <v>177</v>
      </c>
      <c r="R8" s="71" t="s">
        <v>179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235</v>
      </c>
      <c r="M9" s="33"/>
      <c r="N9" s="17" t="s">
        <v>231</v>
      </c>
      <c r="O9" s="33" t="s">
        <v>236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21" t="s">
        <v>109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26</v>
      </c>
      <c r="C11" s="79"/>
      <c r="D11" s="79"/>
      <c r="E11" s="79"/>
      <c r="F11" s="79"/>
      <c r="G11" s="79"/>
      <c r="H11" s="87">
        <v>5.7240976780888095</v>
      </c>
      <c r="I11" s="79"/>
      <c r="J11" s="79"/>
      <c r="K11" s="88">
        <v>7.4400809704946334E-3</v>
      </c>
      <c r="L11" s="87"/>
      <c r="M11" s="89"/>
      <c r="N11" s="79"/>
      <c r="O11" s="87">
        <v>11729.806635588002</v>
      </c>
      <c r="P11" s="79"/>
      <c r="Q11" s="88">
        <v>1</v>
      </c>
      <c r="R11" s="88">
        <v>0.42652378742466585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225</v>
      </c>
      <c r="C12" s="81"/>
      <c r="D12" s="81"/>
      <c r="E12" s="81"/>
      <c r="F12" s="81"/>
      <c r="G12" s="81"/>
      <c r="H12" s="90">
        <v>5.7240976780888095</v>
      </c>
      <c r="I12" s="81"/>
      <c r="J12" s="81"/>
      <c r="K12" s="91">
        <v>7.440080970494636E-3</v>
      </c>
      <c r="L12" s="90"/>
      <c r="M12" s="92"/>
      <c r="N12" s="81"/>
      <c r="O12" s="90">
        <v>11729.806635588002</v>
      </c>
      <c r="P12" s="81"/>
      <c r="Q12" s="91">
        <v>1</v>
      </c>
      <c r="R12" s="91">
        <v>0.42652378742466585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5.4439601650024265</v>
      </c>
      <c r="I13" s="83"/>
      <c r="J13" s="83"/>
      <c r="K13" s="94">
        <v>-1.7551763418508074E-3</v>
      </c>
      <c r="L13" s="93"/>
      <c r="M13" s="95"/>
      <c r="N13" s="83"/>
      <c r="O13" s="93">
        <v>4828.8232155880005</v>
      </c>
      <c r="P13" s="83"/>
      <c r="Q13" s="94">
        <v>0.41167116949203975</v>
      </c>
      <c r="R13" s="94">
        <v>0.17558754638528634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5.4439601650024265</v>
      </c>
      <c r="I14" s="81"/>
      <c r="J14" s="81"/>
      <c r="K14" s="91">
        <v>-1.7551763418508074E-3</v>
      </c>
      <c r="L14" s="90"/>
      <c r="M14" s="92"/>
      <c r="N14" s="81"/>
      <c r="O14" s="90">
        <v>4828.8232155880005</v>
      </c>
      <c r="P14" s="81"/>
      <c r="Q14" s="91">
        <v>0.41167116949203975</v>
      </c>
      <c r="R14" s="91">
        <v>0.17558754638528634</v>
      </c>
    </row>
    <row r="15" spans="2:53">
      <c r="B15" s="85" t="s">
        <v>247</v>
      </c>
      <c r="C15" s="83" t="s">
        <v>248</v>
      </c>
      <c r="D15" s="96" t="s">
        <v>115</v>
      </c>
      <c r="E15" s="83" t="s">
        <v>249</v>
      </c>
      <c r="F15" s="83"/>
      <c r="G15" s="83"/>
      <c r="H15" s="93">
        <v>2.7299999999992171</v>
      </c>
      <c r="I15" s="96" t="s">
        <v>159</v>
      </c>
      <c r="J15" s="97">
        <v>0.04</v>
      </c>
      <c r="K15" s="94">
        <v>-5.7999999999934337E-3</v>
      </c>
      <c r="L15" s="93">
        <v>532002.32120000001</v>
      </c>
      <c r="M15" s="95">
        <v>148.85</v>
      </c>
      <c r="N15" s="83"/>
      <c r="O15" s="93">
        <v>791.885423694</v>
      </c>
      <c r="P15" s="94">
        <v>3.421719353732652E-5</v>
      </c>
      <c r="Q15" s="94">
        <v>6.7510526668993431E-2</v>
      </c>
      <c r="R15" s="94">
        <v>2.8794845525892992E-2</v>
      </c>
    </row>
    <row r="16" spans="2:53" ht="20.25">
      <c r="B16" s="85" t="s">
        <v>250</v>
      </c>
      <c r="C16" s="83" t="s">
        <v>251</v>
      </c>
      <c r="D16" s="96" t="s">
        <v>115</v>
      </c>
      <c r="E16" s="83" t="s">
        <v>249</v>
      </c>
      <c r="F16" s="83"/>
      <c r="G16" s="83"/>
      <c r="H16" s="93">
        <v>5.3600000000094346</v>
      </c>
      <c r="I16" s="96" t="s">
        <v>159</v>
      </c>
      <c r="J16" s="97">
        <v>0.04</v>
      </c>
      <c r="K16" s="94">
        <v>-2.9999999999892791E-4</v>
      </c>
      <c r="L16" s="93">
        <v>181983.03226099999</v>
      </c>
      <c r="M16" s="95">
        <v>153.77000000000001</v>
      </c>
      <c r="N16" s="83"/>
      <c r="O16" s="93">
        <v>279.83530340099998</v>
      </c>
      <c r="P16" s="94">
        <v>1.7213202003368425E-5</v>
      </c>
      <c r="Q16" s="94">
        <v>2.3856770370961206E-2</v>
      </c>
      <c r="R16" s="94">
        <v>1.0175480054342923E-2</v>
      </c>
      <c r="AU16" s="4"/>
    </row>
    <row r="17" spans="2:48" ht="20.25">
      <c r="B17" s="85" t="s">
        <v>252</v>
      </c>
      <c r="C17" s="83" t="s">
        <v>253</v>
      </c>
      <c r="D17" s="96" t="s">
        <v>115</v>
      </c>
      <c r="E17" s="83" t="s">
        <v>249</v>
      </c>
      <c r="F17" s="83"/>
      <c r="G17" s="83"/>
      <c r="H17" s="93">
        <v>8.4200000000040394</v>
      </c>
      <c r="I17" s="96" t="s">
        <v>159</v>
      </c>
      <c r="J17" s="97">
        <v>7.4999999999999997E-3</v>
      </c>
      <c r="K17" s="94">
        <v>4.0999999999957164E-3</v>
      </c>
      <c r="L17" s="93">
        <v>469186.95593499998</v>
      </c>
      <c r="M17" s="95">
        <v>104.47</v>
      </c>
      <c r="N17" s="83"/>
      <c r="O17" s="93">
        <v>490.15962378100005</v>
      </c>
      <c r="P17" s="94">
        <v>4.4253339105825673E-5</v>
      </c>
      <c r="Q17" s="94">
        <v>4.1787528047893423E-2</v>
      </c>
      <c r="R17" s="94">
        <v>1.7823374730101958E-2</v>
      </c>
      <c r="AV17" s="4"/>
    </row>
    <row r="18" spans="2:48">
      <c r="B18" s="85" t="s">
        <v>254</v>
      </c>
      <c r="C18" s="83" t="s">
        <v>255</v>
      </c>
      <c r="D18" s="96" t="s">
        <v>115</v>
      </c>
      <c r="E18" s="83" t="s">
        <v>249</v>
      </c>
      <c r="F18" s="83"/>
      <c r="G18" s="83"/>
      <c r="H18" s="93">
        <v>13.810000000008822</v>
      </c>
      <c r="I18" s="96" t="s">
        <v>159</v>
      </c>
      <c r="J18" s="97">
        <v>0.04</v>
      </c>
      <c r="K18" s="94">
        <v>1.0500000000013736E-2</v>
      </c>
      <c r="L18" s="93">
        <v>369793.545216</v>
      </c>
      <c r="M18" s="95">
        <v>177.18</v>
      </c>
      <c r="N18" s="83"/>
      <c r="O18" s="93">
        <v>655.20019546200001</v>
      </c>
      <c r="P18" s="94">
        <v>2.2796362678583614E-5</v>
      </c>
      <c r="Q18" s="94">
        <v>5.5857714949378239E-2</v>
      </c>
      <c r="R18" s="94">
        <v>2.3824644137096184E-2</v>
      </c>
      <c r="AU18" s="3"/>
    </row>
    <row r="19" spans="2:48">
      <c r="B19" s="85" t="s">
        <v>256</v>
      </c>
      <c r="C19" s="83" t="s">
        <v>257</v>
      </c>
      <c r="D19" s="96" t="s">
        <v>115</v>
      </c>
      <c r="E19" s="83" t="s">
        <v>249</v>
      </c>
      <c r="F19" s="83"/>
      <c r="G19" s="83"/>
      <c r="H19" s="93">
        <v>18.040000000017272</v>
      </c>
      <c r="I19" s="96" t="s">
        <v>159</v>
      </c>
      <c r="J19" s="97">
        <v>2.75E-2</v>
      </c>
      <c r="K19" s="94">
        <v>1.2999999999981228E-2</v>
      </c>
      <c r="L19" s="93">
        <v>77065.287437999999</v>
      </c>
      <c r="M19" s="95">
        <v>138.25</v>
      </c>
      <c r="N19" s="83"/>
      <c r="O19" s="93">
        <v>106.542764354</v>
      </c>
      <c r="P19" s="94">
        <v>4.3601128888507185E-6</v>
      </c>
      <c r="Q19" s="94">
        <v>9.0830793434182756E-3</v>
      </c>
      <c r="R19" s="94">
        <v>3.8741494030335101E-3</v>
      </c>
      <c r="AV19" s="3"/>
    </row>
    <row r="20" spans="2:48">
      <c r="B20" s="85" t="s">
        <v>258</v>
      </c>
      <c r="C20" s="83" t="s">
        <v>259</v>
      </c>
      <c r="D20" s="96" t="s">
        <v>115</v>
      </c>
      <c r="E20" s="83" t="s">
        <v>249</v>
      </c>
      <c r="F20" s="83"/>
      <c r="G20" s="83"/>
      <c r="H20" s="93">
        <v>4.8499999999937033</v>
      </c>
      <c r="I20" s="96" t="s">
        <v>159</v>
      </c>
      <c r="J20" s="97">
        <v>1.7500000000000002E-2</v>
      </c>
      <c r="K20" s="94">
        <v>-1.6999999999769136E-3</v>
      </c>
      <c r="L20" s="93">
        <v>170473.96067199999</v>
      </c>
      <c r="M20" s="95">
        <v>111.8</v>
      </c>
      <c r="N20" s="83"/>
      <c r="O20" s="93">
        <v>190.58988673200002</v>
      </c>
      <c r="P20" s="94">
        <v>1.1903708426459457E-5</v>
      </c>
      <c r="Q20" s="94">
        <v>1.6248340032627144E-2</v>
      </c>
      <c r="R20" s="94">
        <v>6.9303035300799466E-3</v>
      </c>
    </row>
    <row r="21" spans="2:48">
      <c r="B21" s="85" t="s">
        <v>260</v>
      </c>
      <c r="C21" s="83" t="s">
        <v>261</v>
      </c>
      <c r="D21" s="96" t="s">
        <v>115</v>
      </c>
      <c r="E21" s="83" t="s">
        <v>249</v>
      </c>
      <c r="F21" s="83"/>
      <c r="G21" s="83"/>
      <c r="H21" s="93">
        <v>1.0600000000001484</v>
      </c>
      <c r="I21" s="96" t="s">
        <v>159</v>
      </c>
      <c r="J21" s="97">
        <v>0.03</v>
      </c>
      <c r="K21" s="94">
        <v>-8.8999999999972816E-3</v>
      </c>
      <c r="L21" s="93">
        <v>685087.09540500003</v>
      </c>
      <c r="M21" s="95">
        <v>118.16</v>
      </c>
      <c r="N21" s="83"/>
      <c r="O21" s="93">
        <v>809.49888649800005</v>
      </c>
      <c r="P21" s="94">
        <v>4.4688553233510276E-5</v>
      </c>
      <c r="Q21" s="94">
        <v>6.9012125403840538E-2</v>
      </c>
      <c r="R21" s="94">
        <v>2.9435313105472063E-2</v>
      </c>
    </row>
    <row r="22" spans="2:48">
      <c r="B22" s="85" t="s">
        <v>262</v>
      </c>
      <c r="C22" s="83" t="s">
        <v>263</v>
      </c>
      <c r="D22" s="96" t="s">
        <v>115</v>
      </c>
      <c r="E22" s="83" t="s">
        <v>249</v>
      </c>
      <c r="F22" s="83"/>
      <c r="G22" s="83"/>
      <c r="H22" s="93">
        <v>2.090000000001226</v>
      </c>
      <c r="I22" s="96" t="s">
        <v>159</v>
      </c>
      <c r="J22" s="97">
        <v>1E-3</v>
      </c>
      <c r="K22" s="94">
        <v>-6.9000000000053211E-3</v>
      </c>
      <c r="L22" s="93">
        <v>840266.643591</v>
      </c>
      <c r="M22" s="95">
        <v>102.87</v>
      </c>
      <c r="N22" s="83"/>
      <c r="O22" s="93">
        <v>864.38229026600004</v>
      </c>
      <c r="P22" s="94">
        <v>5.5443240119339333E-5</v>
      </c>
      <c r="Q22" s="94">
        <v>7.3691094586630368E-2</v>
      </c>
      <c r="R22" s="94">
        <v>3.1431004762558876E-2</v>
      </c>
    </row>
    <row r="23" spans="2:48">
      <c r="B23" s="85" t="s">
        <v>264</v>
      </c>
      <c r="C23" s="83" t="s">
        <v>265</v>
      </c>
      <c r="D23" s="96" t="s">
        <v>115</v>
      </c>
      <c r="E23" s="83" t="s">
        <v>249</v>
      </c>
      <c r="F23" s="83"/>
      <c r="G23" s="83"/>
      <c r="H23" s="93">
        <v>6.8999999999935548</v>
      </c>
      <c r="I23" s="96" t="s">
        <v>159</v>
      </c>
      <c r="J23" s="97">
        <v>7.4999999999999997E-3</v>
      </c>
      <c r="K23" s="94">
        <v>1.799999999972788E-3</v>
      </c>
      <c r="L23" s="93">
        <v>132489.95663500001</v>
      </c>
      <c r="M23" s="95">
        <v>105.4</v>
      </c>
      <c r="N23" s="83"/>
      <c r="O23" s="93">
        <v>139.644413241</v>
      </c>
      <c r="P23" s="94">
        <v>9.5061859205799485E-6</v>
      </c>
      <c r="Q23" s="94">
        <v>1.1905090815164983E-2</v>
      </c>
      <c r="R23" s="94">
        <v>5.0778044241187714E-3</v>
      </c>
    </row>
    <row r="24" spans="2:48">
      <c r="B24" s="85" t="s">
        <v>266</v>
      </c>
      <c r="C24" s="83" t="s">
        <v>267</v>
      </c>
      <c r="D24" s="96" t="s">
        <v>115</v>
      </c>
      <c r="E24" s="83" t="s">
        <v>249</v>
      </c>
      <c r="F24" s="83"/>
      <c r="G24" s="83"/>
      <c r="H24" s="93">
        <v>23.220000000074698</v>
      </c>
      <c r="I24" s="96" t="s">
        <v>159</v>
      </c>
      <c r="J24" s="97">
        <v>0.01</v>
      </c>
      <c r="K24" s="94">
        <v>1.5300000000042738E-2</v>
      </c>
      <c r="L24" s="93">
        <v>59925.948682000002</v>
      </c>
      <c r="M24" s="95">
        <v>89.81</v>
      </c>
      <c r="N24" s="83"/>
      <c r="O24" s="93">
        <v>53.819498708999994</v>
      </c>
      <c r="P24" s="94">
        <v>5.7203262173315361E-6</v>
      </c>
      <c r="Q24" s="94">
        <v>4.5882681940990142E-3</v>
      </c>
      <c r="R24" s="94">
        <v>1.9570055278672433E-3</v>
      </c>
    </row>
    <row r="25" spans="2:48">
      <c r="B25" s="85" t="s">
        <v>268</v>
      </c>
      <c r="C25" s="83" t="s">
        <v>269</v>
      </c>
      <c r="D25" s="96" t="s">
        <v>115</v>
      </c>
      <c r="E25" s="83" t="s">
        <v>249</v>
      </c>
      <c r="F25" s="83"/>
      <c r="G25" s="83"/>
      <c r="H25" s="93">
        <v>3.8600000000044714</v>
      </c>
      <c r="I25" s="96" t="s">
        <v>159</v>
      </c>
      <c r="J25" s="97">
        <v>2.75E-2</v>
      </c>
      <c r="K25" s="94">
        <v>-3.7000000000111792E-3</v>
      </c>
      <c r="L25" s="93">
        <v>382343.07675200002</v>
      </c>
      <c r="M25" s="95">
        <v>116.98</v>
      </c>
      <c r="N25" s="83"/>
      <c r="O25" s="93">
        <v>447.26492945000001</v>
      </c>
      <c r="P25" s="94">
        <v>2.3058774660519964E-5</v>
      </c>
      <c r="Q25" s="94">
        <v>3.8130631079033056E-2</v>
      </c>
      <c r="R25" s="94">
        <v>1.6263621184721851E-2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43</v>
      </c>
      <c r="C27" s="83"/>
      <c r="D27" s="83"/>
      <c r="E27" s="83"/>
      <c r="F27" s="83"/>
      <c r="G27" s="83"/>
      <c r="H27" s="93">
        <v>5.9201182224692248</v>
      </c>
      <c r="I27" s="83"/>
      <c r="J27" s="83"/>
      <c r="K27" s="94">
        <v>1.387427582082207E-2</v>
      </c>
      <c r="L27" s="93"/>
      <c r="M27" s="95"/>
      <c r="N27" s="83"/>
      <c r="O27" s="93">
        <v>6900.9834199999996</v>
      </c>
      <c r="P27" s="83"/>
      <c r="Q27" s="94">
        <v>0.58832883050796014</v>
      </c>
      <c r="R27" s="94">
        <v>0.25093624103937945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5.9201182224692248</v>
      </c>
      <c r="I28" s="81"/>
      <c r="J28" s="81"/>
      <c r="K28" s="91">
        <v>1.387427582082207E-2</v>
      </c>
      <c r="L28" s="90"/>
      <c r="M28" s="92"/>
      <c r="N28" s="81"/>
      <c r="O28" s="90">
        <v>6900.9834199999996</v>
      </c>
      <c r="P28" s="81"/>
      <c r="Q28" s="91">
        <v>0.58832883050796014</v>
      </c>
      <c r="R28" s="91">
        <v>0.25093624103937945</v>
      </c>
    </row>
    <row r="29" spans="2:48">
      <c r="B29" s="85" t="s">
        <v>270</v>
      </c>
      <c r="C29" s="83" t="s">
        <v>271</v>
      </c>
      <c r="D29" s="96" t="s">
        <v>115</v>
      </c>
      <c r="E29" s="83" t="s">
        <v>249</v>
      </c>
      <c r="F29" s="83"/>
      <c r="G29" s="83"/>
      <c r="H29" s="93">
        <v>0.42</v>
      </c>
      <c r="I29" s="96" t="s">
        <v>159</v>
      </c>
      <c r="J29" s="97">
        <v>0.06</v>
      </c>
      <c r="K29" s="94">
        <v>1.3999999999999998E-3</v>
      </c>
      <c r="L29" s="93">
        <v>48909</v>
      </c>
      <c r="M29" s="95">
        <v>105.94</v>
      </c>
      <c r="N29" s="83"/>
      <c r="O29" s="93">
        <v>51.814190000000004</v>
      </c>
      <c r="P29" s="94">
        <v>3.4391354894114451E-6</v>
      </c>
      <c r="Q29" s="94">
        <v>4.4173098167532253E-3</v>
      </c>
      <c r="R29" s="94">
        <v>1.8840877132697423E-3</v>
      </c>
    </row>
    <row r="30" spans="2:48">
      <c r="B30" s="85" t="s">
        <v>272</v>
      </c>
      <c r="C30" s="83" t="s">
        <v>273</v>
      </c>
      <c r="D30" s="96" t="s">
        <v>115</v>
      </c>
      <c r="E30" s="83" t="s">
        <v>249</v>
      </c>
      <c r="F30" s="83"/>
      <c r="G30" s="83"/>
      <c r="H30" s="93">
        <v>6.5299999999999994</v>
      </c>
      <c r="I30" s="96" t="s">
        <v>159</v>
      </c>
      <c r="J30" s="97">
        <v>6.25E-2</v>
      </c>
      <c r="K30" s="94">
        <v>1.9E-2</v>
      </c>
      <c r="L30" s="93">
        <v>135341</v>
      </c>
      <c r="M30" s="95">
        <v>138.05000000000001</v>
      </c>
      <c r="N30" s="83"/>
      <c r="O30" s="93">
        <v>186.83824999999999</v>
      </c>
      <c r="P30" s="94">
        <v>7.9788869763885858E-6</v>
      </c>
      <c r="Q30" s="94">
        <v>1.5928502131751808E-2</v>
      </c>
      <c r="R30" s="94">
        <v>6.7938850572366455E-3</v>
      </c>
    </row>
    <row r="31" spans="2:48">
      <c r="B31" s="85" t="s">
        <v>274</v>
      </c>
      <c r="C31" s="83" t="s">
        <v>275</v>
      </c>
      <c r="D31" s="96" t="s">
        <v>115</v>
      </c>
      <c r="E31" s="83" t="s">
        <v>249</v>
      </c>
      <c r="F31" s="83"/>
      <c r="G31" s="83"/>
      <c r="H31" s="93">
        <v>5.03</v>
      </c>
      <c r="I31" s="96" t="s">
        <v>159</v>
      </c>
      <c r="J31" s="97">
        <v>3.7499999999999999E-2</v>
      </c>
      <c r="K31" s="94">
        <v>1.44E-2</v>
      </c>
      <c r="L31" s="93">
        <v>195862</v>
      </c>
      <c r="M31" s="95">
        <v>114.03</v>
      </c>
      <c r="N31" s="83"/>
      <c r="O31" s="93">
        <v>223.34144000000001</v>
      </c>
      <c r="P31" s="94">
        <v>1.2469737987924609E-5</v>
      </c>
      <c r="Q31" s="94">
        <v>1.9040504838535571E-2</v>
      </c>
      <c r="R31" s="94">
        <v>8.1212282382098679E-3</v>
      </c>
    </row>
    <row r="32" spans="2:48">
      <c r="B32" s="85" t="s">
        <v>276</v>
      </c>
      <c r="C32" s="83" t="s">
        <v>277</v>
      </c>
      <c r="D32" s="96" t="s">
        <v>115</v>
      </c>
      <c r="E32" s="83" t="s">
        <v>249</v>
      </c>
      <c r="F32" s="83"/>
      <c r="G32" s="83"/>
      <c r="H32" s="93">
        <v>18.2</v>
      </c>
      <c r="I32" s="96" t="s">
        <v>159</v>
      </c>
      <c r="J32" s="97">
        <v>3.7499999999999999E-2</v>
      </c>
      <c r="K32" s="94">
        <v>3.2100000000000004E-2</v>
      </c>
      <c r="L32" s="93">
        <v>455615</v>
      </c>
      <c r="M32" s="95">
        <v>111.75</v>
      </c>
      <c r="N32" s="83"/>
      <c r="O32" s="93">
        <v>509.14976000000001</v>
      </c>
      <c r="P32" s="94">
        <v>6.0104522492150131E-5</v>
      </c>
      <c r="Q32" s="94">
        <v>4.340649217995203E-2</v>
      </c>
      <c r="R32" s="94">
        <v>1.8513901443412278E-2</v>
      </c>
    </row>
    <row r="33" spans="2:18">
      <c r="B33" s="85" t="s">
        <v>278</v>
      </c>
      <c r="C33" s="83" t="s">
        <v>279</v>
      </c>
      <c r="D33" s="96" t="s">
        <v>115</v>
      </c>
      <c r="E33" s="83" t="s">
        <v>249</v>
      </c>
      <c r="F33" s="83"/>
      <c r="G33" s="83"/>
      <c r="H33" s="93">
        <v>0.66999999999999993</v>
      </c>
      <c r="I33" s="96" t="s">
        <v>159</v>
      </c>
      <c r="J33" s="97">
        <v>2.2499999999999999E-2</v>
      </c>
      <c r="K33" s="94">
        <v>1.8E-3</v>
      </c>
      <c r="L33" s="93">
        <v>211354</v>
      </c>
      <c r="M33" s="95">
        <v>102.13</v>
      </c>
      <c r="N33" s="83"/>
      <c r="O33" s="93">
        <v>215.85585</v>
      </c>
      <c r="P33" s="94">
        <v>1.0994443840444951E-5</v>
      </c>
      <c r="Q33" s="94">
        <v>1.8402336603324528E-2</v>
      </c>
      <c r="R33" s="94">
        <v>7.8490343055135376E-3</v>
      </c>
    </row>
    <row r="34" spans="2:18">
      <c r="B34" s="85" t="s">
        <v>280</v>
      </c>
      <c r="C34" s="83" t="s">
        <v>281</v>
      </c>
      <c r="D34" s="96" t="s">
        <v>115</v>
      </c>
      <c r="E34" s="83" t="s">
        <v>249</v>
      </c>
      <c r="F34" s="83"/>
      <c r="G34" s="83"/>
      <c r="H34" s="93">
        <v>4.0500000000000007</v>
      </c>
      <c r="I34" s="96" t="s">
        <v>159</v>
      </c>
      <c r="J34" s="97">
        <v>1.2500000000000001E-2</v>
      </c>
      <c r="K34" s="94">
        <v>1.1500000000000002E-2</v>
      </c>
      <c r="L34" s="93">
        <v>588150</v>
      </c>
      <c r="M34" s="95">
        <v>101.44</v>
      </c>
      <c r="N34" s="83"/>
      <c r="O34" s="93">
        <v>596.61933999999997</v>
      </c>
      <c r="P34" s="94">
        <v>4.6434055588231808E-5</v>
      </c>
      <c r="Q34" s="94">
        <v>5.0863527297190785E-2</v>
      </c>
      <c r="R34" s="94">
        <v>2.1694504304575691E-2</v>
      </c>
    </row>
    <row r="35" spans="2:18">
      <c r="B35" s="85" t="s">
        <v>282</v>
      </c>
      <c r="C35" s="83" t="s">
        <v>283</v>
      </c>
      <c r="D35" s="96" t="s">
        <v>115</v>
      </c>
      <c r="E35" s="83" t="s">
        <v>249</v>
      </c>
      <c r="F35" s="83"/>
      <c r="G35" s="83"/>
      <c r="H35" s="93">
        <v>2.33</v>
      </c>
      <c r="I35" s="96" t="s">
        <v>159</v>
      </c>
      <c r="J35" s="97">
        <v>5.0000000000000001E-3</v>
      </c>
      <c r="K35" s="94">
        <v>6.0999999999999995E-3</v>
      </c>
      <c r="L35" s="93">
        <v>413758</v>
      </c>
      <c r="M35" s="95">
        <v>100.08</v>
      </c>
      <c r="N35" s="83"/>
      <c r="O35" s="93">
        <v>414.089</v>
      </c>
      <c r="P35" s="94">
        <v>5.2309473931737933E-5</v>
      </c>
      <c r="Q35" s="94">
        <v>3.5302286974080388E-2</v>
      </c>
      <c r="R35" s="94">
        <v>1.5057265144937212E-2</v>
      </c>
    </row>
    <row r="36" spans="2:18">
      <c r="B36" s="85" t="s">
        <v>284</v>
      </c>
      <c r="C36" s="83" t="s">
        <v>285</v>
      </c>
      <c r="D36" s="96" t="s">
        <v>115</v>
      </c>
      <c r="E36" s="83" t="s">
        <v>249</v>
      </c>
      <c r="F36" s="83"/>
      <c r="G36" s="83"/>
      <c r="H36" s="93">
        <v>3.07</v>
      </c>
      <c r="I36" s="96" t="s">
        <v>159</v>
      </c>
      <c r="J36" s="97">
        <v>5.5E-2</v>
      </c>
      <c r="K36" s="94">
        <v>8.8999999999999999E-3</v>
      </c>
      <c r="L36" s="93">
        <v>1021503</v>
      </c>
      <c r="M36" s="95">
        <v>118.75</v>
      </c>
      <c r="N36" s="83"/>
      <c r="O36" s="93">
        <v>1213.03477</v>
      </c>
      <c r="P36" s="94">
        <v>5.6885098122573694E-5</v>
      </c>
      <c r="Q36" s="94">
        <v>0.10341472862132922</v>
      </c>
      <c r="R36" s="94">
        <v>4.4108841727063336E-2</v>
      </c>
    </row>
    <row r="37" spans="2:18">
      <c r="B37" s="85" t="s">
        <v>286</v>
      </c>
      <c r="C37" s="83" t="s">
        <v>287</v>
      </c>
      <c r="D37" s="96" t="s">
        <v>115</v>
      </c>
      <c r="E37" s="83" t="s">
        <v>249</v>
      </c>
      <c r="F37" s="83"/>
      <c r="G37" s="83"/>
      <c r="H37" s="93">
        <v>14.930000000000001</v>
      </c>
      <c r="I37" s="96" t="s">
        <v>159</v>
      </c>
      <c r="J37" s="97">
        <v>5.5E-2</v>
      </c>
      <c r="K37" s="94">
        <v>2.9700000000000001E-2</v>
      </c>
      <c r="L37" s="93">
        <v>375685</v>
      </c>
      <c r="M37" s="95">
        <v>145.85</v>
      </c>
      <c r="N37" s="83"/>
      <c r="O37" s="93">
        <v>547.93659000000002</v>
      </c>
      <c r="P37" s="94">
        <v>2.0547620039919871E-5</v>
      </c>
      <c r="Q37" s="94">
        <v>4.6713181813037838E-2</v>
      </c>
      <c r="R37" s="94">
        <v>1.9924283229553915E-2</v>
      </c>
    </row>
    <row r="38" spans="2:18">
      <c r="B38" s="85" t="s">
        <v>288</v>
      </c>
      <c r="C38" s="83" t="s">
        <v>289</v>
      </c>
      <c r="D38" s="96" t="s">
        <v>115</v>
      </c>
      <c r="E38" s="83" t="s">
        <v>249</v>
      </c>
      <c r="F38" s="83"/>
      <c r="G38" s="83"/>
      <c r="H38" s="93">
        <v>4.1400000000000006</v>
      </c>
      <c r="I38" s="96" t="s">
        <v>159</v>
      </c>
      <c r="J38" s="97">
        <v>4.2500000000000003E-2</v>
      </c>
      <c r="K38" s="94">
        <v>1.18E-2</v>
      </c>
      <c r="L38" s="93">
        <v>47738</v>
      </c>
      <c r="M38" s="95">
        <v>115.5</v>
      </c>
      <c r="N38" s="83"/>
      <c r="O38" s="93">
        <v>55.137389999999996</v>
      </c>
      <c r="P38" s="94">
        <v>2.5873500275486466E-6</v>
      </c>
      <c r="Q38" s="94">
        <v>4.7006222449323459E-3</v>
      </c>
      <c r="R38" s="94">
        <v>2.0049272031611794E-3</v>
      </c>
    </row>
    <row r="39" spans="2:18">
      <c r="B39" s="85" t="s">
        <v>290</v>
      </c>
      <c r="C39" s="83" t="s">
        <v>291</v>
      </c>
      <c r="D39" s="96" t="s">
        <v>115</v>
      </c>
      <c r="E39" s="83" t="s">
        <v>249</v>
      </c>
      <c r="F39" s="83"/>
      <c r="G39" s="83"/>
      <c r="H39" s="93">
        <v>7.83</v>
      </c>
      <c r="I39" s="96" t="s">
        <v>159</v>
      </c>
      <c r="J39" s="97">
        <v>0.02</v>
      </c>
      <c r="K39" s="94">
        <v>0.02</v>
      </c>
      <c r="L39" s="93">
        <v>604203</v>
      </c>
      <c r="M39" s="95">
        <v>101.03</v>
      </c>
      <c r="N39" s="83"/>
      <c r="O39" s="93">
        <v>610.42628999999999</v>
      </c>
      <c r="P39" s="94">
        <v>4.2357790492165176E-5</v>
      </c>
      <c r="Q39" s="94">
        <v>5.2040609787034224E-2</v>
      </c>
      <c r="R39" s="94">
        <v>2.2196557986254972E-2</v>
      </c>
    </row>
    <row r="40" spans="2:18">
      <c r="B40" s="85" t="s">
        <v>292</v>
      </c>
      <c r="C40" s="83" t="s">
        <v>293</v>
      </c>
      <c r="D40" s="96" t="s">
        <v>115</v>
      </c>
      <c r="E40" s="83" t="s">
        <v>249</v>
      </c>
      <c r="F40" s="83"/>
      <c r="G40" s="83"/>
      <c r="H40" s="93">
        <v>2.56</v>
      </c>
      <c r="I40" s="96" t="s">
        <v>159</v>
      </c>
      <c r="J40" s="97">
        <v>0.01</v>
      </c>
      <c r="K40" s="94">
        <v>6.8999999999999999E-3</v>
      </c>
      <c r="L40" s="93">
        <v>580767</v>
      </c>
      <c r="M40" s="95">
        <v>101.21</v>
      </c>
      <c r="N40" s="83"/>
      <c r="O40" s="93">
        <v>587.79430000000002</v>
      </c>
      <c r="P40" s="94">
        <v>3.9877975251041929E-5</v>
      </c>
      <c r="Q40" s="94">
        <v>5.0111167068742947E-2</v>
      </c>
      <c r="R40" s="94">
        <v>2.1373604770430436E-2</v>
      </c>
    </row>
    <row r="41" spans="2:18">
      <c r="B41" s="85" t="s">
        <v>294</v>
      </c>
      <c r="C41" s="83" t="s">
        <v>295</v>
      </c>
      <c r="D41" s="96" t="s">
        <v>115</v>
      </c>
      <c r="E41" s="83" t="s">
        <v>249</v>
      </c>
      <c r="F41" s="83"/>
      <c r="G41" s="83"/>
      <c r="H41" s="93">
        <v>6.580000000000001</v>
      </c>
      <c r="I41" s="96" t="s">
        <v>159</v>
      </c>
      <c r="J41" s="97">
        <v>1.7500000000000002E-2</v>
      </c>
      <c r="K41" s="94">
        <v>1.78E-2</v>
      </c>
      <c r="L41" s="93">
        <v>776104</v>
      </c>
      <c r="M41" s="95">
        <v>99.93</v>
      </c>
      <c r="N41" s="83"/>
      <c r="O41" s="93">
        <v>775.56071999999995</v>
      </c>
      <c r="P41" s="94">
        <v>4.4660746381324275E-5</v>
      </c>
      <c r="Q41" s="94">
        <v>6.6118798382145877E-2</v>
      </c>
      <c r="R41" s="94">
        <v>2.8201240305920729E-2</v>
      </c>
    </row>
    <row r="42" spans="2:18">
      <c r="B42" s="85" t="s">
        <v>296</v>
      </c>
      <c r="C42" s="83" t="s">
        <v>297</v>
      </c>
      <c r="D42" s="96" t="s">
        <v>115</v>
      </c>
      <c r="E42" s="83" t="s">
        <v>249</v>
      </c>
      <c r="F42" s="83"/>
      <c r="G42" s="83"/>
      <c r="H42" s="93">
        <v>9.08</v>
      </c>
      <c r="I42" s="96" t="s">
        <v>159</v>
      </c>
      <c r="J42" s="97">
        <v>2.2499999999999999E-2</v>
      </c>
      <c r="K42" s="94">
        <v>2.2000000000000002E-2</v>
      </c>
      <c r="L42" s="93">
        <v>126636</v>
      </c>
      <c r="M42" s="95">
        <v>100.4</v>
      </c>
      <c r="N42" s="83"/>
      <c r="O42" s="93">
        <v>127.14254</v>
      </c>
      <c r="P42" s="94">
        <v>3.9872795969773302E-5</v>
      </c>
      <c r="Q42" s="94">
        <v>1.0839269900174827E-2</v>
      </c>
      <c r="R42" s="94">
        <v>4.6232064507407472E-3</v>
      </c>
    </row>
    <row r="43" spans="2:18">
      <c r="B43" s="85" t="s">
        <v>298</v>
      </c>
      <c r="C43" s="83" t="s">
        <v>299</v>
      </c>
      <c r="D43" s="96" t="s">
        <v>115</v>
      </c>
      <c r="E43" s="83" t="s">
        <v>249</v>
      </c>
      <c r="F43" s="83"/>
      <c r="G43" s="83"/>
      <c r="H43" s="93">
        <v>1.3</v>
      </c>
      <c r="I43" s="96" t="s">
        <v>159</v>
      </c>
      <c r="J43" s="97">
        <v>0.05</v>
      </c>
      <c r="K43" s="94">
        <v>2.7999999999999995E-3</v>
      </c>
      <c r="L43" s="93">
        <v>717375</v>
      </c>
      <c r="M43" s="95">
        <v>109.6</v>
      </c>
      <c r="N43" s="83"/>
      <c r="O43" s="93">
        <v>786.24298999999996</v>
      </c>
      <c r="P43" s="94">
        <v>3.8757815720532037E-5</v>
      </c>
      <c r="Q43" s="94">
        <v>6.7029492848974526E-2</v>
      </c>
      <c r="R43" s="94">
        <v>2.8589673159099174E-2</v>
      </c>
    </row>
    <row r="44" spans="2:18">
      <c r="C44" s="1"/>
      <c r="D44" s="1"/>
    </row>
    <row r="45" spans="2:18">
      <c r="C45" s="1"/>
      <c r="D45" s="1"/>
    </row>
    <row r="46" spans="2:18">
      <c r="C46" s="1"/>
      <c r="D46" s="1"/>
    </row>
    <row r="47" spans="2:18">
      <c r="B47" s="98" t="s">
        <v>107</v>
      </c>
      <c r="C47" s="99"/>
      <c r="D47" s="99"/>
    </row>
    <row r="48" spans="2:18">
      <c r="B48" s="98" t="s">
        <v>226</v>
      </c>
      <c r="C48" s="99"/>
      <c r="D48" s="99"/>
    </row>
    <row r="49" spans="2:4">
      <c r="B49" s="150" t="s">
        <v>234</v>
      </c>
      <c r="C49" s="150"/>
      <c r="D49" s="150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174</v>
      </c>
      <c r="C1" s="77" t="s" vm="1">
        <v>244</v>
      </c>
    </row>
    <row r="2" spans="2:67">
      <c r="B2" s="57" t="s">
        <v>173</v>
      </c>
      <c r="C2" s="77" t="s">
        <v>245</v>
      </c>
    </row>
    <row r="3" spans="2:67">
      <c r="B3" s="57" t="s">
        <v>175</v>
      </c>
      <c r="C3" s="77" t="s">
        <v>246</v>
      </c>
    </row>
    <row r="4" spans="2:67">
      <c r="B4" s="57" t="s">
        <v>176</v>
      </c>
      <c r="C4" s="77">
        <v>8659</v>
      </c>
    </row>
    <row r="6" spans="2:67" ht="26.25" customHeight="1">
      <c r="B6" s="147" t="s">
        <v>204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2"/>
      <c r="BO6" s="3"/>
    </row>
    <row r="7" spans="2:67" ht="26.25" customHeight="1">
      <c r="B7" s="147" t="s">
        <v>82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2"/>
      <c r="AZ7" s="44"/>
      <c r="BJ7" s="3"/>
      <c r="BO7" s="3"/>
    </row>
    <row r="8" spans="2:67" s="3" customFormat="1" ht="78.75">
      <c r="B8" s="38" t="s">
        <v>110</v>
      </c>
      <c r="C8" s="14" t="s">
        <v>42</v>
      </c>
      <c r="D8" s="14" t="s">
        <v>114</v>
      </c>
      <c r="E8" s="14" t="s">
        <v>220</v>
      </c>
      <c r="F8" s="14" t="s">
        <v>112</v>
      </c>
      <c r="G8" s="14" t="s">
        <v>58</v>
      </c>
      <c r="H8" s="14" t="s">
        <v>15</v>
      </c>
      <c r="I8" s="14" t="s">
        <v>59</v>
      </c>
      <c r="J8" s="14" t="s">
        <v>97</v>
      </c>
      <c r="K8" s="14" t="s">
        <v>18</v>
      </c>
      <c r="L8" s="14" t="s">
        <v>96</v>
      </c>
      <c r="M8" s="14" t="s">
        <v>17</v>
      </c>
      <c r="N8" s="14" t="s">
        <v>19</v>
      </c>
      <c r="O8" s="14" t="s">
        <v>228</v>
      </c>
      <c r="P8" s="14" t="s">
        <v>227</v>
      </c>
      <c r="Q8" s="14" t="s">
        <v>57</v>
      </c>
      <c r="R8" s="14" t="s">
        <v>54</v>
      </c>
      <c r="S8" s="14" t="s">
        <v>177</v>
      </c>
      <c r="T8" s="39" t="s">
        <v>179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235</v>
      </c>
      <c r="P9" s="17"/>
      <c r="Q9" s="17" t="s">
        <v>231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0" t="s">
        <v>109</v>
      </c>
      <c r="S10" s="46" t="s">
        <v>180</v>
      </c>
      <c r="T10" s="72" t="s">
        <v>221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" style="2" bestFit="1" customWidth="1"/>
    <col min="3" max="3" width="19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12.28515625" style="1" bestFit="1" customWidth="1"/>
    <col min="17" max="17" width="10.140625" style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174</v>
      </c>
      <c r="C1" s="77" t="s" vm="1">
        <v>244</v>
      </c>
    </row>
    <row r="2" spans="2:65">
      <c r="B2" s="57" t="s">
        <v>173</v>
      </c>
      <c r="C2" s="77" t="s">
        <v>245</v>
      </c>
    </row>
    <row r="3" spans="2:65">
      <c r="B3" s="57" t="s">
        <v>175</v>
      </c>
      <c r="C3" s="77" t="s">
        <v>246</v>
      </c>
    </row>
    <row r="4" spans="2:65">
      <c r="B4" s="57" t="s">
        <v>176</v>
      </c>
      <c r="C4" s="77">
        <v>8659</v>
      </c>
    </row>
    <row r="6" spans="2:65" ht="26.25" customHeight="1">
      <c r="B6" s="153" t="s">
        <v>204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5"/>
    </row>
    <row r="7" spans="2:65" ht="26.25" customHeight="1">
      <c r="B7" s="153" t="s">
        <v>83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5"/>
      <c r="BM7" s="3"/>
    </row>
    <row r="8" spans="2:65" s="3" customFormat="1" ht="78.75">
      <c r="B8" s="23" t="s">
        <v>110</v>
      </c>
      <c r="C8" s="31" t="s">
        <v>42</v>
      </c>
      <c r="D8" s="31" t="s">
        <v>114</v>
      </c>
      <c r="E8" s="31" t="s">
        <v>220</v>
      </c>
      <c r="F8" s="31" t="s">
        <v>112</v>
      </c>
      <c r="G8" s="31" t="s">
        <v>58</v>
      </c>
      <c r="H8" s="31" t="s">
        <v>15</v>
      </c>
      <c r="I8" s="31" t="s">
        <v>59</v>
      </c>
      <c r="J8" s="31" t="s">
        <v>97</v>
      </c>
      <c r="K8" s="31" t="s">
        <v>18</v>
      </c>
      <c r="L8" s="31" t="s">
        <v>96</v>
      </c>
      <c r="M8" s="31" t="s">
        <v>17</v>
      </c>
      <c r="N8" s="31" t="s">
        <v>19</v>
      </c>
      <c r="O8" s="14" t="s">
        <v>228</v>
      </c>
      <c r="P8" s="31" t="s">
        <v>227</v>
      </c>
      <c r="Q8" s="31" t="s">
        <v>242</v>
      </c>
      <c r="R8" s="31" t="s">
        <v>57</v>
      </c>
      <c r="S8" s="14" t="s">
        <v>54</v>
      </c>
      <c r="T8" s="31" t="s">
        <v>177</v>
      </c>
      <c r="U8" s="15" t="s">
        <v>179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235</v>
      </c>
      <c r="P9" s="33"/>
      <c r="Q9" s="17" t="s">
        <v>231</v>
      </c>
      <c r="R9" s="33" t="s">
        <v>231</v>
      </c>
      <c r="S9" s="17" t="s">
        <v>20</v>
      </c>
      <c r="T9" s="33" t="s">
        <v>231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108</v>
      </c>
      <c r="R10" s="20" t="s">
        <v>109</v>
      </c>
      <c r="S10" s="20" t="s">
        <v>180</v>
      </c>
      <c r="T10" s="21" t="s">
        <v>221</v>
      </c>
      <c r="U10" s="21" t="s">
        <v>237</v>
      </c>
      <c r="V10" s="5"/>
      <c r="BH10" s="1"/>
      <c r="BI10" s="3"/>
      <c r="BJ10" s="1"/>
    </row>
    <row r="11" spans="2:65" s="4" customFormat="1" ht="18" customHeight="1">
      <c r="B11" s="78" t="s">
        <v>31</v>
      </c>
      <c r="C11" s="79"/>
      <c r="D11" s="79"/>
      <c r="E11" s="79"/>
      <c r="F11" s="79"/>
      <c r="G11" s="79"/>
      <c r="H11" s="79"/>
      <c r="I11" s="79"/>
      <c r="J11" s="79"/>
      <c r="K11" s="87">
        <v>3.997088728614592</v>
      </c>
      <c r="L11" s="79"/>
      <c r="M11" s="79"/>
      <c r="N11" s="102">
        <v>8.5082763999200419E-3</v>
      </c>
      <c r="O11" s="87"/>
      <c r="P11" s="89"/>
      <c r="Q11" s="87">
        <v>0.7071900000000001</v>
      </c>
      <c r="R11" s="87">
        <v>9122.1145299999971</v>
      </c>
      <c r="S11" s="79"/>
      <c r="T11" s="88">
        <v>1</v>
      </c>
      <c r="U11" s="88">
        <v>0.33170187365685688</v>
      </c>
      <c r="V11" s="5"/>
      <c r="BH11" s="1"/>
      <c r="BI11" s="3"/>
      <c r="BJ11" s="1"/>
      <c r="BM11" s="1"/>
    </row>
    <row r="12" spans="2:65">
      <c r="B12" s="80" t="s">
        <v>225</v>
      </c>
      <c r="C12" s="81"/>
      <c r="D12" s="81"/>
      <c r="E12" s="81"/>
      <c r="F12" s="81"/>
      <c r="G12" s="81"/>
      <c r="H12" s="81"/>
      <c r="I12" s="81"/>
      <c r="J12" s="81"/>
      <c r="K12" s="90">
        <v>3.9970887286145929</v>
      </c>
      <c r="L12" s="81"/>
      <c r="M12" s="81"/>
      <c r="N12" s="103">
        <v>8.5082763999200436E-3</v>
      </c>
      <c r="O12" s="90"/>
      <c r="P12" s="92"/>
      <c r="Q12" s="90">
        <v>0.7071900000000001</v>
      </c>
      <c r="R12" s="90">
        <v>9122.1145299999971</v>
      </c>
      <c r="S12" s="81"/>
      <c r="T12" s="91">
        <v>1</v>
      </c>
      <c r="U12" s="91">
        <v>0.33170187365685688</v>
      </c>
      <c r="BI12" s="3"/>
    </row>
    <row r="13" spans="2:65" ht="20.25">
      <c r="B13" s="101" t="s">
        <v>30</v>
      </c>
      <c r="C13" s="81"/>
      <c r="D13" s="81"/>
      <c r="E13" s="81"/>
      <c r="F13" s="81"/>
      <c r="G13" s="81"/>
      <c r="H13" s="81"/>
      <c r="I13" s="81"/>
      <c r="J13" s="81"/>
      <c r="K13" s="90">
        <v>4.0449014145646096</v>
      </c>
      <c r="L13" s="81"/>
      <c r="M13" s="81"/>
      <c r="N13" s="103">
        <v>5.7088857331889916E-3</v>
      </c>
      <c r="O13" s="90"/>
      <c r="P13" s="92"/>
      <c r="Q13" s="90">
        <v>0.35844999999999999</v>
      </c>
      <c r="R13" s="90">
        <v>7663.0842799999964</v>
      </c>
      <c r="S13" s="81"/>
      <c r="T13" s="91">
        <v>0.84005569704242677</v>
      </c>
      <c r="U13" s="91">
        <v>0.27864804868508986</v>
      </c>
      <c r="BI13" s="4"/>
    </row>
    <row r="14" spans="2:65">
      <c r="B14" s="86" t="s">
        <v>305</v>
      </c>
      <c r="C14" s="83" t="s">
        <v>306</v>
      </c>
      <c r="D14" s="96" t="s">
        <v>115</v>
      </c>
      <c r="E14" s="96" t="s">
        <v>302</v>
      </c>
      <c r="F14" s="83" t="s">
        <v>307</v>
      </c>
      <c r="G14" s="96" t="s">
        <v>308</v>
      </c>
      <c r="H14" s="83" t="s">
        <v>303</v>
      </c>
      <c r="I14" s="83" t="s">
        <v>155</v>
      </c>
      <c r="J14" s="83"/>
      <c r="K14" s="93">
        <v>1.7500000000000002</v>
      </c>
      <c r="L14" s="96" t="s">
        <v>159</v>
      </c>
      <c r="M14" s="97">
        <v>5.8999999999999999E-3</v>
      </c>
      <c r="N14" s="97">
        <v>-3.0999999999999999E-3</v>
      </c>
      <c r="O14" s="93">
        <v>299113</v>
      </c>
      <c r="P14" s="95">
        <v>102.13</v>
      </c>
      <c r="Q14" s="83"/>
      <c r="R14" s="93">
        <v>305.48409999999996</v>
      </c>
      <c r="S14" s="94">
        <v>5.6033072125535603E-5</v>
      </c>
      <c r="T14" s="94">
        <v>3.3488299121366111E-2</v>
      </c>
      <c r="U14" s="94">
        <v>1.1108131564138413E-2</v>
      </c>
    </row>
    <row r="15" spans="2:65">
      <c r="B15" s="86" t="s">
        <v>309</v>
      </c>
      <c r="C15" s="83" t="s">
        <v>310</v>
      </c>
      <c r="D15" s="96" t="s">
        <v>115</v>
      </c>
      <c r="E15" s="96" t="s">
        <v>302</v>
      </c>
      <c r="F15" s="83" t="s">
        <v>307</v>
      </c>
      <c r="G15" s="96" t="s">
        <v>308</v>
      </c>
      <c r="H15" s="83" t="s">
        <v>303</v>
      </c>
      <c r="I15" s="83" t="s">
        <v>155</v>
      </c>
      <c r="J15" s="83"/>
      <c r="K15" s="93">
        <v>6.58</v>
      </c>
      <c r="L15" s="96" t="s">
        <v>159</v>
      </c>
      <c r="M15" s="97">
        <v>8.3000000000000001E-3</v>
      </c>
      <c r="N15" s="97">
        <v>7.7000000000000002E-3</v>
      </c>
      <c r="O15" s="93">
        <v>10000</v>
      </c>
      <c r="P15" s="95">
        <v>100.83</v>
      </c>
      <c r="Q15" s="83"/>
      <c r="R15" s="93">
        <v>10.082990000000001</v>
      </c>
      <c r="S15" s="94">
        <v>7.7762311718002757E-6</v>
      </c>
      <c r="T15" s="94">
        <v>1.1053347298852652E-3</v>
      </c>
      <c r="U15" s="94">
        <v>3.666416009209383E-4</v>
      </c>
    </row>
    <row r="16" spans="2:65" ht="20.25">
      <c r="B16" s="86" t="s">
        <v>311</v>
      </c>
      <c r="C16" s="83" t="s">
        <v>312</v>
      </c>
      <c r="D16" s="96" t="s">
        <v>115</v>
      </c>
      <c r="E16" s="96" t="s">
        <v>302</v>
      </c>
      <c r="F16" s="83" t="s">
        <v>313</v>
      </c>
      <c r="G16" s="96" t="s">
        <v>308</v>
      </c>
      <c r="H16" s="83" t="s">
        <v>303</v>
      </c>
      <c r="I16" s="83" t="s">
        <v>155</v>
      </c>
      <c r="J16" s="83"/>
      <c r="K16" s="93">
        <v>2.74</v>
      </c>
      <c r="L16" s="96" t="s">
        <v>159</v>
      </c>
      <c r="M16" s="97">
        <v>0.04</v>
      </c>
      <c r="N16" s="97">
        <v>-1.2999999999999999E-3</v>
      </c>
      <c r="O16" s="93">
        <v>85000</v>
      </c>
      <c r="P16" s="95">
        <v>114.32</v>
      </c>
      <c r="Q16" s="83"/>
      <c r="R16" s="93">
        <v>97.171999999999997</v>
      </c>
      <c r="S16" s="94">
        <v>4.1029185749260513E-5</v>
      </c>
      <c r="T16" s="94">
        <v>1.0652354745210596E-2</v>
      </c>
      <c r="U16" s="94">
        <v>3.533406027843865E-3</v>
      </c>
      <c r="BH16" s="4"/>
    </row>
    <row r="17" spans="2:60">
      <c r="B17" s="86" t="s">
        <v>314</v>
      </c>
      <c r="C17" s="83" t="s">
        <v>315</v>
      </c>
      <c r="D17" s="96" t="s">
        <v>115</v>
      </c>
      <c r="E17" s="96" t="s">
        <v>302</v>
      </c>
      <c r="F17" s="83" t="s">
        <v>313</v>
      </c>
      <c r="G17" s="96" t="s">
        <v>308</v>
      </c>
      <c r="H17" s="83" t="s">
        <v>303</v>
      </c>
      <c r="I17" s="83" t="s">
        <v>155</v>
      </c>
      <c r="J17" s="83"/>
      <c r="K17" s="93">
        <v>3.94</v>
      </c>
      <c r="L17" s="96" t="s">
        <v>159</v>
      </c>
      <c r="M17" s="97">
        <v>9.8999999999999991E-3</v>
      </c>
      <c r="N17" s="97">
        <v>2.2000000000000001E-3</v>
      </c>
      <c r="O17" s="93">
        <v>471851</v>
      </c>
      <c r="P17" s="95">
        <v>104.2</v>
      </c>
      <c r="Q17" s="83"/>
      <c r="R17" s="93">
        <v>491.66874999999999</v>
      </c>
      <c r="S17" s="94">
        <v>1.5655963056186159E-4</v>
      </c>
      <c r="T17" s="94">
        <v>5.3898550427430351E-2</v>
      </c>
      <c r="U17" s="94">
        <v>1.7878250164167234E-2</v>
      </c>
    </row>
    <row r="18" spans="2:60">
      <c r="B18" s="86" t="s">
        <v>316</v>
      </c>
      <c r="C18" s="83" t="s">
        <v>317</v>
      </c>
      <c r="D18" s="96" t="s">
        <v>115</v>
      </c>
      <c r="E18" s="96" t="s">
        <v>302</v>
      </c>
      <c r="F18" s="83" t="s">
        <v>313</v>
      </c>
      <c r="G18" s="96" t="s">
        <v>308</v>
      </c>
      <c r="H18" s="83" t="s">
        <v>303</v>
      </c>
      <c r="I18" s="83" t="s">
        <v>155</v>
      </c>
      <c r="J18" s="83"/>
      <c r="K18" s="93">
        <v>5.88</v>
      </c>
      <c r="L18" s="96" t="s">
        <v>159</v>
      </c>
      <c r="M18" s="97">
        <v>8.6E-3</v>
      </c>
      <c r="N18" s="97">
        <v>7.1999999999999998E-3</v>
      </c>
      <c r="O18" s="93">
        <v>130000</v>
      </c>
      <c r="P18" s="95">
        <v>102.01</v>
      </c>
      <c r="Q18" s="83"/>
      <c r="R18" s="93">
        <v>132.61299</v>
      </c>
      <c r="S18" s="94">
        <v>5.1971914377470415E-5</v>
      </c>
      <c r="T18" s="94">
        <v>1.4537527408132645E-2</v>
      </c>
      <c r="U18" s="94">
        <v>4.8221250796155087E-3</v>
      </c>
      <c r="BH18" s="3"/>
    </row>
    <row r="19" spans="2:60">
      <c r="B19" s="86" t="s">
        <v>318</v>
      </c>
      <c r="C19" s="83" t="s">
        <v>319</v>
      </c>
      <c r="D19" s="96" t="s">
        <v>115</v>
      </c>
      <c r="E19" s="96" t="s">
        <v>302</v>
      </c>
      <c r="F19" s="83" t="s">
        <v>313</v>
      </c>
      <c r="G19" s="96" t="s">
        <v>308</v>
      </c>
      <c r="H19" s="83" t="s">
        <v>303</v>
      </c>
      <c r="I19" s="83" t="s">
        <v>155</v>
      </c>
      <c r="J19" s="83"/>
      <c r="K19" s="93">
        <v>11.18</v>
      </c>
      <c r="L19" s="96" t="s">
        <v>159</v>
      </c>
      <c r="M19" s="97">
        <v>9.8999999999999991E-3</v>
      </c>
      <c r="N19" s="97">
        <v>8.1000000000000013E-3</v>
      </c>
      <c r="O19" s="93">
        <v>38409</v>
      </c>
      <c r="P19" s="95">
        <v>102.15</v>
      </c>
      <c r="Q19" s="83"/>
      <c r="R19" s="93">
        <v>39.234780000000001</v>
      </c>
      <c r="S19" s="94">
        <v>5.4719365404094727E-5</v>
      </c>
      <c r="T19" s="94">
        <v>4.3010619819525567E-3</v>
      </c>
      <c r="U19" s="94">
        <v>1.4266703181279373E-3</v>
      </c>
    </row>
    <row r="20" spans="2:60">
      <c r="B20" s="86" t="s">
        <v>320</v>
      </c>
      <c r="C20" s="83" t="s">
        <v>321</v>
      </c>
      <c r="D20" s="96" t="s">
        <v>115</v>
      </c>
      <c r="E20" s="96" t="s">
        <v>302</v>
      </c>
      <c r="F20" s="83" t="s">
        <v>313</v>
      </c>
      <c r="G20" s="96" t="s">
        <v>308</v>
      </c>
      <c r="H20" s="83" t="s">
        <v>303</v>
      </c>
      <c r="I20" s="83" t="s">
        <v>155</v>
      </c>
      <c r="J20" s="83"/>
      <c r="K20" s="93">
        <v>1.3399999999999999</v>
      </c>
      <c r="L20" s="96" t="s">
        <v>159</v>
      </c>
      <c r="M20" s="97">
        <v>6.4000000000000003E-3</v>
      </c>
      <c r="N20" s="97">
        <v>-3.4000000000000002E-3</v>
      </c>
      <c r="O20" s="93">
        <v>136729</v>
      </c>
      <c r="P20" s="95">
        <v>101.93</v>
      </c>
      <c r="Q20" s="83"/>
      <c r="R20" s="93">
        <v>139.36786999999998</v>
      </c>
      <c r="S20" s="94">
        <v>4.3404722714711779E-5</v>
      </c>
      <c r="T20" s="94">
        <v>1.5278022386329327E-2</v>
      </c>
      <c r="U20" s="94">
        <v>5.0677486513168411E-3</v>
      </c>
    </row>
    <row r="21" spans="2:60">
      <c r="B21" s="86" t="s">
        <v>322</v>
      </c>
      <c r="C21" s="83" t="s">
        <v>323</v>
      </c>
      <c r="D21" s="96" t="s">
        <v>115</v>
      </c>
      <c r="E21" s="96" t="s">
        <v>302</v>
      </c>
      <c r="F21" s="83" t="s">
        <v>324</v>
      </c>
      <c r="G21" s="96" t="s">
        <v>308</v>
      </c>
      <c r="H21" s="83" t="s">
        <v>303</v>
      </c>
      <c r="I21" s="83" t="s">
        <v>155</v>
      </c>
      <c r="J21" s="83"/>
      <c r="K21" s="93">
        <v>2.48</v>
      </c>
      <c r="L21" s="96" t="s">
        <v>159</v>
      </c>
      <c r="M21" s="97">
        <v>6.9999999999999993E-3</v>
      </c>
      <c r="N21" s="97">
        <v>-1.4000000000000002E-3</v>
      </c>
      <c r="O21" s="93">
        <v>304231.3</v>
      </c>
      <c r="P21" s="95">
        <v>104.3</v>
      </c>
      <c r="Q21" s="83"/>
      <c r="R21" s="93">
        <v>317.31324999999998</v>
      </c>
      <c r="S21" s="94">
        <v>8.5587973049257752E-5</v>
      </c>
      <c r="T21" s="94">
        <v>3.4785054381464786E-2</v>
      </c>
      <c r="U21" s="94">
        <v>1.1538267713587527E-2</v>
      </c>
    </row>
    <row r="22" spans="2:60">
      <c r="B22" s="86" t="s">
        <v>325</v>
      </c>
      <c r="C22" s="83" t="s">
        <v>326</v>
      </c>
      <c r="D22" s="96" t="s">
        <v>115</v>
      </c>
      <c r="E22" s="96" t="s">
        <v>302</v>
      </c>
      <c r="F22" s="83" t="s">
        <v>324</v>
      </c>
      <c r="G22" s="96" t="s">
        <v>308</v>
      </c>
      <c r="H22" s="83" t="s">
        <v>303</v>
      </c>
      <c r="I22" s="83" t="s">
        <v>155</v>
      </c>
      <c r="J22" s="83"/>
      <c r="K22" s="93">
        <v>5</v>
      </c>
      <c r="L22" s="96" t="s">
        <v>159</v>
      </c>
      <c r="M22" s="97">
        <v>6.0000000000000001E-3</v>
      </c>
      <c r="N22" s="97">
        <v>5.3E-3</v>
      </c>
      <c r="O22" s="93">
        <v>103713</v>
      </c>
      <c r="P22" s="95">
        <v>101.6</v>
      </c>
      <c r="Q22" s="83"/>
      <c r="R22" s="93">
        <v>105.3724</v>
      </c>
      <c r="S22" s="94">
        <v>4.6630502957316182E-5</v>
      </c>
      <c r="T22" s="94">
        <v>1.1551312982692845E-2</v>
      </c>
      <c r="U22" s="94">
        <v>3.8315921595559925E-3</v>
      </c>
    </row>
    <row r="23" spans="2:60">
      <c r="B23" s="86" t="s">
        <v>327</v>
      </c>
      <c r="C23" s="83" t="s">
        <v>328</v>
      </c>
      <c r="D23" s="96" t="s">
        <v>115</v>
      </c>
      <c r="E23" s="96" t="s">
        <v>302</v>
      </c>
      <c r="F23" s="83" t="s">
        <v>307</v>
      </c>
      <c r="G23" s="96" t="s">
        <v>308</v>
      </c>
      <c r="H23" s="83" t="s">
        <v>329</v>
      </c>
      <c r="I23" s="83" t="s">
        <v>155</v>
      </c>
      <c r="J23" s="83"/>
      <c r="K23" s="93">
        <v>2.0299999999999998</v>
      </c>
      <c r="L23" s="96" t="s">
        <v>159</v>
      </c>
      <c r="M23" s="97">
        <v>3.4000000000000002E-2</v>
      </c>
      <c r="N23" s="97">
        <v>-3.0999999999999999E-3</v>
      </c>
      <c r="O23" s="93">
        <v>510345</v>
      </c>
      <c r="P23" s="95">
        <v>114.75</v>
      </c>
      <c r="Q23" s="83"/>
      <c r="R23" s="93">
        <v>585.62086999999997</v>
      </c>
      <c r="S23" s="94">
        <v>2.7280308112543396E-4</v>
      </c>
      <c r="T23" s="94">
        <v>6.4197929994636901E-2</v>
      </c>
      <c r="U23" s="94">
        <v>2.1294573664112793E-2</v>
      </c>
    </row>
    <row r="24" spans="2:60">
      <c r="B24" s="86" t="s">
        <v>330</v>
      </c>
      <c r="C24" s="83" t="s">
        <v>331</v>
      </c>
      <c r="D24" s="96" t="s">
        <v>115</v>
      </c>
      <c r="E24" s="96" t="s">
        <v>302</v>
      </c>
      <c r="F24" s="83" t="s">
        <v>332</v>
      </c>
      <c r="G24" s="96" t="s">
        <v>333</v>
      </c>
      <c r="H24" s="83" t="s">
        <v>329</v>
      </c>
      <c r="I24" s="83" t="s">
        <v>155</v>
      </c>
      <c r="J24" s="83"/>
      <c r="K24" s="93">
        <v>6.68</v>
      </c>
      <c r="L24" s="96" t="s">
        <v>159</v>
      </c>
      <c r="M24" s="97">
        <v>8.3000000000000001E-3</v>
      </c>
      <c r="N24" s="97">
        <v>0.01</v>
      </c>
      <c r="O24" s="93">
        <v>86000</v>
      </c>
      <c r="P24" s="95">
        <v>100.28</v>
      </c>
      <c r="Q24" s="83"/>
      <c r="R24" s="93">
        <v>86.240800000000007</v>
      </c>
      <c r="S24" s="94">
        <v>5.6156957389929097E-5</v>
      </c>
      <c r="T24" s="94">
        <v>9.4540360917832102E-3</v>
      </c>
      <c r="U24" s="94">
        <v>3.1359214852640393E-3</v>
      </c>
    </row>
    <row r="25" spans="2:60">
      <c r="B25" s="86" t="s">
        <v>334</v>
      </c>
      <c r="C25" s="83" t="s">
        <v>335</v>
      </c>
      <c r="D25" s="96" t="s">
        <v>115</v>
      </c>
      <c r="E25" s="96" t="s">
        <v>302</v>
      </c>
      <c r="F25" s="83" t="s">
        <v>332</v>
      </c>
      <c r="G25" s="96" t="s">
        <v>333</v>
      </c>
      <c r="H25" s="83" t="s">
        <v>329</v>
      </c>
      <c r="I25" s="83" t="s">
        <v>155</v>
      </c>
      <c r="J25" s="83"/>
      <c r="K25" s="93">
        <v>10.24</v>
      </c>
      <c r="L25" s="96" t="s">
        <v>159</v>
      </c>
      <c r="M25" s="97">
        <v>1.6500000000000001E-2</v>
      </c>
      <c r="N25" s="97">
        <v>1.7400000000000002E-2</v>
      </c>
      <c r="O25" s="93">
        <v>12000</v>
      </c>
      <c r="P25" s="95">
        <v>100.87</v>
      </c>
      <c r="Q25" s="83"/>
      <c r="R25" s="93">
        <v>12.1044</v>
      </c>
      <c r="S25" s="94">
        <v>2.837785108722642E-5</v>
      </c>
      <c r="T25" s="94">
        <v>1.3269291851348861E-3</v>
      </c>
      <c r="U25" s="94">
        <v>4.4014489691920802E-4</v>
      </c>
    </row>
    <row r="26" spans="2:60">
      <c r="B26" s="86" t="s">
        <v>336</v>
      </c>
      <c r="C26" s="83" t="s">
        <v>337</v>
      </c>
      <c r="D26" s="96" t="s">
        <v>115</v>
      </c>
      <c r="E26" s="96" t="s">
        <v>302</v>
      </c>
      <c r="F26" s="83" t="s">
        <v>338</v>
      </c>
      <c r="G26" s="96" t="s">
        <v>339</v>
      </c>
      <c r="H26" s="83" t="s">
        <v>329</v>
      </c>
      <c r="I26" s="83" t="s">
        <v>304</v>
      </c>
      <c r="J26" s="83"/>
      <c r="K26" s="93">
        <v>3.4799999999999995</v>
      </c>
      <c r="L26" s="96" t="s">
        <v>159</v>
      </c>
      <c r="M26" s="97">
        <v>6.5000000000000006E-3</v>
      </c>
      <c r="N26" s="97">
        <v>2.5999999999999999E-3</v>
      </c>
      <c r="O26" s="93">
        <v>72902.37</v>
      </c>
      <c r="P26" s="95">
        <v>101.56</v>
      </c>
      <c r="Q26" s="93">
        <v>0.23737</v>
      </c>
      <c r="R26" s="93">
        <v>74.27700999999999</v>
      </c>
      <c r="S26" s="94">
        <v>6.8987629046557135E-5</v>
      </c>
      <c r="T26" s="94">
        <v>8.1425210959284039E-3</v>
      </c>
      <c r="U26" s="94">
        <v>2.7008895038099349E-3</v>
      </c>
    </row>
    <row r="27" spans="2:60">
      <c r="B27" s="86" t="s">
        <v>340</v>
      </c>
      <c r="C27" s="83" t="s">
        <v>341</v>
      </c>
      <c r="D27" s="96" t="s">
        <v>115</v>
      </c>
      <c r="E27" s="96" t="s">
        <v>302</v>
      </c>
      <c r="F27" s="83" t="s">
        <v>338</v>
      </c>
      <c r="G27" s="96" t="s">
        <v>339</v>
      </c>
      <c r="H27" s="83" t="s">
        <v>329</v>
      </c>
      <c r="I27" s="83" t="s">
        <v>304</v>
      </c>
      <c r="J27" s="83"/>
      <c r="K27" s="93">
        <v>4.59</v>
      </c>
      <c r="L27" s="96" t="s">
        <v>159</v>
      </c>
      <c r="M27" s="97">
        <v>1.6399999999999998E-2</v>
      </c>
      <c r="N27" s="97">
        <v>7.3999999999999986E-3</v>
      </c>
      <c r="O27" s="93">
        <v>90000</v>
      </c>
      <c r="P27" s="95">
        <v>104.78</v>
      </c>
      <c r="Q27" s="83"/>
      <c r="R27" s="93">
        <v>94.301990000000004</v>
      </c>
      <c r="S27" s="94">
        <v>8.4448832030428606E-5</v>
      </c>
      <c r="T27" s="94">
        <v>1.0337733613173571E-2</v>
      </c>
      <c r="U27" s="94">
        <v>3.4290456088551424E-3</v>
      </c>
    </row>
    <row r="28" spans="2:60">
      <c r="B28" s="86" t="s">
        <v>342</v>
      </c>
      <c r="C28" s="83" t="s">
        <v>343</v>
      </c>
      <c r="D28" s="96" t="s">
        <v>115</v>
      </c>
      <c r="E28" s="96" t="s">
        <v>302</v>
      </c>
      <c r="F28" s="83" t="s">
        <v>338</v>
      </c>
      <c r="G28" s="96" t="s">
        <v>339</v>
      </c>
      <c r="H28" s="83" t="s">
        <v>329</v>
      </c>
      <c r="I28" s="83" t="s">
        <v>155</v>
      </c>
      <c r="J28" s="83"/>
      <c r="K28" s="93">
        <v>5.73</v>
      </c>
      <c r="L28" s="96" t="s">
        <v>159</v>
      </c>
      <c r="M28" s="97">
        <v>1.34E-2</v>
      </c>
      <c r="N28" s="97">
        <v>1.2300000000000002E-2</v>
      </c>
      <c r="O28" s="93">
        <v>274766.71999999997</v>
      </c>
      <c r="P28" s="95">
        <v>102.49</v>
      </c>
      <c r="Q28" s="83"/>
      <c r="R28" s="93">
        <v>281.60840999999999</v>
      </c>
      <c r="S28" s="94">
        <v>6.2977384218328679E-5</v>
      </c>
      <c r="T28" s="94">
        <v>3.0870957503753252E-2</v>
      </c>
      <c r="U28" s="94">
        <v>1.023995444557616E-2</v>
      </c>
    </row>
    <row r="29" spans="2:60">
      <c r="B29" s="86" t="s">
        <v>344</v>
      </c>
      <c r="C29" s="83" t="s">
        <v>345</v>
      </c>
      <c r="D29" s="96" t="s">
        <v>115</v>
      </c>
      <c r="E29" s="96" t="s">
        <v>302</v>
      </c>
      <c r="F29" s="83" t="s">
        <v>324</v>
      </c>
      <c r="G29" s="96" t="s">
        <v>308</v>
      </c>
      <c r="H29" s="83" t="s">
        <v>329</v>
      </c>
      <c r="I29" s="83" t="s">
        <v>155</v>
      </c>
      <c r="J29" s="83"/>
      <c r="K29" s="93">
        <v>1.48</v>
      </c>
      <c r="L29" s="96" t="s">
        <v>159</v>
      </c>
      <c r="M29" s="97">
        <v>4.0999999999999995E-2</v>
      </c>
      <c r="N29" s="97">
        <v>-2E-3</v>
      </c>
      <c r="O29" s="93">
        <v>227209.2</v>
      </c>
      <c r="P29" s="95">
        <v>131.94</v>
      </c>
      <c r="Q29" s="83"/>
      <c r="R29" s="93">
        <v>299.77979999999997</v>
      </c>
      <c r="S29" s="94">
        <v>9.7208691850741757E-5</v>
      </c>
      <c r="T29" s="94">
        <v>3.2862972616065154E-2</v>
      </c>
      <c r="U29" s="94">
        <v>1.0900709590682791E-2</v>
      </c>
    </row>
    <row r="30" spans="2:60">
      <c r="B30" s="86" t="s">
        <v>346</v>
      </c>
      <c r="C30" s="83" t="s">
        <v>347</v>
      </c>
      <c r="D30" s="96" t="s">
        <v>115</v>
      </c>
      <c r="E30" s="96" t="s">
        <v>302</v>
      </c>
      <c r="F30" s="83" t="s">
        <v>324</v>
      </c>
      <c r="G30" s="96" t="s">
        <v>308</v>
      </c>
      <c r="H30" s="83" t="s">
        <v>329</v>
      </c>
      <c r="I30" s="83" t="s">
        <v>155</v>
      </c>
      <c r="J30" s="83"/>
      <c r="K30" s="93">
        <v>2.58</v>
      </c>
      <c r="L30" s="96" t="s">
        <v>159</v>
      </c>
      <c r="M30" s="97">
        <v>0.04</v>
      </c>
      <c r="N30" s="97">
        <v>-1.1999999999999999E-3</v>
      </c>
      <c r="O30" s="93">
        <v>279887</v>
      </c>
      <c r="P30" s="95">
        <v>119.31</v>
      </c>
      <c r="Q30" s="83"/>
      <c r="R30" s="93">
        <v>333.93317999999999</v>
      </c>
      <c r="S30" s="94">
        <v>9.6357755541516841E-5</v>
      </c>
      <c r="T30" s="94">
        <v>3.660699269909299E-2</v>
      </c>
      <c r="U30" s="94">
        <v>1.2142608067232026E-2</v>
      </c>
    </row>
    <row r="31" spans="2:60">
      <c r="B31" s="86" t="s">
        <v>348</v>
      </c>
      <c r="C31" s="83" t="s">
        <v>349</v>
      </c>
      <c r="D31" s="96" t="s">
        <v>115</v>
      </c>
      <c r="E31" s="96" t="s">
        <v>302</v>
      </c>
      <c r="F31" s="83" t="s">
        <v>350</v>
      </c>
      <c r="G31" s="96" t="s">
        <v>339</v>
      </c>
      <c r="H31" s="83" t="s">
        <v>351</v>
      </c>
      <c r="I31" s="83" t="s">
        <v>304</v>
      </c>
      <c r="J31" s="83"/>
      <c r="K31" s="93">
        <v>5.4399999999999995</v>
      </c>
      <c r="L31" s="96" t="s">
        <v>159</v>
      </c>
      <c r="M31" s="97">
        <v>2.3399999999999997E-2</v>
      </c>
      <c r="N31" s="97">
        <v>1.2799999999999999E-2</v>
      </c>
      <c r="O31" s="93">
        <v>266901.5</v>
      </c>
      <c r="P31" s="95">
        <v>107.17</v>
      </c>
      <c r="Q31" s="83"/>
      <c r="R31" s="93">
        <v>286.03833000000003</v>
      </c>
      <c r="S31" s="94">
        <v>1.2867804434047407E-4</v>
      </c>
      <c r="T31" s="94">
        <v>3.1356581750788447E-2</v>
      </c>
      <c r="U31" s="94">
        <v>1.0401036918210933E-2</v>
      </c>
    </row>
    <row r="32" spans="2:60">
      <c r="B32" s="86" t="s">
        <v>352</v>
      </c>
      <c r="C32" s="83" t="s">
        <v>353</v>
      </c>
      <c r="D32" s="96" t="s">
        <v>115</v>
      </c>
      <c r="E32" s="96" t="s">
        <v>302</v>
      </c>
      <c r="F32" s="83" t="s">
        <v>354</v>
      </c>
      <c r="G32" s="96" t="s">
        <v>339</v>
      </c>
      <c r="H32" s="83" t="s">
        <v>351</v>
      </c>
      <c r="I32" s="83" t="s">
        <v>155</v>
      </c>
      <c r="J32" s="83"/>
      <c r="K32" s="93">
        <v>2.48</v>
      </c>
      <c r="L32" s="96" t="s">
        <v>159</v>
      </c>
      <c r="M32" s="97">
        <v>4.8000000000000001E-2</v>
      </c>
      <c r="N32" s="97">
        <v>4.0000000000000002E-4</v>
      </c>
      <c r="O32" s="93">
        <v>73438</v>
      </c>
      <c r="P32" s="95">
        <v>115.81</v>
      </c>
      <c r="Q32" s="83"/>
      <c r="R32" s="93">
        <v>85.048539999999988</v>
      </c>
      <c r="S32" s="94">
        <v>5.4016561410941592E-5</v>
      </c>
      <c r="T32" s="94">
        <v>9.3233361322421389E-3</v>
      </c>
      <c r="U32" s="94">
        <v>3.0925680637973905E-3</v>
      </c>
    </row>
    <row r="33" spans="2:21">
      <c r="B33" s="86" t="s">
        <v>355</v>
      </c>
      <c r="C33" s="83" t="s">
        <v>356</v>
      </c>
      <c r="D33" s="96" t="s">
        <v>115</v>
      </c>
      <c r="E33" s="96" t="s">
        <v>302</v>
      </c>
      <c r="F33" s="83" t="s">
        <v>354</v>
      </c>
      <c r="G33" s="96" t="s">
        <v>339</v>
      </c>
      <c r="H33" s="83" t="s">
        <v>351</v>
      </c>
      <c r="I33" s="83" t="s">
        <v>155</v>
      </c>
      <c r="J33" s="83"/>
      <c r="K33" s="93">
        <v>6.44</v>
      </c>
      <c r="L33" s="96" t="s">
        <v>159</v>
      </c>
      <c r="M33" s="97">
        <v>3.2000000000000001E-2</v>
      </c>
      <c r="N33" s="97">
        <v>1.43E-2</v>
      </c>
      <c r="O33" s="93">
        <v>186713</v>
      </c>
      <c r="P33" s="95">
        <v>112.5</v>
      </c>
      <c r="Q33" s="83"/>
      <c r="R33" s="93">
        <v>210.05212</v>
      </c>
      <c r="S33" s="94">
        <v>1.1318573534689286E-4</v>
      </c>
      <c r="T33" s="94">
        <v>2.3026691816814986E-2</v>
      </c>
      <c r="U33" s="94">
        <v>7.6379968197565441E-3</v>
      </c>
    </row>
    <row r="34" spans="2:21">
      <c r="B34" s="86" t="s">
        <v>357</v>
      </c>
      <c r="C34" s="83" t="s">
        <v>358</v>
      </c>
      <c r="D34" s="96" t="s">
        <v>115</v>
      </c>
      <c r="E34" s="96" t="s">
        <v>302</v>
      </c>
      <c r="F34" s="83" t="s">
        <v>354</v>
      </c>
      <c r="G34" s="96" t="s">
        <v>339</v>
      </c>
      <c r="H34" s="83" t="s">
        <v>351</v>
      </c>
      <c r="I34" s="83" t="s">
        <v>155</v>
      </c>
      <c r="J34" s="83"/>
      <c r="K34" s="93">
        <v>1.23</v>
      </c>
      <c r="L34" s="96" t="s">
        <v>159</v>
      </c>
      <c r="M34" s="97">
        <v>4.9000000000000002E-2</v>
      </c>
      <c r="N34" s="97">
        <v>-1.9E-3</v>
      </c>
      <c r="O34" s="93">
        <v>10392.75</v>
      </c>
      <c r="P34" s="95">
        <v>119.44</v>
      </c>
      <c r="Q34" s="83"/>
      <c r="R34" s="93">
        <v>12.4131</v>
      </c>
      <c r="S34" s="94">
        <v>3.4974101228360161E-5</v>
      </c>
      <c r="T34" s="94">
        <v>1.3607700231319068E-3</v>
      </c>
      <c r="U34" s="94">
        <v>4.5136996628893799E-4</v>
      </c>
    </row>
    <row r="35" spans="2:21">
      <c r="B35" s="86" t="s">
        <v>359</v>
      </c>
      <c r="C35" s="83" t="s">
        <v>360</v>
      </c>
      <c r="D35" s="96" t="s">
        <v>115</v>
      </c>
      <c r="E35" s="96" t="s">
        <v>302</v>
      </c>
      <c r="F35" s="83" t="s">
        <v>361</v>
      </c>
      <c r="G35" s="96" t="s">
        <v>362</v>
      </c>
      <c r="H35" s="83" t="s">
        <v>351</v>
      </c>
      <c r="I35" s="83" t="s">
        <v>155</v>
      </c>
      <c r="J35" s="83"/>
      <c r="K35" s="93">
        <v>2.13</v>
      </c>
      <c r="L35" s="96" t="s">
        <v>159</v>
      </c>
      <c r="M35" s="97">
        <v>3.7000000000000005E-2</v>
      </c>
      <c r="N35" s="97">
        <v>-9.9999999999999991E-5</v>
      </c>
      <c r="O35" s="93">
        <v>125000</v>
      </c>
      <c r="P35" s="95">
        <v>113.5</v>
      </c>
      <c r="Q35" s="83"/>
      <c r="R35" s="93">
        <v>141.87499</v>
      </c>
      <c r="S35" s="94">
        <v>4.1666922098788103E-5</v>
      </c>
      <c r="T35" s="94">
        <v>1.5552862171749124E-2</v>
      </c>
      <c r="U35" s="94">
        <v>5.1589135230960363E-3</v>
      </c>
    </row>
    <row r="36" spans="2:21">
      <c r="B36" s="86" t="s">
        <v>363</v>
      </c>
      <c r="C36" s="83" t="s">
        <v>364</v>
      </c>
      <c r="D36" s="96" t="s">
        <v>115</v>
      </c>
      <c r="E36" s="96" t="s">
        <v>302</v>
      </c>
      <c r="F36" s="83" t="s">
        <v>361</v>
      </c>
      <c r="G36" s="96" t="s">
        <v>362</v>
      </c>
      <c r="H36" s="83" t="s">
        <v>351</v>
      </c>
      <c r="I36" s="83" t="s">
        <v>155</v>
      </c>
      <c r="J36" s="83"/>
      <c r="K36" s="93">
        <v>5.61</v>
      </c>
      <c r="L36" s="96" t="s">
        <v>159</v>
      </c>
      <c r="M36" s="97">
        <v>2.2000000000000002E-2</v>
      </c>
      <c r="N36" s="97">
        <v>1.3100000000000001E-2</v>
      </c>
      <c r="O36" s="93">
        <v>49813</v>
      </c>
      <c r="P36" s="95">
        <v>106.26</v>
      </c>
      <c r="Q36" s="83"/>
      <c r="R36" s="93">
        <v>52.931290000000004</v>
      </c>
      <c r="S36" s="94">
        <v>5.649757832458686E-5</v>
      </c>
      <c r="T36" s="94">
        <v>5.8025241654140929E-3</v>
      </c>
      <c r="U36" s="94">
        <v>1.9247081376070443E-3</v>
      </c>
    </row>
    <row r="37" spans="2:21">
      <c r="B37" s="86" t="s">
        <v>365</v>
      </c>
      <c r="C37" s="83" t="s">
        <v>366</v>
      </c>
      <c r="D37" s="96" t="s">
        <v>115</v>
      </c>
      <c r="E37" s="96" t="s">
        <v>302</v>
      </c>
      <c r="F37" s="83" t="s">
        <v>367</v>
      </c>
      <c r="G37" s="96" t="s">
        <v>339</v>
      </c>
      <c r="H37" s="83" t="s">
        <v>351</v>
      </c>
      <c r="I37" s="83" t="s">
        <v>304</v>
      </c>
      <c r="J37" s="83"/>
      <c r="K37" s="93">
        <v>6.98</v>
      </c>
      <c r="L37" s="96" t="s">
        <v>159</v>
      </c>
      <c r="M37" s="97">
        <v>1.8200000000000001E-2</v>
      </c>
      <c r="N37" s="97">
        <v>1.7899999999999999E-2</v>
      </c>
      <c r="O37" s="93">
        <v>24000</v>
      </c>
      <c r="P37" s="95">
        <v>100.65</v>
      </c>
      <c r="Q37" s="83"/>
      <c r="R37" s="93">
        <v>24.155999999999999</v>
      </c>
      <c r="S37" s="94">
        <v>9.125475285171103E-5</v>
      </c>
      <c r="T37" s="94">
        <v>2.6480702386006993E-3</v>
      </c>
      <c r="U37" s="94">
        <v>8.7836985971881203E-4</v>
      </c>
    </row>
    <row r="38" spans="2:21">
      <c r="B38" s="86" t="s">
        <v>368</v>
      </c>
      <c r="C38" s="83" t="s">
        <v>369</v>
      </c>
      <c r="D38" s="96" t="s">
        <v>115</v>
      </c>
      <c r="E38" s="96" t="s">
        <v>302</v>
      </c>
      <c r="F38" s="83" t="s">
        <v>370</v>
      </c>
      <c r="G38" s="96" t="s">
        <v>308</v>
      </c>
      <c r="H38" s="83" t="s">
        <v>351</v>
      </c>
      <c r="I38" s="83" t="s">
        <v>155</v>
      </c>
      <c r="J38" s="83"/>
      <c r="K38" s="93">
        <v>0.78</v>
      </c>
      <c r="L38" s="96" t="s">
        <v>159</v>
      </c>
      <c r="M38" s="97">
        <v>2.7999999999999997E-2</v>
      </c>
      <c r="N38" s="97">
        <v>-5.0000000000000001E-3</v>
      </c>
      <c r="O38" s="93">
        <v>455000</v>
      </c>
      <c r="P38" s="95">
        <v>105.47</v>
      </c>
      <c r="Q38" s="83"/>
      <c r="R38" s="93">
        <v>479.88853999999998</v>
      </c>
      <c r="S38" s="94">
        <v>4.6261792944415691E-4</v>
      </c>
      <c r="T38" s="94">
        <v>5.2607160151496163E-2</v>
      </c>
      <c r="U38" s="94">
        <v>1.7449893590017616E-2</v>
      </c>
    </row>
    <row r="39" spans="2:21">
      <c r="B39" s="86" t="s">
        <v>371</v>
      </c>
      <c r="C39" s="83" t="s">
        <v>372</v>
      </c>
      <c r="D39" s="96" t="s">
        <v>115</v>
      </c>
      <c r="E39" s="96" t="s">
        <v>302</v>
      </c>
      <c r="F39" s="83" t="s">
        <v>373</v>
      </c>
      <c r="G39" s="96" t="s">
        <v>339</v>
      </c>
      <c r="H39" s="83" t="s">
        <v>351</v>
      </c>
      <c r="I39" s="83" t="s">
        <v>155</v>
      </c>
      <c r="J39" s="83"/>
      <c r="K39" s="93">
        <v>4.5999999999999996</v>
      </c>
      <c r="L39" s="96" t="s">
        <v>159</v>
      </c>
      <c r="M39" s="97">
        <v>4.7500000000000001E-2</v>
      </c>
      <c r="N39" s="97">
        <v>8.8999999999999999E-3</v>
      </c>
      <c r="O39" s="93">
        <v>263376</v>
      </c>
      <c r="P39" s="95">
        <v>144.4</v>
      </c>
      <c r="Q39" s="83"/>
      <c r="R39" s="93">
        <v>380.31495000000001</v>
      </c>
      <c r="S39" s="94">
        <v>1.395517405817835E-4</v>
      </c>
      <c r="T39" s="94">
        <v>4.1691534210544508E-2</v>
      </c>
      <c r="U39" s="94">
        <v>1.382916001326656E-2</v>
      </c>
    </row>
    <row r="40" spans="2:21">
      <c r="B40" s="86" t="s">
        <v>374</v>
      </c>
      <c r="C40" s="83" t="s">
        <v>375</v>
      </c>
      <c r="D40" s="96" t="s">
        <v>115</v>
      </c>
      <c r="E40" s="96" t="s">
        <v>302</v>
      </c>
      <c r="F40" s="83" t="s">
        <v>376</v>
      </c>
      <c r="G40" s="96" t="s">
        <v>308</v>
      </c>
      <c r="H40" s="83" t="s">
        <v>351</v>
      </c>
      <c r="I40" s="83" t="s">
        <v>304</v>
      </c>
      <c r="J40" s="83"/>
      <c r="K40" s="93">
        <v>2.78</v>
      </c>
      <c r="L40" s="96" t="s">
        <v>159</v>
      </c>
      <c r="M40" s="97">
        <v>3.5499999999999997E-2</v>
      </c>
      <c r="N40" s="97">
        <v>-1.2999999999999999E-3</v>
      </c>
      <c r="O40" s="93">
        <v>84048.56</v>
      </c>
      <c r="P40" s="95">
        <v>120.06</v>
      </c>
      <c r="Q40" s="83"/>
      <c r="R40" s="93">
        <v>100.90869000000001</v>
      </c>
      <c r="S40" s="94">
        <v>2.3584840762767303E-4</v>
      </c>
      <c r="T40" s="94">
        <v>1.1061984550636861E-2</v>
      </c>
      <c r="U40" s="94">
        <v>3.669281001809451E-3</v>
      </c>
    </row>
    <row r="41" spans="2:21">
      <c r="B41" s="86" t="s">
        <v>377</v>
      </c>
      <c r="C41" s="83" t="s">
        <v>378</v>
      </c>
      <c r="D41" s="96" t="s">
        <v>115</v>
      </c>
      <c r="E41" s="96" t="s">
        <v>302</v>
      </c>
      <c r="F41" s="83" t="s">
        <v>376</v>
      </c>
      <c r="G41" s="96" t="s">
        <v>308</v>
      </c>
      <c r="H41" s="83" t="s">
        <v>351</v>
      </c>
      <c r="I41" s="83" t="s">
        <v>304</v>
      </c>
      <c r="J41" s="83"/>
      <c r="K41" s="93">
        <v>5.61</v>
      </c>
      <c r="L41" s="96" t="s">
        <v>159</v>
      </c>
      <c r="M41" s="97">
        <v>1.4999999999999999E-2</v>
      </c>
      <c r="N41" s="97">
        <v>6.3000000000000009E-3</v>
      </c>
      <c r="O41" s="93">
        <v>1641.39</v>
      </c>
      <c r="P41" s="95">
        <v>106.12</v>
      </c>
      <c r="Q41" s="83"/>
      <c r="R41" s="93">
        <v>1.7418399999999998</v>
      </c>
      <c r="S41" s="94">
        <v>2.9437571398404771E-6</v>
      </c>
      <c r="T41" s="94">
        <v>1.9094695580411665E-4</v>
      </c>
      <c r="U41" s="94">
        <v>6.3337463009298538E-5</v>
      </c>
    </row>
    <row r="42" spans="2:21">
      <c r="B42" s="86" t="s">
        <v>379</v>
      </c>
      <c r="C42" s="83" t="s">
        <v>380</v>
      </c>
      <c r="D42" s="96" t="s">
        <v>115</v>
      </c>
      <c r="E42" s="96" t="s">
        <v>302</v>
      </c>
      <c r="F42" s="83" t="s">
        <v>381</v>
      </c>
      <c r="G42" s="96" t="s">
        <v>382</v>
      </c>
      <c r="H42" s="83" t="s">
        <v>351</v>
      </c>
      <c r="I42" s="83" t="s">
        <v>155</v>
      </c>
      <c r="J42" s="83"/>
      <c r="K42" s="93">
        <v>7.91</v>
      </c>
      <c r="L42" s="96" t="s">
        <v>159</v>
      </c>
      <c r="M42" s="97">
        <v>3.85E-2</v>
      </c>
      <c r="N42" s="97">
        <v>1.52E-2</v>
      </c>
      <c r="O42" s="93">
        <v>11568.4</v>
      </c>
      <c r="P42" s="95">
        <v>122.89</v>
      </c>
      <c r="Q42" s="83"/>
      <c r="R42" s="93">
        <v>14.2164</v>
      </c>
      <c r="S42" s="94">
        <v>4.2507713461207802E-6</v>
      </c>
      <c r="T42" s="94">
        <v>1.5584544518977886E-3</v>
      </c>
      <c r="U42" s="94">
        <v>5.169422617033665E-4</v>
      </c>
    </row>
    <row r="43" spans="2:21">
      <c r="B43" s="86" t="s">
        <v>383</v>
      </c>
      <c r="C43" s="83" t="s">
        <v>384</v>
      </c>
      <c r="D43" s="96" t="s">
        <v>115</v>
      </c>
      <c r="E43" s="96" t="s">
        <v>302</v>
      </c>
      <c r="F43" s="83" t="s">
        <v>381</v>
      </c>
      <c r="G43" s="96" t="s">
        <v>382</v>
      </c>
      <c r="H43" s="83" t="s">
        <v>351</v>
      </c>
      <c r="I43" s="83" t="s">
        <v>155</v>
      </c>
      <c r="J43" s="83"/>
      <c r="K43" s="93">
        <v>6.11</v>
      </c>
      <c r="L43" s="96" t="s">
        <v>159</v>
      </c>
      <c r="M43" s="97">
        <v>4.4999999999999998E-2</v>
      </c>
      <c r="N43" s="97">
        <v>1.1900000000000001E-2</v>
      </c>
      <c r="O43" s="93">
        <v>385529</v>
      </c>
      <c r="P43" s="95">
        <v>124.25</v>
      </c>
      <c r="Q43" s="83"/>
      <c r="R43" s="93">
        <v>479.01979999999998</v>
      </c>
      <c r="S43" s="94">
        <v>1.3106615572275763E-4</v>
      </c>
      <c r="T43" s="94">
        <v>5.251192565327286E-2</v>
      </c>
      <c r="U43" s="94">
        <v>1.7418304128520176E-2</v>
      </c>
    </row>
    <row r="44" spans="2:21">
      <c r="B44" s="86" t="s">
        <v>385</v>
      </c>
      <c r="C44" s="83" t="s">
        <v>386</v>
      </c>
      <c r="D44" s="96" t="s">
        <v>115</v>
      </c>
      <c r="E44" s="96" t="s">
        <v>302</v>
      </c>
      <c r="F44" s="83" t="s">
        <v>307</v>
      </c>
      <c r="G44" s="96" t="s">
        <v>308</v>
      </c>
      <c r="H44" s="83" t="s">
        <v>351</v>
      </c>
      <c r="I44" s="83" t="s">
        <v>304</v>
      </c>
      <c r="J44" s="83"/>
      <c r="K44" s="93">
        <v>4.6499999999999995</v>
      </c>
      <c r="L44" s="96" t="s">
        <v>159</v>
      </c>
      <c r="M44" s="97">
        <v>1.6399999999999998E-2</v>
      </c>
      <c r="N44" s="97">
        <v>1.41E-2</v>
      </c>
      <c r="O44" s="93">
        <v>1</v>
      </c>
      <c r="P44" s="95">
        <v>5085000</v>
      </c>
      <c r="Q44" s="83"/>
      <c r="R44" s="93">
        <v>50.850010000000005</v>
      </c>
      <c r="S44" s="94">
        <v>8.1459758879113799E-5</v>
      </c>
      <c r="T44" s="94">
        <v>5.5743665388950144E-3</v>
      </c>
      <c r="U44" s="94">
        <v>1.8490278254015646E-3</v>
      </c>
    </row>
    <row r="45" spans="2:21">
      <c r="B45" s="86" t="s">
        <v>387</v>
      </c>
      <c r="C45" s="83" t="s">
        <v>388</v>
      </c>
      <c r="D45" s="96" t="s">
        <v>115</v>
      </c>
      <c r="E45" s="96" t="s">
        <v>302</v>
      </c>
      <c r="F45" s="83" t="s">
        <v>389</v>
      </c>
      <c r="G45" s="96" t="s">
        <v>339</v>
      </c>
      <c r="H45" s="83" t="s">
        <v>351</v>
      </c>
      <c r="I45" s="83" t="s">
        <v>304</v>
      </c>
      <c r="J45" s="83"/>
      <c r="K45" s="93">
        <v>7.169999999999999</v>
      </c>
      <c r="L45" s="96" t="s">
        <v>159</v>
      </c>
      <c r="M45" s="97">
        <v>2.35E-2</v>
      </c>
      <c r="N45" s="97">
        <v>1.8000000000000002E-2</v>
      </c>
      <c r="O45" s="93">
        <v>95554.64</v>
      </c>
      <c r="P45" s="95">
        <v>105.47</v>
      </c>
      <c r="Q45" s="93">
        <v>0.21596399999999999</v>
      </c>
      <c r="R45" s="93">
        <v>102.98161999999999</v>
      </c>
      <c r="S45" s="94">
        <v>1.1917141878796379E-4</v>
      </c>
      <c r="T45" s="94">
        <v>1.128922681921206E-2</v>
      </c>
      <c r="U45" s="94">
        <v>3.7446576880698795E-3</v>
      </c>
    </row>
    <row r="46" spans="2:21">
      <c r="B46" s="86" t="s">
        <v>390</v>
      </c>
      <c r="C46" s="83" t="s">
        <v>391</v>
      </c>
      <c r="D46" s="96" t="s">
        <v>115</v>
      </c>
      <c r="E46" s="96" t="s">
        <v>302</v>
      </c>
      <c r="F46" s="83" t="s">
        <v>389</v>
      </c>
      <c r="G46" s="96" t="s">
        <v>339</v>
      </c>
      <c r="H46" s="83" t="s">
        <v>351</v>
      </c>
      <c r="I46" s="83" t="s">
        <v>304</v>
      </c>
      <c r="J46" s="83"/>
      <c r="K46" s="93">
        <v>5.97</v>
      </c>
      <c r="L46" s="96" t="s">
        <v>159</v>
      </c>
      <c r="M46" s="97">
        <v>1.7600000000000001E-2</v>
      </c>
      <c r="N46" s="97">
        <v>1.3600000000000001E-2</v>
      </c>
      <c r="O46" s="93">
        <v>49473.68</v>
      </c>
      <c r="P46" s="95">
        <v>104.69</v>
      </c>
      <c r="Q46" s="83"/>
      <c r="R46" s="93">
        <v>51.79401</v>
      </c>
      <c r="S46" s="94">
        <v>4.4660982955775859E-5</v>
      </c>
      <c r="T46" s="94">
        <v>5.6778513172208566E-3</v>
      </c>
      <c r="U46" s="94">
        <v>1.8833539202672109E-3</v>
      </c>
    </row>
    <row r="47" spans="2:21">
      <c r="B47" s="86" t="s">
        <v>392</v>
      </c>
      <c r="C47" s="83" t="s">
        <v>393</v>
      </c>
      <c r="D47" s="96" t="s">
        <v>115</v>
      </c>
      <c r="E47" s="96" t="s">
        <v>302</v>
      </c>
      <c r="F47" s="83" t="s">
        <v>389</v>
      </c>
      <c r="G47" s="96" t="s">
        <v>339</v>
      </c>
      <c r="H47" s="83" t="s">
        <v>351</v>
      </c>
      <c r="I47" s="83" t="s">
        <v>304</v>
      </c>
      <c r="J47" s="83"/>
      <c r="K47" s="93">
        <v>6.44</v>
      </c>
      <c r="L47" s="96" t="s">
        <v>159</v>
      </c>
      <c r="M47" s="97">
        <v>2.1499999999999998E-2</v>
      </c>
      <c r="N47" s="97">
        <v>1.66E-2</v>
      </c>
      <c r="O47" s="93">
        <v>175793.59</v>
      </c>
      <c r="P47" s="95">
        <v>106.26</v>
      </c>
      <c r="Q47" s="83"/>
      <c r="R47" s="93">
        <v>186.79828000000001</v>
      </c>
      <c r="S47" s="94">
        <v>2.195434063724972E-4</v>
      </c>
      <c r="T47" s="94">
        <v>2.0477519700687213E-2</v>
      </c>
      <c r="U47" s="94">
        <v>6.7924316525631474E-3</v>
      </c>
    </row>
    <row r="48" spans="2:21">
      <c r="B48" s="86" t="s">
        <v>394</v>
      </c>
      <c r="C48" s="83" t="s">
        <v>395</v>
      </c>
      <c r="D48" s="96" t="s">
        <v>115</v>
      </c>
      <c r="E48" s="96" t="s">
        <v>302</v>
      </c>
      <c r="F48" s="83" t="s">
        <v>396</v>
      </c>
      <c r="G48" s="96" t="s">
        <v>339</v>
      </c>
      <c r="H48" s="83" t="s">
        <v>351</v>
      </c>
      <c r="I48" s="83" t="s">
        <v>304</v>
      </c>
      <c r="J48" s="83"/>
      <c r="K48" s="93">
        <v>8.16</v>
      </c>
      <c r="L48" s="96" t="s">
        <v>159</v>
      </c>
      <c r="M48" s="97">
        <v>3.5000000000000003E-2</v>
      </c>
      <c r="N48" s="97">
        <v>2.07E-2</v>
      </c>
      <c r="O48" s="93">
        <v>76969.149999999994</v>
      </c>
      <c r="P48" s="95">
        <v>114.24</v>
      </c>
      <c r="Q48" s="83"/>
      <c r="R48" s="93">
        <v>87.929559999999995</v>
      </c>
      <c r="S48" s="94">
        <v>2.841686378768451E-4</v>
      </c>
      <c r="T48" s="94">
        <v>9.639164221280614E-3</v>
      </c>
      <c r="U48" s="94">
        <v>3.1973288326849173E-3</v>
      </c>
    </row>
    <row r="49" spans="2:21">
      <c r="B49" s="86" t="s">
        <v>397</v>
      </c>
      <c r="C49" s="83" t="s">
        <v>398</v>
      </c>
      <c r="D49" s="96" t="s">
        <v>115</v>
      </c>
      <c r="E49" s="96" t="s">
        <v>302</v>
      </c>
      <c r="F49" s="83" t="s">
        <v>396</v>
      </c>
      <c r="G49" s="96" t="s">
        <v>339</v>
      </c>
      <c r="H49" s="83" t="s">
        <v>351</v>
      </c>
      <c r="I49" s="83" t="s">
        <v>304</v>
      </c>
      <c r="J49" s="83"/>
      <c r="K49" s="93">
        <v>4.1100000000000003</v>
      </c>
      <c r="L49" s="96" t="s">
        <v>159</v>
      </c>
      <c r="M49" s="97">
        <v>0.04</v>
      </c>
      <c r="N49" s="97">
        <v>4.4000000000000003E-3</v>
      </c>
      <c r="O49" s="93">
        <v>24337.45</v>
      </c>
      <c r="P49" s="95">
        <v>115.51</v>
      </c>
      <c r="Q49" s="83"/>
      <c r="R49" s="93">
        <v>28.112189999999998</v>
      </c>
      <c r="S49" s="94">
        <v>3.5589533710155336E-5</v>
      </c>
      <c r="T49" s="94">
        <v>3.0817624474618393E-3</v>
      </c>
      <c r="U49" s="94">
        <v>1.0222263779884331E-3</v>
      </c>
    </row>
    <row r="50" spans="2:21">
      <c r="B50" s="86" t="s">
        <v>399</v>
      </c>
      <c r="C50" s="83" t="s">
        <v>400</v>
      </c>
      <c r="D50" s="96" t="s">
        <v>115</v>
      </c>
      <c r="E50" s="96" t="s">
        <v>302</v>
      </c>
      <c r="F50" s="83" t="s">
        <v>396</v>
      </c>
      <c r="G50" s="96" t="s">
        <v>339</v>
      </c>
      <c r="H50" s="83" t="s">
        <v>351</v>
      </c>
      <c r="I50" s="83" t="s">
        <v>304</v>
      </c>
      <c r="J50" s="83"/>
      <c r="K50" s="93">
        <v>6.8100000000000005</v>
      </c>
      <c r="L50" s="96" t="s">
        <v>159</v>
      </c>
      <c r="M50" s="97">
        <v>0.04</v>
      </c>
      <c r="N50" s="97">
        <v>1.4800000000000001E-2</v>
      </c>
      <c r="O50" s="93">
        <v>50850.49</v>
      </c>
      <c r="P50" s="95">
        <v>119.27</v>
      </c>
      <c r="Q50" s="83"/>
      <c r="R50" s="93">
        <v>60.649389999999997</v>
      </c>
      <c r="S50" s="94">
        <v>7.0207266892119151E-5</v>
      </c>
      <c r="T50" s="94">
        <v>6.6486108895631255E-3</v>
      </c>
      <c r="U50" s="94">
        <v>2.2053566892834709E-3</v>
      </c>
    </row>
    <row r="51" spans="2:21">
      <c r="B51" s="86" t="s">
        <v>401</v>
      </c>
      <c r="C51" s="83" t="s">
        <v>402</v>
      </c>
      <c r="D51" s="96" t="s">
        <v>115</v>
      </c>
      <c r="E51" s="96" t="s">
        <v>302</v>
      </c>
      <c r="F51" s="83" t="s">
        <v>403</v>
      </c>
      <c r="G51" s="96" t="s">
        <v>404</v>
      </c>
      <c r="H51" s="83" t="s">
        <v>405</v>
      </c>
      <c r="I51" s="83" t="s">
        <v>304</v>
      </c>
      <c r="J51" s="83"/>
      <c r="K51" s="93">
        <v>8.1900000000000013</v>
      </c>
      <c r="L51" s="96" t="s">
        <v>159</v>
      </c>
      <c r="M51" s="97">
        <v>5.1500000000000004E-2</v>
      </c>
      <c r="N51" s="97">
        <v>2.5100000000000001E-2</v>
      </c>
      <c r="O51" s="93">
        <v>136618</v>
      </c>
      <c r="P51" s="95">
        <v>150.72999999999999</v>
      </c>
      <c r="Q51" s="83"/>
      <c r="R51" s="93">
        <v>205.92429999999999</v>
      </c>
      <c r="S51" s="94">
        <v>3.8472867811013283E-5</v>
      </c>
      <c r="T51" s="94">
        <v>2.2574184891318183E-2</v>
      </c>
      <c r="U51" s="94">
        <v>7.4878994247265509E-3</v>
      </c>
    </row>
    <row r="52" spans="2:21">
      <c r="B52" s="86" t="s">
        <v>406</v>
      </c>
      <c r="C52" s="83" t="s">
        <v>407</v>
      </c>
      <c r="D52" s="96" t="s">
        <v>115</v>
      </c>
      <c r="E52" s="96" t="s">
        <v>302</v>
      </c>
      <c r="F52" s="83" t="s">
        <v>367</v>
      </c>
      <c r="G52" s="96" t="s">
        <v>339</v>
      </c>
      <c r="H52" s="83" t="s">
        <v>405</v>
      </c>
      <c r="I52" s="83" t="s">
        <v>155</v>
      </c>
      <c r="J52" s="83"/>
      <c r="K52" s="93">
        <v>0.5</v>
      </c>
      <c r="L52" s="96" t="s">
        <v>159</v>
      </c>
      <c r="M52" s="97">
        <v>4.8499999999999995E-2</v>
      </c>
      <c r="N52" s="97">
        <v>1.2199999999999997E-2</v>
      </c>
      <c r="O52" s="93">
        <v>234.33</v>
      </c>
      <c r="P52" s="95">
        <v>123.77</v>
      </c>
      <c r="Q52" s="83"/>
      <c r="R52" s="93">
        <v>0.29004000000000002</v>
      </c>
      <c r="S52" s="94">
        <v>1.8711575064338458E-6</v>
      </c>
      <c r="T52" s="94">
        <v>3.1795259645791808E-5</v>
      </c>
      <c r="U52" s="94">
        <v>1.0546547197915394E-5</v>
      </c>
    </row>
    <row r="53" spans="2:21">
      <c r="B53" s="86" t="s">
        <v>408</v>
      </c>
      <c r="C53" s="83" t="s">
        <v>409</v>
      </c>
      <c r="D53" s="96" t="s">
        <v>115</v>
      </c>
      <c r="E53" s="96" t="s">
        <v>302</v>
      </c>
      <c r="F53" s="83" t="s">
        <v>367</v>
      </c>
      <c r="G53" s="96" t="s">
        <v>339</v>
      </c>
      <c r="H53" s="83" t="s">
        <v>405</v>
      </c>
      <c r="I53" s="83" t="s">
        <v>155</v>
      </c>
      <c r="J53" s="83"/>
      <c r="K53" s="93">
        <v>1.2000000000000002</v>
      </c>
      <c r="L53" s="96" t="s">
        <v>159</v>
      </c>
      <c r="M53" s="97">
        <v>3.7699999999999997E-2</v>
      </c>
      <c r="N53" s="97">
        <v>-5.3E-3</v>
      </c>
      <c r="O53" s="93">
        <v>37777.78</v>
      </c>
      <c r="P53" s="95">
        <v>115.93</v>
      </c>
      <c r="Q53" s="83"/>
      <c r="R53" s="93">
        <v>43.795769999999997</v>
      </c>
      <c r="S53" s="94">
        <v>1.0415305200642947E-4</v>
      </c>
      <c r="T53" s="94">
        <v>4.8010546081139818E-3</v>
      </c>
      <c r="U53" s="94">
        <v>1.5925188090402946E-3</v>
      </c>
    </row>
    <row r="54" spans="2:21">
      <c r="B54" s="86" t="s">
        <v>410</v>
      </c>
      <c r="C54" s="83" t="s">
        <v>411</v>
      </c>
      <c r="D54" s="96" t="s">
        <v>115</v>
      </c>
      <c r="E54" s="96" t="s">
        <v>302</v>
      </c>
      <c r="F54" s="83" t="s">
        <v>367</v>
      </c>
      <c r="G54" s="96" t="s">
        <v>339</v>
      </c>
      <c r="H54" s="83" t="s">
        <v>405</v>
      </c>
      <c r="I54" s="83" t="s">
        <v>155</v>
      </c>
      <c r="J54" s="83"/>
      <c r="K54" s="93">
        <v>4.839999999999999</v>
      </c>
      <c r="L54" s="96" t="s">
        <v>159</v>
      </c>
      <c r="M54" s="97">
        <v>2.5000000000000001E-2</v>
      </c>
      <c r="N54" s="97">
        <v>1.1899999999999999E-2</v>
      </c>
      <c r="O54" s="93">
        <v>1546.57</v>
      </c>
      <c r="P54" s="95">
        <v>107.88</v>
      </c>
      <c r="Q54" s="83"/>
      <c r="R54" s="93">
        <v>1.6684400000000001</v>
      </c>
      <c r="S54" s="94">
        <v>3.3043003418837825E-6</v>
      </c>
      <c r="T54" s="94">
        <v>1.8290057579445899E-4</v>
      </c>
      <c r="U54" s="94">
        <v>6.0668463683940008E-5</v>
      </c>
    </row>
    <row r="55" spans="2:21">
      <c r="B55" s="86" t="s">
        <v>412</v>
      </c>
      <c r="C55" s="83" t="s">
        <v>413</v>
      </c>
      <c r="D55" s="96" t="s">
        <v>115</v>
      </c>
      <c r="E55" s="96" t="s">
        <v>302</v>
      </c>
      <c r="F55" s="83" t="s">
        <v>367</v>
      </c>
      <c r="G55" s="96" t="s">
        <v>339</v>
      </c>
      <c r="H55" s="83" t="s">
        <v>405</v>
      </c>
      <c r="I55" s="83" t="s">
        <v>155</v>
      </c>
      <c r="J55" s="83"/>
      <c r="K55" s="93">
        <v>5.7100000000000009</v>
      </c>
      <c r="L55" s="96" t="s">
        <v>159</v>
      </c>
      <c r="M55" s="97">
        <v>1.34E-2</v>
      </c>
      <c r="N55" s="97">
        <v>1.2400000000000001E-2</v>
      </c>
      <c r="O55" s="93">
        <v>36027</v>
      </c>
      <c r="P55" s="95">
        <v>102.39</v>
      </c>
      <c r="Q55" s="83"/>
      <c r="R55" s="93">
        <v>36.888059999999996</v>
      </c>
      <c r="S55" s="94">
        <v>1.0522995228769338E-4</v>
      </c>
      <c r="T55" s="94">
        <v>4.0438058389516852E-3</v>
      </c>
      <c r="U55" s="94">
        <v>1.341337973484812E-3</v>
      </c>
    </row>
    <row r="56" spans="2:21">
      <c r="B56" s="86" t="s">
        <v>414</v>
      </c>
      <c r="C56" s="83" t="s">
        <v>415</v>
      </c>
      <c r="D56" s="96" t="s">
        <v>115</v>
      </c>
      <c r="E56" s="96" t="s">
        <v>302</v>
      </c>
      <c r="F56" s="83" t="s">
        <v>367</v>
      </c>
      <c r="G56" s="96" t="s">
        <v>339</v>
      </c>
      <c r="H56" s="83" t="s">
        <v>405</v>
      </c>
      <c r="I56" s="83" t="s">
        <v>155</v>
      </c>
      <c r="J56" s="83"/>
      <c r="K56" s="93">
        <v>5.69</v>
      </c>
      <c r="L56" s="96" t="s">
        <v>159</v>
      </c>
      <c r="M56" s="97">
        <v>1.95E-2</v>
      </c>
      <c r="N56" s="97">
        <v>1.5799999999999998E-2</v>
      </c>
      <c r="O56" s="93">
        <v>9536</v>
      </c>
      <c r="P56" s="95">
        <v>103.8</v>
      </c>
      <c r="Q56" s="83"/>
      <c r="R56" s="93">
        <v>9.8983700000000017</v>
      </c>
      <c r="S56" s="94">
        <v>1.3405553126673761E-5</v>
      </c>
      <c r="T56" s="94">
        <v>1.0850960013105652E-3</v>
      </c>
      <c r="U56" s="94">
        <v>3.5992837673227767E-4</v>
      </c>
    </row>
    <row r="57" spans="2:21">
      <c r="B57" s="86" t="s">
        <v>416</v>
      </c>
      <c r="C57" s="83" t="s">
        <v>417</v>
      </c>
      <c r="D57" s="96" t="s">
        <v>115</v>
      </c>
      <c r="E57" s="96" t="s">
        <v>302</v>
      </c>
      <c r="F57" s="83" t="s">
        <v>418</v>
      </c>
      <c r="G57" s="96" t="s">
        <v>339</v>
      </c>
      <c r="H57" s="83" t="s">
        <v>405</v>
      </c>
      <c r="I57" s="83" t="s">
        <v>155</v>
      </c>
      <c r="J57" s="83"/>
      <c r="K57" s="93">
        <v>6.410000000000001</v>
      </c>
      <c r="L57" s="96" t="s">
        <v>159</v>
      </c>
      <c r="M57" s="97">
        <v>0.04</v>
      </c>
      <c r="N57" s="97">
        <v>2.3099999999999999E-2</v>
      </c>
      <c r="O57" s="93">
        <v>50199</v>
      </c>
      <c r="P57" s="95">
        <v>112.32</v>
      </c>
      <c r="Q57" s="83"/>
      <c r="R57" s="93">
        <v>56.383519999999997</v>
      </c>
      <c r="S57" s="94">
        <v>1.697173001158631E-5</v>
      </c>
      <c r="T57" s="94">
        <v>6.1809704114732279E-3</v>
      </c>
      <c r="U57" s="94">
        <v>2.0502394665032632E-3</v>
      </c>
    </row>
    <row r="58" spans="2:21">
      <c r="B58" s="86" t="s">
        <v>419</v>
      </c>
      <c r="C58" s="83" t="s">
        <v>420</v>
      </c>
      <c r="D58" s="96" t="s">
        <v>115</v>
      </c>
      <c r="E58" s="96" t="s">
        <v>302</v>
      </c>
      <c r="F58" s="83" t="s">
        <v>418</v>
      </c>
      <c r="G58" s="96" t="s">
        <v>339</v>
      </c>
      <c r="H58" s="83" t="s">
        <v>405</v>
      </c>
      <c r="I58" s="83" t="s">
        <v>155</v>
      </c>
      <c r="J58" s="83"/>
      <c r="K58" s="93">
        <v>6.7</v>
      </c>
      <c r="L58" s="96" t="s">
        <v>159</v>
      </c>
      <c r="M58" s="97">
        <v>2.7799999999999998E-2</v>
      </c>
      <c r="N58" s="97">
        <v>2.53E-2</v>
      </c>
      <c r="O58" s="93">
        <v>24724</v>
      </c>
      <c r="P58" s="95">
        <v>104.02</v>
      </c>
      <c r="Q58" s="83"/>
      <c r="R58" s="93">
        <v>25.71791</v>
      </c>
      <c r="S58" s="94">
        <v>1.961509229184947E-5</v>
      </c>
      <c r="T58" s="94">
        <v>2.8192926010105696E-3</v>
      </c>
      <c r="U58" s="94">
        <v>9.3516463814211927E-4</v>
      </c>
    </row>
    <row r="59" spans="2:21">
      <c r="B59" s="86" t="s">
        <v>421</v>
      </c>
      <c r="C59" s="83" t="s">
        <v>422</v>
      </c>
      <c r="D59" s="96" t="s">
        <v>115</v>
      </c>
      <c r="E59" s="96" t="s">
        <v>302</v>
      </c>
      <c r="F59" s="83" t="s">
        <v>418</v>
      </c>
      <c r="G59" s="96" t="s">
        <v>339</v>
      </c>
      <c r="H59" s="83" t="s">
        <v>405</v>
      </c>
      <c r="I59" s="83" t="s">
        <v>155</v>
      </c>
      <c r="J59" s="83"/>
      <c r="K59" s="93">
        <v>1.57</v>
      </c>
      <c r="L59" s="96" t="s">
        <v>159</v>
      </c>
      <c r="M59" s="97">
        <v>5.0999999999999997E-2</v>
      </c>
      <c r="N59" s="97">
        <v>2.3999999999999998E-3</v>
      </c>
      <c r="O59" s="93">
        <v>30183</v>
      </c>
      <c r="P59" s="95">
        <v>131.21</v>
      </c>
      <c r="Q59" s="83"/>
      <c r="R59" s="93">
        <v>39.603110000000001</v>
      </c>
      <c r="S59" s="94">
        <v>1.776000755802091E-5</v>
      </c>
      <c r="T59" s="94">
        <v>4.3414396815296304E-3</v>
      </c>
      <c r="U59" s="94">
        <v>1.4400636767316064E-3</v>
      </c>
    </row>
    <row r="60" spans="2:21">
      <c r="B60" s="86" t="s">
        <v>423</v>
      </c>
      <c r="C60" s="83" t="s">
        <v>424</v>
      </c>
      <c r="D60" s="96" t="s">
        <v>115</v>
      </c>
      <c r="E60" s="96" t="s">
        <v>302</v>
      </c>
      <c r="F60" s="83" t="s">
        <v>425</v>
      </c>
      <c r="G60" s="96" t="s">
        <v>308</v>
      </c>
      <c r="H60" s="83" t="s">
        <v>405</v>
      </c>
      <c r="I60" s="83" t="s">
        <v>304</v>
      </c>
      <c r="J60" s="83"/>
      <c r="K60" s="93">
        <v>1.49</v>
      </c>
      <c r="L60" s="96" t="s">
        <v>159</v>
      </c>
      <c r="M60" s="97">
        <v>6.4000000000000001E-2</v>
      </c>
      <c r="N60" s="97">
        <v>-2.3E-3</v>
      </c>
      <c r="O60" s="93">
        <v>200000</v>
      </c>
      <c r="P60" s="95">
        <v>126.64</v>
      </c>
      <c r="Q60" s="83"/>
      <c r="R60" s="93">
        <v>253.28</v>
      </c>
      <c r="S60" s="94">
        <v>1.5974689701636727E-4</v>
      </c>
      <c r="T60" s="94">
        <v>2.7765492218611739E-2</v>
      </c>
      <c r="U60" s="94">
        <v>9.2098657919183931E-3</v>
      </c>
    </row>
    <row r="61" spans="2:21">
      <c r="B61" s="86" t="s">
        <v>426</v>
      </c>
      <c r="C61" s="83" t="s">
        <v>427</v>
      </c>
      <c r="D61" s="96" t="s">
        <v>115</v>
      </c>
      <c r="E61" s="96" t="s">
        <v>302</v>
      </c>
      <c r="F61" s="83" t="s">
        <v>428</v>
      </c>
      <c r="G61" s="96" t="s">
        <v>339</v>
      </c>
      <c r="H61" s="83" t="s">
        <v>405</v>
      </c>
      <c r="I61" s="83" t="s">
        <v>155</v>
      </c>
      <c r="J61" s="83"/>
      <c r="K61" s="93">
        <v>6.26</v>
      </c>
      <c r="L61" s="96" t="s">
        <v>159</v>
      </c>
      <c r="M61" s="97">
        <v>1.5800000000000002E-2</v>
      </c>
      <c r="N61" s="97">
        <v>1.2900000000000002E-2</v>
      </c>
      <c r="O61" s="93">
        <v>21084.39</v>
      </c>
      <c r="P61" s="95">
        <v>103.65</v>
      </c>
      <c r="Q61" s="83"/>
      <c r="R61" s="93">
        <v>21.853960000000001</v>
      </c>
      <c r="S61" s="94">
        <v>5.2157583043904174E-5</v>
      </c>
      <c r="T61" s="94">
        <v>2.39571208277737E-3</v>
      </c>
      <c r="U61" s="94">
        <v>7.9466218659962455E-4</v>
      </c>
    </row>
    <row r="62" spans="2:21">
      <c r="B62" s="86" t="s">
        <v>429</v>
      </c>
      <c r="C62" s="83" t="s">
        <v>430</v>
      </c>
      <c r="D62" s="96" t="s">
        <v>115</v>
      </c>
      <c r="E62" s="96" t="s">
        <v>302</v>
      </c>
      <c r="F62" s="83" t="s">
        <v>428</v>
      </c>
      <c r="G62" s="96" t="s">
        <v>339</v>
      </c>
      <c r="H62" s="83" t="s">
        <v>405</v>
      </c>
      <c r="I62" s="83" t="s">
        <v>155</v>
      </c>
      <c r="J62" s="83"/>
      <c r="K62" s="93">
        <v>7.1599999999999993</v>
      </c>
      <c r="L62" s="96" t="s">
        <v>159</v>
      </c>
      <c r="M62" s="97">
        <v>2.4E-2</v>
      </c>
      <c r="N62" s="97">
        <v>2.3E-2</v>
      </c>
      <c r="O62" s="93">
        <v>36831</v>
      </c>
      <c r="P62" s="95">
        <v>102.27</v>
      </c>
      <c r="Q62" s="83"/>
      <c r="R62" s="93">
        <v>37.667050000000003</v>
      </c>
      <c r="S62" s="94">
        <v>7.9947066103518871E-5</v>
      </c>
      <c r="T62" s="94">
        <v>4.129201609574619E-3</v>
      </c>
      <c r="U62" s="94">
        <v>1.3696639106028101E-3</v>
      </c>
    </row>
    <row r="63" spans="2:21">
      <c r="B63" s="86" t="s">
        <v>431</v>
      </c>
      <c r="C63" s="83" t="s">
        <v>432</v>
      </c>
      <c r="D63" s="96" t="s">
        <v>115</v>
      </c>
      <c r="E63" s="96" t="s">
        <v>302</v>
      </c>
      <c r="F63" s="83" t="s">
        <v>433</v>
      </c>
      <c r="G63" s="96" t="s">
        <v>339</v>
      </c>
      <c r="H63" s="83" t="s">
        <v>405</v>
      </c>
      <c r="I63" s="83" t="s">
        <v>304</v>
      </c>
      <c r="J63" s="83"/>
      <c r="K63" s="93">
        <v>4.8899999999999997</v>
      </c>
      <c r="L63" s="96" t="s">
        <v>159</v>
      </c>
      <c r="M63" s="97">
        <v>2.8500000000000001E-2</v>
      </c>
      <c r="N63" s="97">
        <v>1.04E-2</v>
      </c>
      <c r="O63" s="93">
        <v>103958</v>
      </c>
      <c r="P63" s="95">
        <v>112.89</v>
      </c>
      <c r="Q63" s="83"/>
      <c r="R63" s="93">
        <v>117.35817</v>
      </c>
      <c r="S63" s="94">
        <v>1.5220790629575404E-4</v>
      </c>
      <c r="T63" s="94">
        <v>1.2865237507602312E-2</v>
      </c>
      <c r="U63" s="94">
        <v>4.2674233863121587E-3</v>
      </c>
    </row>
    <row r="64" spans="2:21">
      <c r="B64" s="86" t="s">
        <v>434</v>
      </c>
      <c r="C64" s="83" t="s">
        <v>435</v>
      </c>
      <c r="D64" s="96" t="s">
        <v>115</v>
      </c>
      <c r="E64" s="96" t="s">
        <v>302</v>
      </c>
      <c r="F64" s="83" t="s">
        <v>436</v>
      </c>
      <c r="G64" s="96" t="s">
        <v>339</v>
      </c>
      <c r="H64" s="83" t="s">
        <v>405</v>
      </c>
      <c r="I64" s="83" t="s">
        <v>304</v>
      </c>
      <c r="J64" s="83"/>
      <c r="K64" s="93">
        <v>6.9600000000000009</v>
      </c>
      <c r="L64" s="96" t="s">
        <v>159</v>
      </c>
      <c r="M64" s="97">
        <v>1.3999999999999999E-2</v>
      </c>
      <c r="N64" s="97">
        <v>1.4499999999999997E-2</v>
      </c>
      <c r="O64" s="93">
        <v>18000</v>
      </c>
      <c r="P64" s="95">
        <v>100.34</v>
      </c>
      <c r="Q64" s="83"/>
      <c r="R64" s="93">
        <v>18.061209999999999</v>
      </c>
      <c r="S64" s="94">
        <v>7.0977917981072554E-5</v>
      </c>
      <c r="T64" s="94">
        <v>1.9799367724009495E-3</v>
      </c>
      <c r="U64" s="94">
        <v>6.5674873712750473E-4</v>
      </c>
    </row>
    <row r="65" spans="2:21">
      <c r="B65" s="86" t="s">
        <v>437</v>
      </c>
      <c r="C65" s="83" t="s">
        <v>438</v>
      </c>
      <c r="D65" s="96" t="s">
        <v>115</v>
      </c>
      <c r="E65" s="96" t="s">
        <v>302</v>
      </c>
      <c r="F65" s="83" t="s">
        <v>389</v>
      </c>
      <c r="G65" s="96" t="s">
        <v>339</v>
      </c>
      <c r="H65" s="83" t="s">
        <v>405</v>
      </c>
      <c r="I65" s="83" t="s">
        <v>304</v>
      </c>
      <c r="J65" s="83"/>
      <c r="K65" s="93">
        <v>5.87</v>
      </c>
      <c r="L65" s="96" t="s">
        <v>159</v>
      </c>
      <c r="M65" s="97">
        <v>2.3E-2</v>
      </c>
      <c r="N65" s="97">
        <v>1.8100000000000002E-2</v>
      </c>
      <c r="O65" s="93">
        <v>3591.27</v>
      </c>
      <c r="P65" s="95">
        <v>105.3</v>
      </c>
      <c r="Q65" s="83"/>
      <c r="R65" s="93">
        <v>3.7816100000000001</v>
      </c>
      <c r="S65" s="94">
        <v>2.5463297662755481E-6</v>
      </c>
      <c r="T65" s="94">
        <v>4.1455410229321044E-4</v>
      </c>
      <c r="U65" s="94">
        <v>1.3750837246279422E-4</v>
      </c>
    </row>
    <row r="66" spans="2:21">
      <c r="B66" s="86" t="s">
        <v>439</v>
      </c>
      <c r="C66" s="83" t="s">
        <v>440</v>
      </c>
      <c r="D66" s="96" t="s">
        <v>115</v>
      </c>
      <c r="E66" s="96" t="s">
        <v>302</v>
      </c>
      <c r="F66" s="83" t="s">
        <v>389</v>
      </c>
      <c r="G66" s="96" t="s">
        <v>339</v>
      </c>
      <c r="H66" s="83" t="s">
        <v>405</v>
      </c>
      <c r="I66" s="83" t="s">
        <v>304</v>
      </c>
      <c r="J66" s="83"/>
      <c r="K66" s="93">
        <v>2.3200000000000003</v>
      </c>
      <c r="L66" s="96" t="s">
        <v>159</v>
      </c>
      <c r="M66" s="97">
        <v>5.8499999999999996E-2</v>
      </c>
      <c r="N66" s="97">
        <v>3.4000000000000002E-3</v>
      </c>
      <c r="O66" s="93">
        <v>18202.259999999998</v>
      </c>
      <c r="P66" s="95">
        <v>125.02</v>
      </c>
      <c r="Q66" s="83"/>
      <c r="R66" s="93">
        <v>22.756460000000001</v>
      </c>
      <c r="S66" s="94">
        <v>1.5454741088664145E-5</v>
      </c>
      <c r="T66" s="94">
        <v>2.4946474773102864E-3</v>
      </c>
      <c r="U66" s="94">
        <v>8.2747924233717333E-4</v>
      </c>
    </row>
    <row r="67" spans="2:21">
      <c r="B67" s="86" t="s">
        <v>441</v>
      </c>
      <c r="C67" s="83" t="s">
        <v>442</v>
      </c>
      <c r="D67" s="96" t="s">
        <v>115</v>
      </c>
      <c r="E67" s="96" t="s">
        <v>302</v>
      </c>
      <c r="F67" s="83" t="s">
        <v>389</v>
      </c>
      <c r="G67" s="96" t="s">
        <v>339</v>
      </c>
      <c r="H67" s="83" t="s">
        <v>405</v>
      </c>
      <c r="I67" s="83" t="s">
        <v>304</v>
      </c>
      <c r="J67" s="83"/>
      <c r="K67" s="93">
        <v>7.27</v>
      </c>
      <c r="L67" s="96" t="s">
        <v>159</v>
      </c>
      <c r="M67" s="97">
        <v>2.2499999999999999E-2</v>
      </c>
      <c r="N67" s="97">
        <v>2.4099999999999996E-2</v>
      </c>
      <c r="O67" s="93">
        <v>11000</v>
      </c>
      <c r="P67" s="95">
        <v>100.94</v>
      </c>
      <c r="Q67" s="83"/>
      <c r="R67" s="93">
        <v>11.10341</v>
      </c>
      <c r="S67" s="94">
        <v>5.8500369615971665E-5</v>
      </c>
      <c r="T67" s="94">
        <v>1.2171969518124438E-3</v>
      </c>
      <c r="U67" s="94">
        <v>4.0374650952560256E-4</v>
      </c>
    </row>
    <row r="68" spans="2:21">
      <c r="B68" s="86" t="s">
        <v>443</v>
      </c>
      <c r="C68" s="83" t="s">
        <v>444</v>
      </c>
      <c r="D68" s="96" t="s">
        <v>115</v>
      </c>
      <c r="E68" s="96" t="s">
        <v>302</v>
      </c>
      <c r="F68" s="83" t="s">
        <v>445</v>
      </c>
      <c r="G68" s="96" t="s">
        <v>339</v>
      </c>
      <c r="H68" s="83" t="s">
        <v>405</v>
      </c>
      <c r="I68" s="83" t="s">
        <v>155</v>
      </c>
      <c r="J68" s="83"/>
      <c r="K68" s="93">
        <v>6.9</v>
      </c>
      <c r="L68" s="96" t="s">
        <v>159</v>
      </c>
      <c r="M68" s="97">
        <v>1.9599999999999999E-2</v>
      </c>
      <c r="N68" s="97">
        <v>1.8500000000000003E-2</v>
      </c>
      <c r="O68" s="93">
        <v>36001.75</v>
      </c>
      <c r="P68" s="95">
        <v>102.53</v>
      </c>
      <c r="Q68" s="83"/>
      <c r="R68" s="93">
        <v>36.912599999999998</v>
      </c>
      <c r="S68" s="94">
        <v>5.5895301389893314E-5</v>
      </c>
      <c r="T68" s="94">
        <v>4.0464960046933335E-3</v>
      </c>
      <c r="U68" s="94">
        <v>1.3422303065017643E-3</v>
      </c>
    </row>
    <row r="69" spans="2:21">
      <c r="B69" s="86" t="s">
        <v>446</v>
      </c>
      <c r="C69" s="83" t="s">
        <v>447</v>
      </c>
      <c r="D69" s="96" t="s">
        <v>115</v>
      </c>
      <c r="E69" s="96" t="s">
        <v>302</v>
      </c>
      <c r="F69" s="83" t="s">
        <v>445</v>
      </c>
      <c r="G69" s="96" t="s">
        <v>339</v>
      </c>
      <c r="H69" s="83" t="s">
        <v>405</v>
      </c>
      <c r="I69" s="83" t="s">
        <v>155</v>
      </c>
      <c r="J69" s="83"/>
      <c r="K69" s="93">
        <v>4.12</v>
      </c>
      <c r="L69" s="96" t="s">
        <v>159</v>
      </c>
      <c r="M69" s="97">
        <v>2.75E-2</v>
      </c>
      <c r="N69" s="97">
        <v>7.9000000000000008E-3</v>
      </c>
      <c r="O69" s="93">
        <v>6391.32</v>
      </c>
      <c r="P69" s="95">
        <v>108.86</v>
      </c>
      <c r="Q69" s="83"/>
      <c r="R69" s="93">
        <v>6.9575899999999997</v>
      </c>
      <c r="S69" s="94">
        <v>1.3739573809182817E-5</v>
      </c>
      <c r="T69" s="94">
        <v>7.6271679961027652E-4</v>
      </c>
      <c r="U69" s="94">
        <v>2.5299459150029019E-4</v>
      </c>
    </row>
    <row r="70" spans="2:21">
      <c r="B70" s="86" t="s">
        <v>448</v>
      </c>
      <c r="C70" s="83" t="s">
        <v>449</v>
      </c>
      <c r="D70" s="96" t="s">
        <v>115</v>
      </c>
      <c r="E70" s="96" t="s">
        <v>302</v>
      </c>
      <c r="F70" s="83" t="s">
        <v>450</v>
      </c>
      <c r="G70" s="96" t="s">
        <v>451</v>
      </c>
      <c r="H70" s="83" t="s">
        <v>405</v>
      </c>
      <c r="I70" s="83" t="s">
        <v>304</v>
      </c>
      <c r="J70" s="83"/>
      <c r="K70" s="93">
        <v>4.9400000000000004</v>
      </c>
      <c r="L70" s="96" t="s">
        <v>159</v>
      </c>
      <c r="M70" s="97">
        <v>1.9400000000000001E-2</v>
      </c>
      <c r="N70" s="97">
        <v>8.8999999999999999E-3</v>
      </c>
      <c r="O70" s="93">
        <v>34030.65</v>
      </c>
      <c r="P70" s="95">
        <v>106.94</v>
      </c>
      <c r="Q70" s="83"/>
      <c r="R70" s="93">
        <v>36.392379999999996</v>
      </c>
      <c r="S70" s="94">
        <v>5.1373913751195887E-5</v>
      </c>
      <c r="T70" s="94">
        <v>3.9894675604341496E-3</v>
      </c>
      <c r="U70" s="94">
        <v>1.3233138646892573E-3</v>
      </c>
    </row>
    <row r="71" spans="2:21">
      <c r="B71" s="86" t="s">
        <v>452</v>
      </c>
      <c r="C71" s="83" t="s">
        <v>453</v>
      </c>
      <c r="D71" s="96" t="s">
        <v>115</v>
      </c>
      <c r="E71" s="96" t="s">
        <v>302</v>
      </c>
      <c r="F71" s="83" t="s">
        <v>450</v>
      </c>
      <c r="G71" s="96" t="s">
        <v>451</v>
      </c>
      <c r="H71" s="83" t="s">
        <v>405</v>
      </c>
      <c r="I71" s="83" t="s">
        <v>304</v>
      </c>
      <c r="J71" s="83"/>
      <c r="K71" s="93">
        <v>6.839999999999999</v>
      </c>
      <c r="L71" s="96" t="s">
        <v>159</v>
      </c>
      <c r="M71" s="97">
        <v>1.23E-2</v>
      </c>
      <c r="N71" s="97">
        <v>1.3999999999999999E-2</v>
      </c>
      <c r="O71" s="93">
        <v>47560</v>
      </c>
      <c r="P71" s="95">
        <v>100.07</v>
      </c>
      <c r="Q71" s="83"/>
      <c r="R71" s="93">
        <v>47.593290000000003</v>
      </c>
      <c r="S71" s="94">
        <v>4.488566707028533E-5</v>
      </c>
      <c r="T71" s="94">
        <v>5.2173528235673243E-3</v>
      </c>
      <c r="U71" s="94">
        <v>1.7306057071061743E-3</v>
      </c>
    </row>
    <row r="72" spans="2:21">
      <c r="B72" s="86" t="s">
        <v>454</v>
      </c>
      <c r="C72" s="83" t="s">
        <v>455</v>
      </c>
      <c r="D72" s="96" t="s">
        <v>115</v>
      </c>
      <c r="E72" s="96" t="s">
        <v>302</v>
      </c>
      <c r="F72" s="83" t="s">
        <v>456</v>
      </c>
      <c r="G72" s="96" t="s">
        <v>457</v>
      </c>
      <c r="H72" s="83" t="s">
        <v>405</v>
      </c>
      <c r="I72" s="83" t="s">
        <v>155</v>
      </c>
      <c r="J72" s="83"/>
      <c r="K72" s="93">
        <v>1</v>
      </c>
      <c r="L72" s="96" t="s">
        <v>159</v>
      </c>
      <c r="M72" s="97">
        <v>3.6000000000000004E-2</v>
      </c>
      <c r="N72" s="97">
        <v>-9.7999999999999979E-3</v>
      </c>
      <c r="O72" s="93">
        <v>7408</v>
      </c>
      <c r="P72" s="95">
        <v>111.75</v>
      </c>
      <c r="Q72" s="83"/>
      <c r="R72" s="93">
        <v>8.2784500000000012</v>
      </c>
      <c r="S72" s="94">
        <v>1.7906176277217E-5</v>
      </c>
      <c r="T72" s="94">
        <v>9.0751436772412502E-4</v>
      </c>
      <c r="U72" s="94">
        <v>3.0102421614461007E-4</v>
      </c>
    </row>
    <row r="73" spans="2:21">
      <c r="B73" s="86" t="s">
        <v>458</v>
      </c>
      <c r="C73" s="83" t="s">
        <v>459</v>
      </c>
      <c r="D73" s="96" t="s">
        <v>115</v>
      </c>
      <c r="E73" s="96" t="s">
        <v>302</v>
      </c>
      <c r="F73" s="83" t="s">
        <v>456</v>
      </c>
      <c r="G73" s="96" t="s">
        <v>457</v>
      </c>
      <c r="H73" s="83" t="s">
        <v>405</v>
      </c>
      <c r="I73" s="83" t="s">
        <v>155</v>
      </c>
      <c r="J73" s="83"/>
      <c r="K73" s="93">
        <v>7.410000000000001</v>
      </c>
      <c r="L73" s="96" t="s">
        <v>159</v>
      </c>
      <c r="M73" s="97">
        <v>2.2499999999999999E-2</v>
      </c>
      <c r="N73" s="97">
        <v>1.4700000000000001E-2</v>
      </c>
      <c r="O73" s="93">
        <v>48363</v>
      </c>
      <c r="P73" s="95">
        <v>108.5</v>
      </c>
      <c r="Q73" s="83"/>
      <c r="R73" s="93">
        <v>52.473849999999999</v>
      </c>
      <c r="S73" s="94">
        <v>1.1821337723578172E-4</v>
      </c>
      <c r="T73" s="94">
        <v>5.7523778974083997E-3</v>
      </c>
      <c r="U73" s="94">
        <v>1.908074526552657E-3</v>
      </c>
    </row>
    <row r="74" spans="2:21">
      <c r="B74" s="86" t="s">
        <v>460</v>
      </c>
      <c r="C74" s="83" t="s">
        <v>461</v>
      </c>
      <c r="D74" s="96" t="s">
        <v>115</v>
      </c>
      <c r="E74" s="96" t="s">
        <v>302</v>
      </c>
      <c r="F74" s="83" t="s">
        <v>370</v>
      </c>
      <c r="G74" s="96" t="s">
        <v>308</v>
      </c>
      <c r="H74" s="83" t="s">
        <v>462</v>
      </c>
      <c r="I74" s="83" t="s">
        <v>155</v>
      </c>
      <c r="J74" s="83"/>
      <c r="K74" s="93">
        <v>5.4799999999999995</v>
      </c>
      <c r="L74" s="96" t="s">
        <v>159</v>
      </c>
      <c r="M74" s="97">
        <v>2.2000000000000002E-2</v>
      </c>
      <c r="N74" s="97">
        <v>1.6700000000000003E-2</v>
      </c>
      <c r="O74" s="93">
        <v>1</v>
      </c>
      <c r="P74" s="95">
        <v>5177777</v>
      </c>
      <c r="Q74" s="83"/>
      <c r="R74" s="93">
        <v>51.777769999999997</v>
      </c>
      <c r="S74" s="94">
        <v>1.9864918553833943E-4</v>
      </c>
      <c r="T74" s="94">
        <v>5.6760710282377927E-3</v>
      </c>
      <c r="U74" s="94">
        <v>1.8827633950758782E-3</v>
      </c>
    </row>
    <row r="75" spans="2:21">
      <c r="B75" s="86" t="s">
        <v>463</v>
      </c>
      <c r="C75" s="83" t="s">
        <v>464</v>
      </c>
      <c r="D75" s="96" t="s">
        <v>115</v>
      </c>
      <c r="E75" s="96" t="s">
        <v>302</v>
      </c>
      <c r="F75" s="83" t="s">
        <v>433</v>
      </c>
      <c r="G75" s="96" t="s">
        <v>339</v>
      </c>
      <c r="H75" s="83" t="s">
        <v>462</v>
      </c>
      <c r="I75" s="83" t="s">
        <v>304</v>
      </c>
      <c r="J75" s="83"/>
      <c r="K75" s="93">
        <v>7.0600000000000005</v>
      </c>
      <c r="L75" s="96" t="s">
        <v>159</v>
      </c>
      <c r="M75" s="97">
        <v>2.81E-2</v>
      </c>
      <c r="N75" s="97">
        <v>2.5100000000000001E-2</v>
      </c>
      <c r="O75" s="93">
        <v>517</v>
      </c>
      <c r="P75" s="95">
        <v>104.36</v>
      </c>
      <c r="Q75" s="83"/>
      <c r="R75" s="93">
        <v>0.53953999999999991</v>
      </c>
      <c r="S75" s="94">
        <v>9.8754395716695228E-7</v>
      </c>
      <c r="T75" s="94">
        <v>5.9146374256276753E-5</v>
      </c>
      <c r="U75" s="94">
        <v>1.9618963160816681E-5</v>
      </c>
    </row>
    <row r="76" spans="2:21">
      <c r="B76" s="86" t="s">
        <v>465</v>
      </c>
      <c r="C76" s="83" t="s">
        <v>466</v>
      </c>
      <c r="D76" s="96" t="s">
        <v>115</v>
      </c>
      <c r="E76" s="96" t="s">
        <v>302</v>
      </c>
      <c r="F76" s="83" t="s">
        <v>433</v>
      </c>
      <c r="G76" s="96" t="s">
        <v>339</v>
      </c>
      <c r="H76" s="83" t="s">
        <v>462</v>
      </c>
      <c r="I76" s="83" t="s">
        <v>304</v>
      </c>
      <c r="J76" s="83"/>
      <c r="K76" s="93">
        <v>5.19</v>
      </c>
      <c r="L76" s="96" t="s">
        <v>159</v>
      </c>
      <c r="M76" s="97">
        <v>3.7000000000000005E-2</v>
      </c>
      <c r="N76" s="97">
        <v>1.6800000000000002E-2</v>
      </c>
      <c r="O76" s="93">
        <v>21602.720000000001</v>
      </c>
      <c r="P76" s="95">
        <v>112.06</v>
      </c>
      <c r="Q76" s="83"/>
      <c r="R76" s="93">
        <v>24.207999999999998</v>
      </c>
      <c r="S76" s="94">
        <v>3.1924775546655692E-5</v>
      </c>
      <c r="T76" s="94">
        <v>2.6537706713050889E-3</v>
      </c>
      <c r="U76" s="94">
        <v>8.8026070392751286E-4</v>
      </c>
    </row>
    <row r="77" spans="2:21">
      <c r="B77" s="86" t="s">
        <v>467</v>
      </c>
      <c r="C77" s="83" t="s">
        <v>468</v>
      </c>
      <c r="D77" s="96" t="s">
        <v>115</v>
      </c>
      <c r="E77" s="96" t="s">
        <v>302</v>
      </c>
      <c r="F77" s="83" t="s">
        <v>469</v>
      </c>
      <c r="G77" s="96" t="s">
        <v>362</v>
      </c>
      <c r="H77" s="83" t="s">
        <v>462</v>
      </c>
      <c r="I77" s="83" t="s">
        <v>304</v>
      </c>
      <c r="J77" s="83"/>
      <c r="K77" s="93">
        <v>0.77000000000000013</v>
      </c>
      <c r="L77" s="96" t="s">
        <v>159</v>
      </c>
      <c r="M77" s="97">
        <v>4.5999999999999999E-2</v>
      </c>
      <c r="N77" s="97">
        <v>0</v>
      </c>
      <c r="O77" s="93">
        <v>10000</v>
      </c>
      <c r="P77" s="95">
        <v>108.23</v>
      </c>
      <c r="Q77" s="83"/>
      <c r="R77" s="93">
        <v>10.822989999999999</v>
      </c>
      <c r="S77" s="94">
        <v>2.3316480181458176E-5</v>
      </c>
      <c r="T77" s="94">
        <v>1.186456272216964E-3</v>
      </c>
      <c r="U77" s="94">
        <v>3.9354976850629678E-4</v>
      </c>
    </row>
    <row r="78" spans="2:21">
      <c r="B78" s="86" t="s">
        <v>470</v>
      </c>
      <c r="C78" s="83" t="s">
        <v>471</v>
      </c>
      <c r="D78" s="96" t="s">
        <v>115</v>
      </c>
      <c r="E78" s="96" t="s">
        <v>302</v>
      </c>
      <c r="F78" s="83" t="s">
        <v>469</v>
      </c>
      <c r="G78" s="96" t="s">
        <v>362</v>
      </c>
      <c r="H78" s="83" t="s">
        <v>462</v>
      </c>
      <c r="I78" s="83" t="s">
        <v>304</v>
      </c>
      <c r="J78" s="83"/>
      <c r="K78" s="93">
        <v>3.3499999999999996</v>
      </c>
      <c r="L78" s="96" t="s">
        <v>159</v>
      </c>
      <c r="M78" s="97">
        <v>1.9799999999999998E-2</v>
      </c>
      <c r="N78" s="97">
        <v>5.4999999999999997E-3</v>
      </c>
      <c r="O78" s="93">
        <v>53015.6</v>
      </c>
      <c r="P78" s="95">
        <v>105.63</v>
      </c>
      <c r="Q78" s="83"/>
      <c r="R78" s="93">
        <v>56.000370000000004</v>
      </c>
      <c r="S78" s="94">
        <v>6.3440919666498896E-5</v>
      </c>
      <c r="T78" s="94">
        <v>6.1389680885754038E-3</v>
      </c>
      <c r="U78" s="94">
        <v>2.0363072173001148E-3</v>
      </c>
    </row>
    <row r="79" spans="2:21">
      <c r="B79" s="86" t="s">
        <v>472</v>
      </c>
      <c r="C79" s="83" t="s">
        <v>473</v>
      </c>
      <c r="D79" s="96" t="s">
        <v>115</v>
      </c>
      <c r="E79" s="96" t="s">
        <v>302</v>
      </c>
      <c r="F79" s="83" t="s">
        <v>474</v>
      </c>
      <c r="G79" s="96" t="s">
        <v>339</v>
      </c>
      <c r="H79" s="83" t="s">
        <v>462</v>
      </c>
      <c r="I79" s="83" t="s">
        <v>155</v>
      </c>
      <c r="J79" s="83"/>
      <c r="K79" s="93">
        <v>1.23</v>
      </c>
      <c r="L79" s="96" t="s">
        <v>159</v>
      </c>
      <c r="M79" s="97">
        <v>4.4999999999999998E-2</v>
      </c>
      <c r="N79" s="97">
        <v>-4.0000000000000002E-4</v>
      </c>
      <c r="O79" s="93">
        <v>25000</v>
      </c>
      <c r="P79" s="95">
        <v>115.48</v>
      </c>
      <c r="Q79" s="83"/>
      <c r="R79" s="93">
        <v>28.87</v>
      </c>
      <c r="S79" s="94">
        <v>7.1942446043165466E-5</v>
      </c>
      <c r="T79" s="94">
        <v>3.164836387994792E-3</v>
      </c>
      <c r="U79" s="94">
        <v>1.0497821597152718E-3</v>
      </c>
    </row>
    <row r="80" spans="2:21">
      <c r="B80" s="86" t="s">
        <v>475</v>
      </c>
      <c r="C80" s="83" t="s">
        <v>476</v>
      </c>
      <c r="D80" s="96" t="s">
        <v>115</v>
      </c>
      <c r="E80" s="96" t="s">
        <v>302</v>
      </c>
      <c r="F80" s="83" t="s">
        <v>474</v>
      </c>
      <c r="G80" s="96" t="s">
        <v>339</v>
      </c>
      <c r="H80" s="83" t="s">
        <v>462</v>
      </c>
      <c r="I80" s="83" t="s">
        <v>155</v>
      </c>
      <c r="J80" s="83"/>
      <c r="K80" s="93">
        <v>5.42</v>
      </c>
      <c r="L80" s="96" t="s">
        <v>159</v>
      </c>
      <c r="M80" s="97">
        <v>1.6E-2</v>
      </c>
      <c r="N80" s="97">
        <v>1.1200000000000002E-2</v>
      </c>
      <c r="O80" s="93">
        <v>4925</v>
      </c>
      <c r="P80" s="95">
        <v>104.12</v>
      </c>
      <c r="Q80" s="83"/>
      <c r="R80" s="93">
        <v>5.1279200000000005</v>
      </c>
      <c r="S80" s="94">
        <v>3.6320052300875312E-5</v>
      </c>
      <c r="T80" s="94">
        <v>5.6214159372103409E-4</v>
      </c>
      <c r="U80" s="94">
        <v>1.8646341989771864E-4</v>
      </c>
    </row>
    <row r="81" spans="2:21">
      <c r="B81" s="86" t="s">
        <v>477</v>
      </c>
      <c r="C81" s="83" t="s">
        <v>478</v>
      </c>
      <c r="D81" s="96" t="s">
        <v>115</v>
      </c>
      <c r="E81" s="96" t="s">
        <v>302</v>
      </c>
      <c r="F81" s="83" t="s">
        <v>479</v>
      </c>
      <c r="G81" s="96" t="s">
        <v>339</v>
      </c>
      <c r="H81" s="83" t="s">
        <v>480</v>
      </c>
      <c r="I81" s="83" t="s">
        <v>304</v>
      </c>
      <c r="J81" s="83"/>
      <c r="K81" s="93">
        <v>2.1</v>
      </c>
      <c r="L81" s="96" t="s">
        <v>159</v>
      </c>
      <c r="M81" s="97">
        <v>4.5999999999999999E-2</v>
      </c>
      <c r="N81" s="97">
        <v>4.8000000000000004E-3</v>
      </c>
      <c r="O81" s="93">
        <v>0.75</v>
      </c>
      <c r="P81" s="95">
        <v>112.06</v>
      </c>
      <c r="Q81" s="83"/>
      <c r="R81" s="93">
        <v>8.3999999999999993E-4</v>
      </c>
      <c r="S81" s="94">
        <v>2.1241820624550312E-9</v>
      </c>
      <c r="T81" s="94">
        <v>9.2083912917063558E-8</v>
      </c>
      <c r="U81" s="94">
        <v>3.0544406448244829E-8</v>
      </c>
    </row>
    <row r="82" spans="2:21">
      <c r="B82" s="86" t="s">
        <v>481</v>
      </c>
      <c r="C82" s="83" t="s">
        <v>482</v>
      </c>
      <c r="D82" s="96" t="s">
        <v>115</v>
      </c>
      <c r="E82" s="96" t="s">
        <v>302</v>
      </c>
      <c r="F82" s="83" t="s">
        <v>483</v>
      </c>
      <c r="G82" s="96" t="s">
        <v>339</v>
      </c>
      <c r="H82" s="83" t="s">
        <v>480</v>
      </c>
      <c r="I82" s="83" t="s">
        <v>155</v>
      </c>
      <c r="J82" s="83"/>
      <c r="K82" s="93">
        <v>7.1499999999999986</v>
      </c>
      <c r="L82" s="96" t="s">
        <v>159</v>
      </c>
      <c r="M82" s="97">
        <v>1.9E-2</v>
      </c>
      <c r="N82" s="97">
        <v>2.5899999999999999E-2</v>
      </c>
      <c r="O82" s="93">
        <v>27932</v>
      </c>
      <c r="P82" s="95">
        <v>96.48</v>
      </c>
      <c r="Q82" s="83"/>
      <c r="R82" s="93">
        <v>26.948790000000002</v>
      </c>
      <c r="S82" s="94">
        <v>1.0597966307482168E-4</v>
      </c>
      <c r="T82" s="94">
        <v>2.9542262280717068E-3</v>
      </c>
      <c r="U82" s="94">
        <v>9.7992237505761413E-4</v>
      </c>
    </row>
    <row r="83" spans="2:21">
      <c r="B83" s="86" t="s">
        <v>484</v>
      </c>
      <c r="C83" s="83" t="s">
        <v>485</v>
      </c>
      <c r="D83" s="96" t="s">
        <v>115</v>
      </c>
      <c r="E83" s="96" t="s">
        <v>302</v>
      </c>
      <c r="F83" s="83" t="s">
        <v>425</v>
      </c>
      <c r="G83" s="96" t="s">
        <v>308</v>
      </c>
      <c r="H83" s="83" t="s">
        <v>480</v>
      </c>
      <c r="I83" s="83" t="s">
        <v>304</v>
      </c>
      <c r="J83" s="83"/>
      <c r="K83" s="93">
        <v>3.0500000000000003</v>
      </c>
      <c r="L83" s="96" t="s">
        <v>159</v>
      </c>
      <c r="M83" s="97">
        <v>5.0999999999999997E-2</v>
      </c>
      <c r="N83" s="97">
        <v>5.5999999999999991E-3</v>
      </c>
      <c r="O83" s="93">
        <v>23226</v>
      </c>
      <c r="P83" s="95">
        <v>138.74</v>
      </c>
      <c r="Q83" s="93">
        <v>0.35844999999999999</v>
      </c>
      <c r="R83" s="93">
        <v>32.5822</v>
      </c>
      <c r="S83" s="94">
        <v>2.0245067845030612E-5</v>
      </c>
      <c r="T83" s="94">
        <v>3.5717815088647008E-3</v>
      </c>
      <c r="U83" s="94">
        <v>1.1847666187833365E-3</v>
      </c>
    </row>
    <row r="84" spans="2:21">
      <c r="B84" s="86" t="s">
        <v>486</v>
      </c>
      <c r="C84" s="83" t="s">
        <v>487</v>
      </c>
      <c r="D84" s="96" t="s">
        <v>115</v>
      </c>
      <c r="E84" s="96" t="s">
        <v>302</v>
      </c>
      <c r="F84" s="83" t="s">
        <v>488</v>
      </c>
      <c r="G84" s="96" t="s">
        <v>339</v>
      </c>
      <c r="H84" s="83" t="s">
        <v>480</v>
      </c>
      <c r="I84" s="83" t="s">
        <v>155</v>
      </c>
      <c r="J84" s="83"/>
      <c r="K84" s="93">
        <v>7.0299999999999994</v>
      </c>
      <c r="L84" s="96" t="s">
        <v>159</v>
      </c>
      <c r="M84" s="97">
        <v>2.6000000000000002E-2</v>
      </c>
      <c r="N84" s="97">
        <v>2.4099999999999996E-2</v>
      </c>
      <c r="O84" s="93">
        <v>60000</v>
      </c>
      <c r="P84" s="95">
        <v>102.8</v>
      </c>
      <c r="Q84" s="83"/>
      <c r="R84" s="93">
        <v>61.680010000000003</v>
      </c>
      <c r="S84" s="94">
        <v>9.790962941205267E-5</v>
      </c>
      <c r="T84" s="94">
        <v>6.7615912732900121E-3</v>
      </c>
      <c r="U84" s="94">
        <v>2.2428324942521498E-3</v>
      </c>
    </row>
    <row r="85" spans="2:21">
      <c r="B85" s="86" t="s">
        <v>489</v>
      </c>
      <c r="C85" s="83" t="s">
        <v>490</v>
      </c>
      <c r="D85" s="96" t="s">
        <v>115</v>
      </c>
      <c r="E85" s="96" t="s">
        <v>302</v>
      </c>
      <c r="F85" s="83" t="s">
        <v>436</v>
      </c>
      <c r="G85" s="96" t="s">
        <v>339</v>
      </c>
      <c r="H85" s="83" t="s">
        <v>480</v>
      </c>
      <c r="I85" s="83" t="s">
        <v>304</v>
      </c>
      <c r="J85" s="83"/>
      <c r="K85" s="93">
        <v>4.88</v>
      </c>
      <c r="L85" s="96" t="s">
        <v>159</v>
      </c>
      <c r="M85" s="97">
        <v>2.0499999999999997E-2</v>
      </c>
      <c r="N85" s="97">
        <v>1.5399999999999995E-2</v>
      </c>
      <c r="O85" s="93">
        <v>1959</v>
      </c>
      <c r="P85" s="95">
        <v>104.55</v>
      </c>
      <c r="Q85" s="83"/>
      <c r="R85" s="93">
        <v>2.04813</v>
      </c>
      <c r="S85" s="94">
        <v>4.197908117455712E-6</v>
      </c>
      <c r="T85" s="94">
        <v>2.2452360067003025E-4</v>
      </c>
      <c r="U85" s="94">
        <v>7.4474899022432961E-5</v>
      </c>
    </row>
    <row r="86" spans="2:21">
      <c r="B86" s="86" t="s">
        <v>491</v>
      </c>
      <c r="C86" s="83" t="s">
        <v>492</v>
      </c>
      <c r="D86" s="96" t="s">
        <v>115</v>
      </c>
      <c r="E86" s="96" t="s">
        <v>302</v>
      </c>
      <c r="F86" s="83" t="s">
        <v>493</v>
      </c>
      <c r="G86" s="96" t="s">
        <v>339</v>
      </c>
      <c r="H86" s="83" t="s">
        <v>494</v>
      </c>
      <c r="I86" s="83" t="s">
        <v>155</v>
      </c>
      <c r="J86" s="83"/>
      <c r="K86" s="93">
        <v>0.74999999999999989</v>
      </c>
      <c r="L86" s="96" t="s">
        <v>159</v>
      </c>
      <c r="M86" s="97">
        <v>5.5999999999999994E-2</v>
      </c>
      <c r="N86" s="97">
        <v>7.4999999999999989E-3</v>
      </c>
      <c r="O86" s="93">
        <v>3014</v>
      </c>
      <c r="P86" s="95">
        <v>111.42</v>
      </c>
      <c r="Q86" s="83"/>
      <c r="R86" s="93">
        <v>3.3582100000000001</v>
      </c>
      <c r="S86" s="94">
        <v>2.3804258545523472E-5</v>
      </c>
      <c r="T86" s="94">
        <v>3.6813942523477629E-4</v>
      </c>
      <c r="U86" s="94">
        <v>1.2211253711733367E-4</v>
      </c>
    </row>
    <row r="87" spans="2:21">
      <c r="B87" s="86" t="s">
        <v>495</v>
      </c>
      <c r="C87" s="83" t="s">
        <v>496</v>
      </c>
      <c r="D87" s="96" t="s">
        <v>115</v>
      </c>
      <c r="E87" s="96" t="s">
        <v>302</v>
      </c>
      <c r="F87" s="83" t="s">
        <v>497</v>
      </c>
      <c r="G87" s="96" t="s">
        <v>339</v>
      </c>
      <c r="H87" s="83" t="s">
        <v>494</v>
      </c>
      <c r="I87" s="83" t="s">
        <v>304</v>
      </c>
      <c r="J87" s="83"/>
      <c r="K87" s="93">
        <v>2.44</v>
      </c>
      <c r="L87" s="96" t="s">
        <v>159</v>
      </c>
      <c r="M87" s="97">
        <v>2.5000000000000001E-2</v>
      </c>
      <c r="N87" s="97">
        <v>4.3700000000000003E-2</v>
      </c>
      <c r="O87" s="93">
        <v>11380</v>
      </c>
      <c r="P87" s="95">
        <v>97.15</v>
      </c>
      <c r="Q87" s="83"/>
      <c r="R87" s="93">
        <v>11.055669999999999</v>
      </c>
      <c r="S87" s="94">
        <v>2.3373556800967673E-5</v>
      </c>
      <c r="T87" s="94">
        <v>1.2119635160949907E-3</v>
      </c>
      <c r="U87" s="94">
        <v>4.0201056909246061E-4</v>
      </c>
    </row>
    <row r="88" spans="2:21">
      <c r="B88" s="86" t="s">
        <v>498</v>
      </c>
      <c r="C88" s="83" t="s">
        <v>499</v>
      </c>
      <c r="D88" s="96" t="s">
        <v>115</v>
      </c>
      <c r="E88" s="96" t="s">
        <v>302</v>
      </c>
      <c r="F88" s="83" t="s">
        <v>500</v>
      </c>
      <c r="G88" s="96" t="s">
        <v>501</v>
      </c>
      <c r="H88" s="83" t="s">
        <v>502</v>
      </c>
      <c r="I88" s="83" t="s">
        <v>155</v>
      </c>
      <c r="J88" s="83"/>
      <c r="K88" s="93">
        <v>2</v>
      </c>
      <c r="L88" s="96" t="s">
        <v>159</v>
      </c>
      <c r="M88" s="97">
        <v>2.8500000000000001E-2</v>
      </c>
      <c r="N88" s="97">
        <v>2.6800000000000001E-2</v>
      </c>
      <c r="O88" s="93">
        <v>9265</v>
      </c>
      <c r="P88" s="95">
        <v>102.85</v>
      </c>
      <c r="Q88" s="83"/>
      <c r="R88" s="93">
        <v>9.5290499999999998</v>
      </c>
      <c r="S88" s="94">
        <v>2.5415473730440167E-5</v>
      </c>
      <c r="T88" s="94">
        <v>1.0446097742646959E-3</v>
      </c>
      <c r="U88" s="94">
        <v>3.4649901936386593E-4</v>
      </c>
    </row>
    <row r="89" spans="2:21">
      <c r="B89" s="82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93"/>
      <c r="P89" s="95"/>
      <c r="Q89" s="83"/>
      <c r="R89" s="83"/>
      <c r="S89" s="83"/>
      <c r="T89" s="94"/>
      <c r="U89" s="83"/>
    </row>
    <row r="90" spans="2:21">
      <c r="B90" s="101" t="s">
        <v>43</v>
      </c>
      <c r="C90" s="81"/>
      <c r="D90" s="81"/>
      <c r="E90" s="81"/>
      <c r="F90" s="81"/>
      <c r="G90" s="81"/>
      <c r="H90" s="81"/>
      <c r="I90" s="81"/>
      <c r="J90" s="81"/>
      <c r="K90" s="90">
        <v>3.620715445139322</v>
      </c>
      <c r="L90" s="81"/>
      <c r="M90" s="81"/>
      <c r="N90" s="103">
        <v>2.0782404746704407E-2</v>
      </c>
      <c r="O90" s="90"/>
      <c r="P90" s="92"/>
      <c r="Q90" s="90">
        <v>0.34873999999999999</v>
      </c>
      <c r="R90" s="90">
        <v>1303.5401999999999</v>
      </c>
      <c r="S90" s="81"/>
      <c r="T90" s="91">
        <v>0.1428989074532043</v>
      </c>
      <c r="U90" s="91">
        <v>4.7399835345745656E-2</v>
      </c>
    </row>
    <row r="91" spans="2:21">
      <c r="B91" s="86" t="s">
        <v>503</v>
      </c>
      <c r="C91" s="83" t="s">
        <v>504</v>
      </c>
      <c r="D91" s="96" t="s">
        <v>115</v>
      </c>
      <c r="E91" s="96" t="s">
        <v>302</v>
      </c>
      <c r="F91" s="83" t="s">
        <v>313</v>
      </c>
      <c r="G91" s="96" t="s">
        <v>308</v>
      </c>
      <c r="H91" s="83" t="s">
        <v>303</v>
      </c>
      <c r="I91" s="83" t="s">
        <v>155</v>
      </c>
      <c r="J91" s="83"/>
      <c r="K91" s="93">
        <v>3.5500000000000007</v>
      </c>
      <c r="L91" s="96" t="s">
        <v>159</v>
      </c>
      <c r="M91" s="97">
        <v>2.4700000000000003E-2</v>
      </c>
      <c r="N91" s="97">
        <v>1.5599999999999998E-2</v>
      </c>
      <c r="O91" s="93">
        <v>40000</v>
      </c>
      <c r="P91" s="95">
        <v>104.01</v>
      </c>
      <c r="Q91" s="83"/>
      <c r="R91" s="93">
        <v>41.603989999999996</v>
      </c>
      <c r="S91" s="94">
        <v>1.2007576780948779E-5</v>
      </c>
      <c r="T91" s="94">
        <v>4.5607835620980752E-3</v>
      </c>
      <c r="U91" s="94">
        <v>1.5128204528913254E-3</v>
      </c>
    </row>
    <row r="92" spans="2:21">
      <c r="B92" s="86" t="s">
        <v>505</v>
      </c>
      <c r="C92" s="83" t="s">
        <v>506</v>
      </c>
      <c r="D92" s="96" t="s">
        <v>115</v>
      </c>
      <c r="E92" s="96" t="s">
        <v>302</v>
      </c>
      <c r="F92" s="83" t="s">
        <v>507</v>
      </c>
      <c r="G92" s="96" t="s">
        <v>339</v>
      </c>
      <c r="H92" s="83" t="s">
        <v>303</v>
      </c>
      <c r="I92" s="83" t="s">
        <v>155</v>
      </c>
      <c r="J92" s="83"/>
      <c r="K92" s="93">
        <v>4.78</v>
      </c>
      <c r="L92" s="96" t="s">
        <v>159</v>
      </c>
      <c r="M92" s="97">
        <v>1.44E-2</v>
      </c>
      <c r="N92" s="97">
        <v>1.7999999999999999E-2</v>
      </c>
      <c r="O92" s="93">
        <v>22392.45</v>
      </c>
      <c r="P92" s="95">
        <v>98.35</v>
      </c>
      <c r="Q92" s="83"/>
      <c r="R92" s="93">
        <v>22.022970000000001</v>
      </c>
      <c r="S92" s="94">
        <v>2.3571000000000002E-5</v>
      </c>
      <c r="T92" s="94">
        <v>2.4142395853036947E-3</v>
      </c>
      <c r="U92" s="94">
        <v>8.0080779390178866E-4</v>
      </c>
    </row>
    <row r="93" spans="2:21">
      <c r="B93" s="86" t="s">
        <v>508</v>
      </c>
      <c r="C93" s="83" t="s">
        <v>509</v>
      </c>
      <c r="D93" s="96" t="s">
        <v>115</v>
      </c>
      <c r="E93" s="96" t="s">
        <v>302</v>
      </c>
      <c r="F93" s="83" t="s">
        <v>324</v>
      </c>
      <c r="G93" s="96" t="s">
        <v>308</v>
      </c>
      <c r="H93" s="83" t="s">
        <v>303</v>
      </c>
      <c r="I93" s="83" t="s">
        <v>155</v>
      </c>
      <c r="J93" s="83"/>
      <c r="K93" s="93">
        <v>0.65</v>
      </c>
      <c r="L93" s="96" t="s">
        <v>159</v>
      </c>
      <c r="M93" s="97">
        <v>5.9000000000000004E-2</v>
      </c>
      <c r="N93" s="97">
        <v>2.5999999999999999E-3</v>
      </c>
      <c r="O93" s="93">
        <v>13333.33</v>
      </c>
      <c r="P93" s="95">
        <v>105.72</v>
      </c>
      <c r="Q93" s="83"/>
      <c r="R93" s="93">
        <v>14.09599</v>
      </c>
      <c r="S93" s="94">
        <v>2.4717544484463271E-5</v>
      </c>
      <c r="T93" s="94">
        <v>1.5452546614759511E-3</v>
      </c>
      <c r="U93" s="94">
        <v>5.1256386648856509E-4</v>
      </c>
    </row>
    <row r="94" spans="2:21">
      <c r="B94" s="86" t="s">
        <v>510</v>
      </c>
      <c r="C94" s="83" t="s">
        <v>511</v>
      </c>
      <c r="D94" s="96" t="s">
        <v>115</v>
      </c>
      <c r="E94" s="96" t="s">
        <v>302</v>
      </c>
      <c r="F94" s="83" t="s">
        <v>324</v>
      </c>
      <c r="G94" s="96" t="s">
        <v>308</v>
      </c>
      <c r="H94" s="83" t="s">
        <v>303</v>
      </c>
      <c r="I94" s="83" t="s">
        <v>155</v>
      </c>
      <c r="J94" s="83"/>
      <c r="K94" s="93">
        <v>0.17</v>
      </c>
      <c r="L94" s="96" t="s">
        <v>159</v>
      </c>
      <c r="M94" s="97">
        <v>1.8799999999999997E-2</v>
      </c>
      <c r="N94" s="97">
        <v>2.3E-3</v>
      </c>
      <c r="O94" s="93">
        <v>25427</v>
      </c>
      <c r="P94" s="95">
        <v>100.43</v>
      </c>
      <c r="Q94" s="83"/>
      <c r="R94" s="93">
        <v>25.536339999999999</v>
      </c>
      <c r="S94" s="94">
        <v>4.0468039527440504E-5</v>
      </c>
      <c r="T94" s="94">
        <v>2.7993882247387227E-3</v>
      </c>
      <c r="U94" s="94">
        <v>9.2856231923877665E-4</v>
      </c>
    </row>
    <row r="95" spans="2:21">
      <c r="B95" s="86" t="s">
        <v>512</v>
      </c>
      <c r="C95" s="83" t="s">
        <v>513</v>
      </c>
      <c r="D95" s="96" t="s">
        <v>115</v>
      </c>
      <c r="E95" s="96" t="s">
        <v>302</v>
      </c>
      <c r="F95" s="83" t="s">
        <v>332</v>
      </c>
      <c r="G95" s="96" t="s">
        <v>333</v>
      </c>
      <c r="H95" s="83" t="s">
        <v>329</v>
      </c>
      <c r="I95" s="83" t="s">
        <v>155</v>
      </c>
      <c r="J95" s="83"/>
      <c r="K95" s="93">
        <v>4.5600000000000005</v>
      </c>
      <c r="L95" s="96" t="s">
        <v>159</v>
      </c>
      <c r="M95" s="97">
        <v>1.6299999999999999E-2</v>
      </c>
      <c r="N95" s="97">
        <v>1.8100000000000002E-2</v>
      </c>
      <c r="O95" s="93">
        <v>30000</v>
      </c>
      <c r="P95" s="95">
        <v>99.86</v>
      </c>
      <c r="Q95" s="83"/>
      <c r="R95" s="93">
        <v>29.957999999999998</v>
      </c>
      <c r="S95" s="94">
        <v>5.5040317032226102E-5</v>
      </c>
      <c r="T95" s="94">
        <v>3.2841069799635597E-3</v>
      </c>
      <c r="U95" s="94">
        <v>1.0893444385434744E-3</v>
      </c>
    </row>
    <row r="96" spans="2:21">
      <c r="B96" s="86" t="s">
        <v>514</v>
      </c>
      <c r="C96" s="83" t="s">
        <v>515</v>
      </c>
      <c r="D96" s="96" t="s">
        <v>115</v>
      </c>
      <c r="E96" s="96" t="s">
        <v>302</v>
      </c>
      <c r="F96" s="83" t="s">
        <v>324</v>
      </c>
      <c r="G96" s="96" t="s">
        <v>308</v>
      </c>
      <c r="H96" s="83" t="s">
        <v>329</v>
      </c>
      <c r="I96" s="83" t="s">
        <v>155</v>
      </c>
      <c r="J96" s="83"/>
      <c r="K96" s="93">
        <v>1.4600000000000002</v>
      </c>
      <c r="L96" s="96" t="s">
        <v>159</v>
      </c>
      <c r="M96" s="97">
        <v>6.0999999999999999E-2</v>
      </c>
      <c r="N96" s="97">
        <v>6.9999999999999993E-3</v>
      </c>
      <c r="O96" s="93">
        <v>840</v>
      </c>
      <c r="P96" s="95">
        <v>111.07</v>
      </c>
      <c r="Q96" s="83"/>
      <c r="R96" s="93">
        <v>0.93298999999999999</v>
      </c>
      <c r="S96" s="94">
        <v>8.1727499850117599E-7</v>
      </c>
      <c r="T96" s="94">
        <v>1.0227782132439421E-4</v>
      </c>
      <c r="U96" s="94">
        <v>3.3925744966842789E-5</v>
      </c>
    </row>
    <row r="97" spans="2:21">
      <c r="B97" s="86" t="s">
        <v>516</v>
      </c>
      <c r="C97" s="83" t="s">
        <v>517</v>
      </c>
      <c r="D97" s="96" t="s">
        <v>115</v>
      </c>
      <c r="E97" s="96" t="s">
        <v>302</v>
      </c>
      <c r="F97" s="83" t="s">
        <v>354</v>
      </c>
      <c r="G97" s="96" t="s">
        <v>339</v>
      </c>
      <c r="H97" s="83" t="s">
        <v>351</v>
      </c>
      <c r="I97" s="83" t="s">
        <v>155</v>
      </c>
      <c r="J97" s="83"/>
      <c r="K97" s="93">
        <v>4.71</v>
      </c>
      <c r="L97" s="96" t="s">
        <v>159</v>
      </c>
      <c r="M97" s="97">
        <v>3.39E-2</v>
      </c>
      <c r="N97" s="97">
        <v>2.5899999999999999E-2</v>
      </c>
      <c r="O97" s="93">
        <v>21164</v>
      </c>
      <c r="P97" s="95">
        <v>106.27</v>
      </c>
      <c r="Q97" s="83"/>
      <c r="R97" s="93">
        <v>22.49099</v>
      </c>
      <c r="S97" s="94">
        <v>1.9502164045414497E-5</v>
      </c>
      <c r="T97" s="94">
        <v>2.4655456721173184E-3</v>
      </c>
      <c r="U97" s="94">
        <v>8.1782611902786906E-4</v>
      </c>
    </row>
    <row r="98" spans="2:21">
      <c r="B98" s="86" t="s">
        <v>518</v>
      </c>
      <c r="C98" s="83" t="s">
        <v>519</v>
      </c>
      <c r="D98" s="96" t="s">
        <v>115</v>
      </c>
      <c r="E98" s="96" t="s">
        <v>302</v>
      </c>
      <c r="F98" s="83" t="s">
        <v>361</v>
      </c>
      <c r="G98" s="96" t="s">
        <v>362</v>
      </c>
      <c r="H98" s="83" t="s">
        <v>351</v>
      </c>
      <c r="I98" s="83" t="s">
        <v>155</v>
      </c>
      <c r="J98" s="83"/>
      <c r="K98" s="93">
        <v>2.15</v>
      </c>
      <c r="L98" s="96" t="s">
        <v>159</v>
      </c>
      <c r="M98" s="97">
        <v>1.6E-2</v>
      </c>
      <c r="N98" s="97">
        <v>6.5000000000000006E-3</v>
      </c>
      <c r="O98" s="93">
        <v>74414</v>
      </c>
      <c r="P98" s="95">
        <v>102.14</v>
      </c>
      <c r="Q98" s="83"/>
      <c r="R98" s="93">
        <v>75.986999999999995</v>
      </c>
      <c r="S98" s="94">
        <v>1.0141476969958802E-4</v>
      </c>
      <c r="T98" s="94">
        <v>8.3299765367010822E-3</v>
      </c>
      <c r="U98" s="94">
        <v>2.7630688247414045E-3</v>
      </c>
    </row>
    <row r="99" spans="2:21">
      <c r="B99" s="86" t="s">
        <v>520</v>
      </c>
      <c r="C99" s="83" t="s">
        <v>521</v>
      </c>
      <c r="D99" s="96" t="s">
        <v>115</v>
      </c>
      <c r="E99" s="96" t="s">
        <v>302</v>
      </c>
      <c r="F99" s="83" t="s">
        <v>361</v>
      </c>
      <c r="G99" s="96" t="s">
        <v>362</v>
      </c>
      <c r="H99" s="83" t="s">
        <v>351</v>
      </c>
      <c r="I99" s="83" t="s">
        <v>155</v>
      </c>
      <c r="J99" s="83"/>
      <c r="K99" s="93">
        <v>5.38</v>
      </c>
      <c r="L99" s="96" t="s">
        <v>159</v>
      </c>
      <c r="M99" s="97">
        <v>3.6499999999999998E-2</v>
      </c>
      <c r="N99" s="97">
        <v>2.7500000000000004E-2</v>
      </c>
      <c r="O99" s="93">
        <v>22818</v>
      </c>
      <c r="P99" s="95">
        <v>106.22</v>
      </c>
      <c r="Q99" s="83"/>
      <c r="R99" s="93">
        <v>24.237279999999998</v>
      </c>
      <c r="S99" s="94">
        <v>1.4306243134658501E-5</v>
      </c>
      <c r="T99" s="94">
        <v>2.6569804534124835E-3</v>
      </c>
      <c r="U99" s="94">
        <v>8.81325394666566E-4</v>
      </c>
    </row>
    <row r="100" spans="2:21">
      <c r="B100" s="86" t="s">
        <v>522</v>
      </c>
      <c r="C100" s="83" t="s">
        <v>523</v>
      </c>
      <c r="D100" s="96" t="s">
        <v>115</v>
      </c>
      <c r="E100" s="96" t="s">
        <v>302</v>
      </c>
      <c r="F100" s="83" t="s">
        <v>307</v>
      </c>
      <c r="G100" s="96" t="s">
        <v>308</v>
      </c>
      <c r="H100" s="83" t="s">
        <v>351</v>
      </c>
      <c r="I100" s="83" t="s">
        <v>155</v>
      </c>
      <c r="J100" s="83"/>
      <c r="K100" s="93">
        <v>2.31</v>
      </c>
      <c r="L100" s="96" t="s">
        <v>159</v>
      </c>
      <c r="M100" s="97">
        <v>1.5900000000000001E-2</v>
      </c>
      <c r="N100" s="97">
        <v>6.3E-3</v>
      </c>
      <c r="O100" s="93">
        <v>33741</v>
      </c>
      <c r="P100" s="95">
        <v>102.48</v>
      </c>
      <c r="Q100" s="83"/>
      <c r="R100" s="93">
        <v>34.577779999999997</v>
      </c>
      <c r="S100" s="94">
        <v>3.5516842105263156E-5</v>
      </c>
      <c r="T100" s="94">
        <v>3.7905443837921216E-3</v>
      </c>
      <c r="U100" s="94">
        <v>1.2573306742833226E-3</v>
      </c>
    </row>
    <row r="101" spans="2:21">
      <c r="B101" s="86" t="s">
        <v>524</v>
      </c>
      <c r="C101" s="83" t="s">
        <v>525</v>
      </c>
      <c r="D101" s="96" t="s">
        <v>115</v>
      </c>
      <c r="E101" s="96" t="s">
        <v>302</v>
      </c>
      <c r="F101" s="83" t="s">
        <v>373</v>
      </c>
      <c r="G101" s="96" t="s">
        <v>339</v>
      </c>
      <c r="H101" s="83" t="s">
        <v>351</v>
      </c>
      <c r="I101" s="83" t="s">
        <v>304</v>
      </c>
      <c r="J101" s="83"/>
      <c r="K101" s="93">
        <v>5.9799999999999995</v>
      </c>
      <c r="L101" s="96" t="s">
        <v>159</v>
      </c>
      <c r="M101" s="97">
        <v>2.5499999999999998E-2</v>
      </c>
      <c r="N101" s="97">
        <v>3.0799999999999998E-2</v>
      </c>
      <c r="O101" s="93">
        <v>69000</v>
      </c>
      <c r="P101" s="95">
        <v>97.6</v>
      </c>
      <c r="Q101" s="83"/>
      <c r="R101" s="93">
        <v>67.343999999999994</v>
      </c>
      <c r="S101" s="94">
        <v>6.6103857782819127E-5</v>
      </c>
      <c r="T101" s="94">
        <v>7.3824988470080101E-3</v>
      </c>
      <c r="U101" s="94">
        <v>2.4487886998221424E-3</v>
      </c>
    </row>
    <row r="102" spans="2:21">
      <c r="B102" s="86" t="s">
        <v>526</v>
      </c>
      <c r="C102" s="83" t="s">
        <v>527</v>
      </c>
      <c r="D102" s="96" t="s">
        <v>115</v>
      </c>
      <c r="E102" s="96" t="s">
        <v>302</v>
      </c>
      <c r="F102" s="83" t="s">
        <v>528</v>
      </c>
      <c r="G102" s="96" t="s">
        <v>339</v>
      </c>
      <c r="H102" s="83" t="s">
        <v>351</v>
      </c>
      <c r="I102" s="83" t="s">
        <v>304</v>
      </c>
      <c r="J102" s="83"/>
      <c r="K102" s="93">
        <v>4.92</v>
      </c>
      <c r="L102" s="96" t="s">
        <v>159</v>
      </c>
      <c r="M102" s="97">
        <v>3.15E-2</v>
      </c>
      <c r="N102" s="97">
        <v>3.3300000000000003E-2</v>
      </c>
      <c r="O102" s="93">
        <v>2923</v>
      </c>
      <c r="P102" s="95">
        <v>99.55</v>
      </c>
      <c r="Q102" s="83"/>
      <c r="R102" s="93">
        <v>2.90984</v>
      </c>
      <c r="S102" s="94">
        <v>1.2269047407527826E-5</v>
      </c>
      <c r="T102" s="94">
        <v>3.1898744424117652E-4</v>
      </c>
      <c r="U102" s="94">
        <v>1.058087329278104E-4</v>
      </c>
    </row>
    <row r="103" spans="2:21">
      <c r="B103" s="86" t="s">
        <v>529</v>
      </c>
      <c r="C103" s="83" t="s">
        <v>530</v>
      </c>
      <c r="D103" s="96" t="s">
        <v>115</v>
      </c>
      <c r="E103" s="96" t="s">
        <v>302</v>
      </c>
      <c r="F103" s="83" t="s">
        <v>425</v>
      </c>
      <c r="G103" s="96" t="s">
        <v>308</v>
      </c>
      <c r="H103" s="83" t="s">
        <v>351</v>
      </c>
      <c r="I103" s="83" t="s">
        <v>155</v>
      </c>
      <c r="J103" s="83"/>
      <c r="K103" s="93">
        <v>2.08</v>
      </c>
      <c r="L103" s="96" t="s">
        <v>159</v>
      </c>
      <c r="M103" s="97">
        <v>6.4000000000000001E-2</v>
      </c>
      <c r="N103" s="97">
        <v>9.7000000000000003E-3</v>
      </c>
      <c r="O103" s="93">
        <v>50000</v>
      </c>
      <c r="P103" s="95">
        <v>113.68</v>
      </c>
      <c r="Q103" s="83"/>
      <c r="R103" s="93">
        <v>56.84</v>
      </c>
      <c r="S103" s="94">
        <v>1.5364948250854292E-4</v>
      </c>
      <c r="T103" s="94">
        <v>6.2310114407213022E-3</v>
      </c>
      <c r="U103" s="94">
        <v>2.0668381696645668E-3</v>
      </c>
    </row>
    <row r="104" spans="2:21">
      <c r="B104" s="86" t="s">
        <v>531</v>
      </c>
      <c r="C104" s="83" t="s">
        <v>532</v>
      </c>
      <c r="D104" s="96" t="s">
        <v>115</v>
      </c>
      <c r="E104" s="96" t="s">
        <v>302</v>
      </c>
      <c r="F104" s="83" t="s">
        <v>381</v>
      </c>
      <c r="G104" s="96" t="s">
        <v>382</v>
      </c>
      <c r="H104" s="83" t="s">
        <v>351</v>
      </c>
      <c r="I104" s="83" t="s">
        <v>155</v>
      </c>
      <c r="J104" s="83"/>
      <c r="K104" s="93">
        <v>3.48</v>
      </c>
      <c r="L104" s="96" t="s">
        <v>159</v>
      </c>
      <c r="M104" s="97">
        <v>4.8000000000000001E-2</v>
      </c>
      <c r="N104" s="97">
        <v>1.6199999999999999E-2</v>
      </c>
      <c r="O104" s="93">
        <v>35212.19</v>
      </c>
      <c r="P104" s="95">
        <v>113.88</v>
      </c>
      <c r="Q104" s="83"/>
      <c r="R104" s="93">
        <v>40.099650000000004</v>
      </c>
      <c r="S104" s="94">
        <v>1.6579538707100157E-5</v>
      </c>
      <c r="T104" s="94">
        <v>4.3958722364342007E-3</v>
      </c>
      <c r="U104" s="94">
        <v>1.4581190571813822E-3</v>
      </c>
    </row>
    <row r="105" spans="2:21">
      <c r="B105" s="86" t="s">
        <v>533</v>
      </c>
      <c r="C105" s="83" t="s">
        <v>534</v>
      </c>
      <c r="D105" s="96" t="s">
        <v>115</v>
      </c>
      <c r="E105" s="96" t="s">
        <v>302</v>
      </c>
      <c r="F105" s="83" t="s">
        <v>535</v>
      </c>
      <c r="G105" s="96" t="s">
        <v>404</v>
      </c>
      <c r="H105" s="83" t="s">
        <v>351</v>
      </c>
      <c r="I105" s="83" t="s">
        <v>304</v>
      </c>
      <c r="J105" s="83"/>
      <c r="K105" s="93">
        <v>3.8299999999999996</v>
      </c>
      <c r="L105" s="96" t="s">
        <v>159</v>
      </c>
      <c r="M105" s="97">
        <v>2.4500000000000001E-2</v>
      </c>
      <c r="N105" s="97">
        <v>1.9400000000000001E-2</v>
      </c>
      <c r="O105" s="93">
        <v>5672</v>
      </c>
      <c r="P105" s="95">
        <v>101.96</v>
      </c>
      <c r="Q105" s="83"/>
      <c r="R105" s="93">
        <v>5.7831700000000001</v>
      </c>
      <c r="S105" s="94">
        <v>3.6158203615565369E-6</v>
      </c>
      <c r="T105" s="94">
        <v>6.339725269816364E-4</v>
      </c>
      <c r="U105" s="94">
        <v>2.1028987504678103E-4</v>
      </c>
    </row>
    <row r="106" spans="2:21">
      <c r="B106" s="86" t="s">
        <v>536</v>
      </c>
      <c r="C106" s="83" t="s">
        <v>537</v>
      </c>
      <c r="D106" s="96" t="s">
        <v>115</v>
      </c>
      <c r="E106" s="96" t="s">
        <v>302</v>
      </c>
      <c r="F106" s="83" t="s">
        <v>538</v>
      </c>
      <c r="G106" s="96" t="s">
        <v>339</v>
      </c>
      <c r="H106" s="83" t="s">
        <v>351</v>
      </c>
      <c r="I106" s="83" t="s">
        <v>304</v>
      </c>
      <c r="J106" s="83"/>
      <c r="K106" s="93">
        <v>4.3599999999999994</v>
      </c>
      <c r="L106" s="96" t="s">
        <v>159</v>
      </c>
      <c r="M106" s="97">
        <v>3.3799999999999997E-2</v>
      </c>
      <c r="N106" s="97">
        <v>3.4200000000000001E-2</v>
      </c>
      <c r="O106" s="93">
        <v>12606</v>
      </c>
      <c r="P106" s="95">
        <v>101.28</v>
      </c>
      <c r="Q106" s="83"/>
      <c r="R106" s="93">
        <v>12.76736</v>
      </c>
      <c r="S106" s="94">
        <v>1.9898063072092991E-5</v>
      </c>
      <c r="T106" s="94">
        <v>1.39960531716762E-3</v>
      </c>
      <c r="U106" s="94">
        <v>4.6425170608459894E-4</v>
      </c>
    </row>
    <row r="107" spans="2:21">
      <c r="B107" s="86" t="s">
        <v>539</v>
      </c>
      <c r="C107" s="83" t="s">
        <v>540</v>
      </c>
      <c r="D107" s="96" t="s">
        <v>115</v>
      </c>
      <c r="E107" s="96" t="s">
        <v>302</v>
      </c>
      <c r="F107" s="83" t="s">
        <v>541</v>
      </c>
      <c r="G107" s="96" t="s">
        <v>146</v>
      </c>
      <c r="H107" s="83" t="s">
        <v>351</v>
      </c>
      <c r="I107" s="83" t="s">
        <v>304</v>
      </c>
      <c r="J107" s="83"/>
      <c r="K107" s="93">
        <v>5.39</v>
      </c>
      <c r="L107" s="96" t="s">
        <v>159</v>
      </c>
      <c r="M107" s="97">
        <v>5.0900000000000001E-2</v>
      </c>
      <c r="N107" s="97">
        <v>2.6200000000000001E-2</v>
      </c>
      <c r="O107" s="93">
        <v>2381.5</v>
      </c>
      <c r="P107" s="95">
        <v>113.16</v>
      </c>
      <c r="Q107" s="93">
        <v>0.34873999999999999</v>
      </c>
      <c r="R107" s="93">
        <v>3.0721400000000001</v>
      </c>
      <c r="S107" s="94">
        <v>2.2876276813568684E-6</v>
      </c>
      <c r="T107" s="94">
        <v>3.3677937170122345E-4</v>
      </c>
      <c r="U107" s="94">
        <v>1.1171034860227485E-4</v>
      </c>
    </row>
    <row r="108" spans="2:21">
      <c r="B108" s="86" t="s">
        <v>542</v>
      </c>
      <c r="C108" s="83" t="s">
        <v>543</v>
      </c>
      <c r="D108" s="96" t="s">
        <v>115</v>
      </c>
      <c r="E108" s="96" t="s">
        <v>302</v>
      </c>
      <c r="F108" s="83" t="s">
        <v>544</v>
      </c>
      <c r="G108" s="96" t="s">
        <v>545</v>
      </c>
      <c r="H108" s="83" t="s">
        <v>351</v>
      </c>
      <c r="I108" s="83" t="s">
        <v>155</v>
      </c>
      <c r="J108" s="83"/>
      <c r="K108" s="93">
        <v>5.92</v>
      </c>
      <c r="L108" s="96" t="s">
        <v>159</v>
      </c>
      <c r="M108" s="97">
        <v>2.6099999999999998E-2</v>
      </c>
      <c r="N108" s="97">
        <v>2.3300000000000001E-2</v>
      </c>
      <c r="O108" s="93">
        <v>15000</v>
      </c>
      <c r="P108" s="95">
        <v>102.36</v>
      </c>
      <c r="Q108" s="83"/>
      <c r="R108" s="93">
        <v>15.354010000000001</v>
      </c>
      <c r="S108" s="94">
        <v>3.7210502292166943E-5</v>
      </c>
      <c r="T108" s="94">
        <v>1.6831634759139564E-3</v>
      </c>
      <c r="U108" s="94">
        <v>5.5830847863144717E-4</v>
      </c>
    </row>
    <row r="109" spans="2:21">
      <c r="B109" s="86" t="s">
        <v>546</v>
      </c>
      <c r="C109" s="83" t="s">
        <v>547</v>
      </c>
      <c r="D109" s="96" t="s">
        <v>115</v>
      </c>
      <c r="E109" s="96" t="s">
        <v>302</v>
      </c>
      <c r="F109" s="83" t="s">
        <v>548</v>
      </c>
      <c r="G109" s="96" t="s">
        <v>549</v>
      </c>
      <c r="H109" s="83" t="s">
        <v>351</v>
      </c>
      <c r="I109" s="83" t="s">
        <v>304</v>
      </c>
      <c r="J109" s="83"/>
      <c r="K109" s="93">
        <v>4.09</v>
      </c>
      <c r="L109" s="96" t="s">
        <v>159</v>
      </c>
      <c r="M109" s="97">
        <v>1.0500000000000001E-2</v>
      </c>
      <c r="N109" s="97">
        <v>6.6E-3</v>
      </c>
      <c r="O109" s="93">
        <v>25794</v>
      </c>
      <c r="P109" s="95">
        <v>101.93</v>
      </c>
      <c r="Q109" s="83"/>
      <c r="R109" s="93">
        <v>26.291830000000001</v>
      </c>
      <c r="S109" s="94">
        <v>5.566946229782752E-5</v>
      </c>
      <c r="T109" s="94">
        <v>2.8822078382740946E-3</v>
      </c>
      <c r="U109" s="94">
        <v>9.5603374022399637E-4</v>
      </c>
    </row>
    <row r="110" spans="2:21">
      <c r="B110" s="86" t="s">
        <v>550</v>
      </c>
      <c r="C110" s="83" t="s">
        <v>551</v>
      </c>
      <c r="D110" s="96" t="s">
        <v>115</v>
      </c>
      <c r="E110" s="96" t="s">
        <v>302</v>
      </c>
      <c r="F110" s="83" t="s">
        <v>528</v>
      </c>
      <c r="G110" s="96" t="s">
        <v>339</v>
      </c>
      <c r="H110" s="83" t="s">
        <v>405</v>
      </c>
      <c r="I110" s="83" t="s">
        <v>155</v>
      </c>
      <c r="J110" s="83"/>
      <c r="K110" s="93">
        <v>4.29</v>
      </c>
      <c r="L110" s="96" t="s">
        <v>159</v>
      </c>
      <c r="M110" s="97">
        <v>4.3499999999999997E-2</v>
      </c>
      <c r="N110" s="97">
        <v>3.9899999999999998E-2</v>
      </c>
      <c r="O110" s="93">
        <v>30752</v>
      </c>
      <c r="P110" s="95">
        <v>103.32</v>
      </c>
      <c r="Q110" s="83"/>
      <c r="R110" s="93">
        <v>31.772970000000001</v>
      </c>
      <c r="S110" s="94">
        <v>1.6390821310626104E-5</v>
      </c>
      <c r="T110" s="94">
        <v>3.4830707173767539E-3</v>
      </c>
      <c r="U110" s="94">
        <v>1.1553410830332019E-3</v>
      </c>
    </row>
    <row r="111" spans="2:21">
      <c r="B111" s="86" t="s">
        <v>552</v>
      </c>
      <c r="C111" s="83" t="s">
        <v>553</v>
      </c>
      <c r="D111" s="96" t="s">
        <v>115</v>
      </c>
      <c r="E111" s="96" t="s">
        <v>302</v>
      </c>
      <c r="F111" s="83" t="s">
        <v>456</v>
      </c>
      <c r="G111" s="96" t="s">
        <v>457</v>
      </c>
      <c r="H111" s="83" t="s">
        <v>405</v>
      </c>
      <c r="I111" s="83" t="s">
        <v>155</v>
      </c>
      <c r="J111" s="83"/>
      <c r="K111" s="93">
        <v>6.12</v>
      </c>
      <c r="L111" s="96" t="s">
        <v>159</v>
      </c>
      <c r="M111" s="97">
        <v>3.61E-2</v>
      </c>
      <c r="N111" s="97">
        <v>2.7799999999999995E-2</v>
      </c>
      <c r="O111" s="93">
        <v>34317</v>
      </c>
      <c r="P111" s="95">
        <v>105.85</v>
      </c>
      <c r="Q111" s="83"/>
      <c r="R111" s="93">
        <v>36.324539999999999</v>
      </c>
      <c r="S111" s="94">
        <v>4.471270358306189E-5</v>
      </c>
      <c r="T111" s="94">
        <v>3.9820306882290381E-3</v>
      </c>
      <c r="U111" s="94">
        <v>1.3208470402446752E-3</v>
      </c>
    </row>
    <row r="112" spans="2:21">
      <c r="B112" s="86" t="s">
        <v>554</v>
      </c>
      <c r="C112" s="83" t="s">
        <v>555</v>
      </c>
      <c r="D112" s="96" t="s">
        <v>115</v>
      </c>
      <c r="E112" s="96" t="s">
        <v>302</v>
      </c>
      <c r="F112" s="83" t="s">
        <v>556</v>
      </c>
      <c r="G112" s="96" t="s">
        <v>457</v>
      </c>
      <c r="H112" s="83" t="s">
        <v>405</v>
      </c>
      <c r="I112" s="83" t="s">
        <v>304</v>
      </c>
      <c r="J112" s="83"/>
      <c r="K112" s="93">
        <v>8.51</v>
      </c>
      <c r="L112" s="96" t="s">
        <v>159</v>
      </c>
      <c r="M112" s="97">
        <v>3.95E-2</v>
      </c>
      <c r="N112" s="97">
        <v>3.4699999999999995E-2</v>
      </c>
      <c r="O112" s="93">
        <v>8515</v>
      </c>
      <c r="P112" s="95">
        <v>105.32</v>
      </c>
      <c r="Q112" s="83"/>
      <c r="R112" s="93">
        <v>8.9679900000000004</v>
      </c>
      <c r="S112" s="94">
        <v>3.547769242072287E-5</v>
      </c>
      <c r="T112" s="94">
        <v>9.8310429785844868E-4</v>
      </c>
      <c r="U112" s="94">
        <v>3.2609753759975618E-4</v>
      </c>
    </row>
    <row r="113" spans="2:21">
      <c r="B113" s="86" t="s">
        <v>557</v>
      </c>
      <c r="C113" s="83" t="s">
        <v>558</v>
      </c>
      <c r="D113" s="96" t="s">
        <v>115</v>
      </c>
      <c r="E113" s="96" t="s">
        <v>302</v>
      </c>
      <c r="F113" s="83" t="s">
        <v>559</v>
      </c>
      <c r="G113" s="96" t="s">
        <v>339</v>
      </c>
      <c r="H113" s="83" t="s">
        <v>405</v>
      </c>
      <c r="I113" s="83" t="s">
        <v>155</v>
      </c>
      <c r="J113" s="83"/>
      <c r="K113" s="93">
        <v>3.1300000000000003</v>
      </c>
      <c r="L113" s="96" t="s">
        <v>159</v>
      </c>
      <c r="M113" s="97">
        <v>3.9E-2</v>
      </c>
      <c r="N113" s="97">
        <v>4.4800000000000006E-2</v>
      </c>
      <c r="O113" s="93">
        <v>25106</v>
      </c>
      <c r="P113" s="95">
        <v>98.72</v>
      </c>
      <c r="Q113" s="83"/>
      <c r="R113" s="93">
        <v>24.78464</v>
      </c>
      <c r="S113" s="94">
        <v>2.7953170145132468E-5</v>
      </c>
      <c r="T113" s="94">
        <v>2.7169840850485363E-3</v>
      </c>
      <c r="U113" s="94">
        <v>9.0122871170646038E-4</v>
      </c>
    </row>
    <row r="114" spans="2:21">
      <c r="B114" s="86" t="s">
        <v>560</v>
      </c>
      <c r="C114" s="83" t="s">
        <v>561</v>
      </c>
      <c r="D114" s="96" t="s">
        <v>115</v>
      </c>
      <c r="E114" s="96" t="s">
        <v>302</v>
      </c>
      <c r="F114" s="83" t="s">
        <v>428</v>
      </c>
      <c r="G114" s="96" t="s">
        <v>339</v>
      </c>
      <c r="H114" s="83" t="s">
        <v>405</v>
      </c>
      <c r="I114" s="83" t="s">
        <v>155</v>
      </c>
      <c r="J114" s="83"/>
      <c r="K114" s="93">
        <v>4.3499999999999996</v>
      </c>
      <c r="L114" s="96" t="s">
        <v>159</v>
      </c>
      <c r="M114" s="97">
        <v>5.0499999999999996E-2</v>
      </c>
      <c r="N114" s="97">
        <v>2.8199999999999999E-2</v>
      </c>
      <c r="O114" s="93">
        <v>3647</v>
      </c>
      <c r="P114" s="95">
        <v>110.34</v>
      </c>
      <c r="Q114" s="83"/>
      <c r="R114" s="93">
        <v>4.0240999999999998</v>
      </c>
      <c r="S114" s="94">
        <v>6.5674292156689644E-6</v>
      </c>
      <c r="T114" s="94">
        <v>4.4113675472566132E-4</v>
      </c>
      <c r="U114" s="94">
        <v>1.4632588808140715E-4</v>
      </c>
    </row>
    <row r="115" spans="2:21">
      <c r="B115" s="86" t="s">
        <v>562</v>
      </c>
      <c r="C115" s="83" t="s">
        <v>563</v>
      </c>
      <c r="D115" s="96" t="s">
        <v>115</v>
      </c>
      <c r="E115" s="96" t="s">
        <v>302</v>
      </c>
      <c r="F115" s="83" t="s">
        <v>450</v>
      </c>
      <c r="G115" s="96" t="s">
        <v>451</v>
      </c>
      <c r="H115" s="83" t="s">
        <v>405</v>
      </c>
      <c r="I115" s="83" t="s">
        <v>304</v>
      </c>
      <c r="J115" s="83"/>
      <c r="K115" s="93">
        <v>0.65</v>
      </c>
      <c r="L115" s="96" t="s">
        <v>159</v>
      </c>
      <c r="M115" s="97">
        <v>2.3E-2</v>
      </c>
      <c r="N115" s="97">
        <v>5.8999999999999999E-3</v>
      </c>
      <c r="O115" s="93">
        <v>139684</v>
      </c>
      <c r="P115" s="95">
        <v>101.1</v>
      </c>
      <c r="Q115" s="83"/>
      <c r="R115" s="93">
        <v>141.22051999999999</v>
      </c>
      <c r="S115" s="94">
        <v>4.6938453958029381E-5</v>
      </c>
      <c r="T115" s="94">
        <v>1.5481116744979087E-2</v>
      </c>
      <c r="U115" s="94">
        <v>5.1351154306101049E-3</v>
      </c>
    </row>
    <row r="116" spans="2:21">
      <c r="B116" s="86" t="s">
        <v>564</v>
      </c>
      <c r="C116" s="83" t="s">
        <v>565</v>
      </c>
      <c r="D116" s="96" t="s">
        <v>115</v>
      </c>
      <c r="E116" s="96" t="s">
        <v>302</v>
      </c>
      <c r="F116" s="83" t="s">
        <v>450</v>
      </c>
      <c r="G116" s="96" t="s">
        <v>451</v>
      </c>
      <c r="H116" s="83" t="s">
        <v>405</v>
      </c>
      <c r="I116" s="83" t="s">
        <v>304</v>
      </c>
      <c r="J116" s="83"/>
      <c r="K116" s="93">
        <v>5.41</v>
      </c>
      <c r="L116" s="96" t="s">
        <v>159</v>
      </c>
      <c r="M116" s="97">
        <v>1.7500000000000002E-2</v>
      </c>
      <c r="N116" s="97">
        <v>1.2299999999999998E-2</v>
      </c>
      <c r="O116" s="93">
        <v>17051</v>
      </c>
      <c r="P116" s="95">
        <v>102.98</v>
      </c>
      <c r="Q116" s="83"/>
      <c r="R116" s="93">
        <v>17.55912</v>
      </c>
      <c r="S116" s="94">
        <v>1.1803283681688609E-5</v>
      </c>
      <c r="T116" s="94">
        <v>1.924895805928892E-3</v>
      </c>
      <c r="U116" s="94">
        <v>6.3849154542083906E-4</v>
      </c>
    </row>
    <row r="117" spans="2:21">
      <c r="B117" s="86" t="s">
        <v>566</v>
      </c>
      <c r="C117" s="83" t="s">
        <v>567</v>
      </c>
      <c r="D117" s="96" t="s">
        <v>115</v>
      </c>
      <c r="E117" s="96" t="s">
        <v>302</v>
      </c>
      <c r="F117" s="83" t="s">
        <v>450</v>
      </c>
      <c r="G117" s="96" t="s">
        <v>451</v>
      </c>
      <c r="H117" s="83" t="s">
        <v>405</v>
      </c>
      <c r="I117" s="83" t="s">
        <v>304</v>
      </c>
      <c r="J117" s="83"/>
      <c r="K117" s="93">
        <v>3.93</v>
      </c>
      <c r="L117" s="96" t="s">
        <v>159</v>
      </c>
      <c r="M117" s="97">
        <v>2.9600000000000001E-2</v>
      </c>
      <c r="N117" s="97">
        <v>1.8200000000000004E-2</v>
      </c>
      <c r="O117" s="93">
        <v>15957</v>
      </c>
      <c r="P117" s="95">
        <v>105.54</v>
      </c>
      <c r="Q117" s="83"/>
      <c r="R117" s="93">
        <v>16.841009999999997</v>
      </c>
      <c r="S117" s="94">
        <v>3.9072562280542806E-5</v>
      </c>
      <c r="T117" s="94">
        <v>1.8461739265183291E-3</v>
      </c>
      <c r="U117" s="94">
        <v>6.1237935052256619E-4</v>
      </c>
    </row>
    <row r="118" spans="2:21">
      <c r="B118" s="86" t="s">
        <v>568</v>
      </c>
      <c r="C118" s="83" t="s">
        <v>569</v>
      </c>
      <c r="D118" s="96" t="s">
        <v>115</v>
      </c>
      <c r="E118" s="96" t="s">
        <v>302</v>
      </c>
      <c r="F118" s="83" t="s">
        <v>570</v>
      </c>
      <c r="G118" s="96" t="s">
        <v>146</v>
      </c>
      <c r="H118" s="83" t="s">
        <v>405</v>
      </c>
      <c r="I118" s="83" t="s">
        <v>155</v>
      </c>
      <c r="J118" s="83"/>
      <c r="K118" s="93">
        <v>3.94</v>
      </c>
      <c r="L118" s="96" t="s">
        <v>159</v>
      </c>
      <c r="M118" s="97">
        <v>2.75E-2</v>
      </c>
      <c r="N118" s="97">
        <v>2.2099999999999998E-2</v>
      </c>
      <c r="O118" s="93">
        <v>14119.02</v>
      </c>
      <c r="P118" s="95">
        <v>102.38</v>
      </c>
      <c r="Q118" s="83"/>
      <c r="R118" s="93">
        <v>14.45506</v>
      </c>
      <c r="S118" s="94">
        <v>2.8422418731483986E-5</v>
      </c>
      <c r="T118" s="94">
        <v>1.58461724553682E-3</v>
      </c>
      <c r="U118" s="94">
        <v>5.2562050937353085E-4</v>
      </c>
    </row>
    <row r="119" spans="2:21">
      <c r="B119" s="86" t="s">
        <v>571</v>
      </c>
      <c r="C119" s="83" t="s">
        <v>572</v>
      </c>
      <c r="D119" s="96" t="s">
        <v>115</v>
      </c>
      <c r="E119" s="96" t="s">
        <v>302</v>
      </c>
      <c r="F119" s="83" t="s">
        <v>570</v>
      </c>
      <c r="G119" s="96" t="s">
        <v>146</v>
      </c>
      <c r="H119" s="83" t="s">
        <v>405</v>
      </c>
      <c r="I119" s="83" t="s">
        <v>155</v>
      </c>
      <c r="J119" s="83"/>
      <c r="K119" s="93">
        <v>5.18</v>
      </c>
      <c r="L119" s="96" t="s">
        <v>159</v>
      </c>
      <c r="M119" s="97">
        <v>2.3E-2</v>
      </c>
      <c r="N119" s="97">
        <v>3.1E-2</v>
      </c>
      <c r="O119" s="93">
        <v>31000</v>
      </c>
      <c r="P119" s="95">
        <v>96.23</v>
      </c>
      <c r="Q119" s="83"/>
      <c r="R119" s="93">
        <v>29.831299999999999</v>
      </c>
      <c r="S119" s="94">
        <v>9.8397329686918743E-5</v>
      </c>
      <c r="T119" s="94">
        <v>3.2702176564319029E-3</v>
      </c>
      <c r="U119" s="94">
        <v>1.0847373239041976E-3</v>
      </c>
    </row>
    <row r="120" spans="2:21">
      <c r="B120" s="86" t="s">
        <v>573</v>
      </c>
      <c r="C120" s="83" t="s">
        <v>574</v>
      </c>
      <c r="D120" s="96" t="s">
        <v>115</v>
      </c>
      <c r="E120" s="96" t="s">
        <v>302</v>
      </c>
      <c r="F120" s="83" t="s">
        <v>575</v>
      </c>
      <c r="G120" s="96" t="s">
        <v>451</v>
      </c>
      <c r="H120" s="83" t="s">
        <v>462</v>
      </c>
      <c r="I120" s="83" t="s">
        <v>155</v>
      </c>
      <c r="J120" s="83"/>
      <c r="K120" s="93">
        <v>3.94</v>
      </c>
      <c r="L120" s="96" t="s">
        <v>159</v>
      </c>
      <c r="M120" s="97">
        <v>3.7499999999999999E-2</v>
      </c>
      <c r="N120" s="97">
        <v>2.1499999999999998E-2</v>
      </c>
      <c r="O120" s="93">
        <v>100000</v>
      </c>
      <c r="P120" s="95">
        <v>107.35</v>
      </c>
      <c r="Q120" s="83"/>
      <c r="R120" s="93">
        <v>107.35</v>
      </c>
      <c r="S120" s="94">
        <v>1.8974248987935378E-4</v>
      </c>
      <c r="T120" s="94">
        <v>1.1768104823389016E-2</v>
      </c>
      <c r="U120" s="94">
        <v>3.9035024193084314E-3</v>
      </c>
    </row>
    <row r="121" spans="2:21">
      <c r="B121" s="86" t="s">
        <v>576</v>
      </c>
      <c r="C121" s="83" t="s">
        <v>577</v>
      </c>
      <c r="D121" s="96" t="s">
        <v>115</v>
      </c>
      <c r="E121" s="96" t="s">
        <v>302</v>
      </c>
      <c r="F121" s="83" t="s">
        <v>578</v>
      </c>
      <c r="G121" s="96" t="s">
        <v>339</v>
      </c>
      <c r="H121" s="83" t="s">
        <v>462</v>
      </c>
      <c r="I121" s="83" t="s">
        <v>155</v>
      </c>
      <c r="J121" s="83"/>
      <c r="K121" s="93">
        <v>2.85</v>
      </c>
      <c r="L121" s="96" t="s">
        <v>159</v>
      </c>
      <c r="M121" s="97">
        <v>6.7500000000000004E-2</v>
      </c>
      <c r="N121" s="97">
        <v>3.9400000000000004E-2</v>
      </c>
      <c r="O121" s="93">
        <v>9579.2900000000009</v>
      </c>
      <c r="P121" s="95">
        <v>109.36</v>
      </c>
      <c r="Q121" s="83"/>
      <c r="R121" s="93">
        <v>10.475910000000001</v>
      </c>
      <c r="S121" s="94">
        <v>1.1977795522400696E-5</v>
      </c>
      <c r="T121" s="94">
        <v>1.1484080763892804E-3</v>
      </c>
      <c r="U121" s="94">
        <v>3.8092911066099112E-4</v>
      </c>
    </row>
    <row r="122" spans="2:21">
      <c r="B122" s="86" t="s">
        <v>579</v>
      </c>
      <c r="C122" s="83" t="s">
        <v>580</v>
      </c>
      <c r="D122" s="96" t="s">
        <v>115</v>
      </c>
      <c r="E122" s="96" t="s">
        <v>302</v>
      </c>
      <c r="F122" s="83" t="s">
        <v>436</v>
      </c>
      <c r="G122" s="96" t="s">
        <v>339</v>
      </c>
      <c r="H122" s="83" t="s">
        <v>462</v>
      </c>
      <c r="I122" s="83" t="s">
        <v>304</v>
      </c>
      <c r="J122" s="83"/>
      <c r="K122" s="93">
        <v>3.5799999999999996</v>
      </c>
      <c r="L122" s="96" t="s">
        <v>159</v>
      </c>
      <c r="M122" s="97">
        <v>3.7000000000000005E-2</v>
      </c>
      <c r="N122" s="97">
        <v>2.12E-2</v>
      </c>
      <c r="O122" s="93">
        <v>2756.48</v>
      </c>
      <c r="P122" s="95">
        <v>106.67</v>
      </c>
      <c r="Q122" s="83"/>
      <c r="R122" s="93">
        <v>2.94034</v>
      </c>
      <c r="S122" s="94">
        <v>1.1612004383029511E-5</v>
      </c>
      <c r="T122" s="94">
        <v>3.2233096726971274E-4</v>
      </c>
      <c r="U122" s="94">
        <v>1.0691778578099072E-4</v>
      </c>
    </row>
    <row r="123" spans="2:21">
      <c r="B123" s="86" t="s">
        <v>581</v>
      </c>
      <c r="C123" s="83" t="s">
        <v>582</v>
      </c>
      <c r="D123" s="96" t="s">
        <v>115</v>
      </c>
      <c r="E123" s="96" t="s">
        <v>302</v>
      </c>
      <c r="F123" s="83" t="s">
        <v>583</v>
      </c>
      <c r="G123" s="96" t="s">
        <v>339</v>
      </c>
      <c r="H123" s="83" t="s">
        <v>462</v>
      </c>
      <c r="I123" s="83" t="s">
        <v>155</v>
      </c>
      <c r="J123" s="83"/>
      <c r="K123" s="93">
        <v>2.29</v>
      </c>
      <c r="L123" s="96" t="s">
        <v>159</v>
      </c>
      <c r="M123" s="97">
        <v>4.4500000000000005E-2</v>
      </c>
      <c r="N123" s="97">
        <v>3.61E-2</v>
      </c>
      <c r="O123" s="93">
        <v>0.8</v>
      </c>
      <c r="P123" s="95">
        <v>103.07</v>
      </c>
      <c r="Q123" s="83"/>
      <c r="R123" s="93">
        <v>8.3000000000000001E-4</v>
      </c>
      <c r="S123" s="94">
        <v>6.3492063492063497E-10</v>
      </c>
      <c r="T123" s="94">
        <v>9.0987675858527098E-8</v>
      </c>
      <c r="U123" s="94">
        <v>3.0180782561956201E-8</v>
      </c>
    </row>
    <row r="124" spans="2:21">
      <c r="B124" s="86" t="s">
        <v>584</v>
      </c>
      <c r="C124" s="83" t="s">
        <v>585</v>
      </c>
      <c r="D124" s="96" t="s">
        <v>115</v>
      </c>
      <c r="E124" s="96" t="s">
        <v>302</v>
      </c>
      <c r="F124" s="83" t="s">
        <v>586</v>
      </c>
      <c r="G124" s="96" t="s">
        <v>501</v>
      </c>
      <c r="H124" s="83" t="s">
        <v>462</v>
      </c>
      <c r="I124" s="83" t="s">
        <v>304</v>
      </c>
      <c r="J124" s="83"/>
      <c r="K124" s="93">
        <v>3.0900000000000003</v>
      </c>
      <c r="L124" s="96" t="s">
        <v>159</v>
      </c>
      <c r="M124" s="97">
        <v>2.9500000000000002E-2</v>
      </c>
      <c r="N124" s="97">
        <v>2.1399999999999995E-2</v>
      </c>
      <c r="O124" s="93">
        <v>9941.17</v>
      </c>
      <c r="P124" s="95">
        <v>103.25</v>
      </c>
      <c r="Q124" s="83"/>
      <c r="R124" s="93">
        <v>10.264250000000001</v>
      </c>
      <c r="S124" s="94">
        <v>4.2768949072775706E-5</v>
      </c>
      <c r="T124" s="94">
        <v>1.1252051228082974E-3</v>
      </c>
      <c r="U124" s="94">
        <v>3.7323264748380597E-4</v>
      </c>
    </row>
    <row r="125" spans="2:21">
      <c r="B125" s="86" t="s">
        <v>587</v>
      </c>
      <c r="C125" s="83" t="s">
        <v>588</v>
      </c>
      <c r="D125" s="96" t="s">
        <v>115</v>
      </c>
      <c r="E125" s="96" t="s">
        <v>302</v>
      </c>
      <c r="F125" s="83" t="s">
        <v>589</v>
      </c>
      <c r="G125" s="96" t="s">
        <v>457</v>
      </c>
      <c r="H125" s="83" t="s">
        <v>462</v>
      </c>
      <c r="I125" s="83" t="s">
        <v>155</v>
      </c>
      <c r="J125" s="83"/>
      <c r="K125" s="93">
        <v>9</v>
      </c>
      <c r="L125" s="96" t="s">
        <v>159</v>
      </c>
      <c r="M125" s="97">
        <v>3.4300000000000004E-2</v>
      </c>
      <c r="N125" s="97">
        <v>3.6900000000000002E-2</v>
      </c>
      <c r="O125" s="93">
        <v>52375</v>
      </c>
      <c r="P125" s="95">
        <v>98.83</v>
      </c>
      <c r="Q125" s="83"/>
      <c r="R125" s="93">
        <v>51.762219999999999</v>
      </c>
      <c r="S125" s="94">
        <v>2.0629825114227193E-4</v>
      </c>
      <c r="T125" s="94">
        <v>5.6743663796117692E-3</v>
      </c>
      <c r="U125" s="94">
        <v>1.8821979599326995E-3</v>
      </c>
    </row>
    <row r="126" spans="2:21">
      <c r="B126" s="86" t="s">
        <v>590</v>
      </c>
      <c r="C126" s="83" t="s">
        <v>591</v>
      </c>
      <c r="D126" s="96" t="s">
        <v>115</v>
      </c>
      <c r="E126" s="96" t="s">
        <v>302</v>
      </c>
      <c r="F126" s="83" t="s">
        <v>469</v>
      </c>
      <c r="G126" s="96" t="s">
        <v>362</v>
      </c>
      <c r="H126" s="83" t="s">
        <v>462</v>
      </c>
      <c r="I126" s="83" t="s">
        <v>304</v>
      </c>
      <c r="J126" s="83"/>
      <c r="K126" s="93">
        <v>3.69</v>
      </c>
      <c r="L126" s="96" t="s">
        <v>159</v>
      </c>
      <c r="M126" s="97">
        <v>4.1399999999999999E-2</v>
      </c>
      <c r="N126" s="97">
        <v>2.2799999999999997E-2</v>
      </c>
      <c r="O126" s="93">
        <v>11380.3</v>
      </c>
      <c r="P126" s="95">
        <v>107.99</v>
      </c>
      <c r="Q126" s="83"/>
      <c r="R126" s="93">
        <v>12.289579999999999</v>
      </c>
      <c r="S126" s="94">
        <v>1.5727141476442449E-5</v>
      </c>
      <c r="T126" s="94">
        <v>1.3472293029848643E-3</v>
      </c>
      <c r="U126" s="94">
        <v>4.4687848404550078E-4</v>
      </c>
    </row>
    <row r="127" spans="2:21">
      <c r="B127" s="86" t="s">
        <v>592</v>
      </c>
      <c r="C127" s="83" t="s">
        <v>593</v>
      </c>
      <c r="D127" s="96" t="s">
        <v>115</v>
      </c>
      <c r="E127" s="96" t="s">
        <v>302</v>
      </c>
      <c r="F127" s="83" t="s">
        <v>469</v>
      </c>
      <c r="G127" s="96" t="s">
        <v>362</v>
      </c>
      <c r="H127" s="83" t="s">
        <v>462</v>
      </c>
      <c r="I127" s="83" t="s">
        <v>304</v>
      </c>
      <c r="J127" s="83"/>
      <c r="K127" s="93">
        <v>6.29</v>
      </c>
      <c r="L127" s="96" t="s">
        <v>159</v>
      </c>
      <c r="M127" s="97">
        <v>2.5000000000000001E-2</v>
      </c>
      <c r="N127" s="97">
        <v>3.8300000000000008E-2</v>
      </c>
      <c r="O127" s="93">
        <v>4971</v>
      </c>
      <c r="P127" s="95">
        <v>93.71</v>
      </c>
      <c r="Q127" s="83"/>
      <c r="R127" s="93">
        <v>4.6583199999999998</v>
      </c>
      <c r="S127" s="94">
        <v>1.2408886669995007E-5</v>
      </c>
      <c r="T127" s="94">
        <v>5.1066230145216135E-4</v>
      </c>
      <c r="U127" s="94">
        <v>1.6938764219760459E-4</v>
      </c>
    </row>
    <row r="128" spans="2:21">
      <c r="B128" s="86" t="s">
        <v>594</v>
      </c>
      <c r="C128" s="83" t="s">
        <v>595</v>
      </c>
      <c r="D128" s="96" t="s">
        <v>115</v>
      </c>
      <c r="E128" s="96" t="s">
        <v>302</v>
      </c>
      <c r="F128" s="83" t="s">
        <v>469</v>
      </c>
      <c r="G128" s="96" t="s">
        <v>362</v>
      </c>
      <c r="H128" s="83" t="s">
        <v>462</v>
      </c>
      <c r="I128" s="83" t="s">
        <v>304</v>
      </c>
      <c r="J128" s="83"/>
      <c r="K128" s="93">
        <v>4.95</v>
      </c>
      <c r="L128" s="96" t="s">
        <v>159</v>
      </c>
      <c r="M128" s="97">
        <v>3.5499999999999997E-2</v>
      </c>
      <c r="N128" s="97">
        <v>3.1899999999999998E-2</v>
      </c>
      <c r="O128" s="93">
        <v>5996</v>
      </c>
      <c r="P128" s="95">
        <v>102.69</v>
      </c>
      <c r="Q128" s="83"/>
      <c r="R128" s="93">
        <v>6.1572899999999997</v>
      </c>
      <c r="S128" s="94">
        <v>1.1443381408513066E-5</v>
      </c>
      <c r="T128" s="94">
        <v>6.749849478156028E-4</v>
      </c>
      <c r="U128" s="94">
        <v>2.2389377188061121E-4</v>
      </c>
    </row>
    <row r="129" spans="2:21">
      <c r="B129" s="86" t="s">
        <v>596</v>
      </c>
      <c r="C129" s="83" t="s">
        <v>597</v>
      </c>
      <c r="D129" s="96" t="s">
        <v>115</v>
      </c>
      <c r="E129" s="96" t="s">
        <v>302</v>
      </c>
      <c r="F129" s="83" t="s">
        <v>598</v>
      </c>
      <c r="G129" s="96" t="s">
        <v>339</v>
      </c>
      <c r="H129" s="83" t="s">
        <v>462</v>
      </c>
      <c r="I129" s="83" t="s">
        <v>304</v>
      </c>
      <c r="J129" s="83"/>
      <c r="K129" s="93">
        <v>5.339999999999999</v>
      </c>
      <c r="L129" s="96" t="s">
        <v>159</v>
      </c>
      <c r="M129" s="97">
        <v>3.9E-2</v>
      </c>
      <c r="N129" s="97">
        <v>4.2199999999999994E-2</v>
      </c>
      <c r="O129" s="93">
        <v>18000</v>
      </c>
      <c r="P129" s="95">
        <v>99.78</v>
      </c>
      <c r="Q129" s="83"/>
      <c r="R129" s="93">
        <v>17.9604</v>
      </c>
      <c r="S129" s="94">
        <v>4.2766518567796814E-5</v>
      </c>
      <c r="T129" s="94">
        <v>1.9688856066138434E-3</v>
      </c>
      <c r="U129" s="94">
        <v>6.5308304472982916E-4</v>
      </c>
    </row>
    <row r="130" spans="2:21">
      <c r="B130" s="86" t="s">
        <v>599</v>
      </c>
      <c r="C130" s="83" t="s">
        <v>600</v>
      </c>
      <c r="D130" s="96" t="s">
        <v>115</v>
      </c>
      <c r="E130" s="96" t="s">
        <v>302</v>
      </c>
      <c r="F130" s="83" t="s">
        <v>601</v>
      </c>
      <c r="G130" s="96" t="s">
        <v>362</v>
      </c>
      <c r="H130" s="83" t="s">
        <v>462</v>
      </c>
      <c r="I130" s="83" t="s">
        <v>304</v>
      </c>
      <c r="J130" s="83"/>
      <c r="K130" s="93">
        <v>1.7399999999999998</v>
      </c>
      <c r="L130" s="96" t="s">
        <v>159</v>
      </c>
      <c r="M130" s="97">
        <v>1.49E-2</v>
      </c>
      <c r="N130" s="97">
        <v>5.4999999999999997E-3</v>
      </c>
      <c r="O130" s="93">
        <v>34629</v>
      </c>
      <c r="P130" s="95">
        <v>101.46</v>
      </c>
      <c r="Q130" s="83"/>
      <c r="R130" s="93">
        <v>35.13458</v>
      </c>
      <c r="S130" s="94">
        <v>7.9258233206748433E-5</v>
      </c>
      <c r="T130" s="94">
        <v>3.8515828632114326E-3</v>
      </c>
      <c r="U130" s="94">
        <v>1.2775772522718735E-3</v>
      </c>
    </row>
    <row r="131" spans="2:21">
      <c r="B131" s="86" t="s">
        <v>602</v>
      </c>
      <c r="C131" s="83" t="s">
        <v>603</v>
      </c>
      <c r="D131" s="96" t="s">
        <v>115</v>
      </c>
      <c r="E131" s="96" t="s">
        <v>302</v>
      </c>
      <c r="F131" s="83" t="s">
        <v>601</v>
      </c>
      <c r="G131" s="96" t="s">
        <v>362</v>
      </c>
      <c r="H131" s="83" t="s">
        <v>462</v>
      </c>
      <c r="I131" s="83" t="s">
        <v>304</v>
      </c>
      <c r="J131" s="83"/>
      <c r="K131" s="93">
        <v>3.580000000000001</v>
      </c>
      <c r="L131" s="96" t="s">
        <v>159</v>
      </c>
      <c r="M131" s="97">
        <v>2.1600000000000001E-2</v>
      </c>
      <c r="N131" s="97">
        <v>2.1600000000000001E-2</v>
      </c>
      <c r="O131" s="93">
        <v>60765</v>
      </c>
      <c r="P131" s="95">
        <v>100.6</v>
      </c>
      <c r="Q131" s="83"/>
      <c r="R131" s="93">
        <v>61.129589999999993</v>
      </c>
      <c r="S131" s="94">
        <v>9.4350755318438657E-5</v>
      </c>
      <c r="T131" s="94">
        <v>6.7012521931140469E-3</v>
      </c>
      <c r="U131" s="94">
        <v>2.2228179083030506E-3</v>
      </c>
    </row>
    <row r="132" spans="2:21">
      <c r="B132" s="86" t="s">
        <v>604</v>
      </c>
      <c r="C132" s="83" t="s">
        <v>605</v>
      </c>
      <c r="D132" s="96" t="s">
        <v>115</v>
      </c>
      <c r="E132" s="96" t="s">
        <v>302</v>
      </c>
      <c r="F132" s="83" t="s">
        <v>570</v>
      </c>
      <c r="G132" s="96" t="s">
        <v>146</v>
      </c>
      <c r="H132" s="83" t="s">
        <v>462</v>
      </c>
      <c r="I132" s="83" t="s">
        <v>155</v>
      </c>
      <c r="J132" s="83"/>
      <c r="K132" s="93">
        <v>2.81</v>
      </c>
      <c r="L132" s="96" t="s">
        <v>159</v>
      </c>
      <c r="M132" s="97">
        <v>2.4E-2</v>
      </c>
      <c r="N132" s="97">
        <v>2.0500000000000004E-2</v>
      </c>
      <c r="O132" s="93">
        <v>31694.05</v>
      </c>
      <c r="P132" s="95">
        <v>101.19</v>
      </c>
      <c r="Q132" s="83"/>
      <c r="R132" s="93">
        <v>32.071210000000001</v>
      </c>
      <c r="S132" s="94">
        <v>7.8360530580506073E-5</v>
      </c>
      <c r="T132" s="94">
        <v>3.5157648914105459E-3</v>
      </c>
      <c r="U132" s="94">
        <v>1.166185801817874E-3</v>
      </c>
    </row>
    <row r="133" spans="2:21">
      <c r="B133" s="86" t="s">
        <v>606</v>
      </c>
      <c r="C133" s="83" t="s">
        <v>607</v>
      </c>
      <c r="D133" s="96" t="s">
        <v>115</v>
      </c>
      <c r="E133" s="96" t="s">
        <v>302</v>
      </c>
      <c r="F133" s="83" t="s">
        <v>608</v>
      </c>
      <c r="G133" s="96" t="s">
        <v>339</v>
      </c>
      <c r="H133" s="83" t="s">
        <v>480</v>
      </c>
      <c r="I133" s="83" t="s">
        <v>155</v>
      </c>
      <c r="J133" s="83"/>
      <c r="K133" s="93">
        <v>4.6100000000000003</v>
      </c>
      <c r="L133" s="96" t="s">
        <v>159</v>
      </c>
      <c r="M133" s="97">
        <v>3.95E-2</v>
      </c>
      <c r="N133" s="97">
        <v>4.2200000000000008E-2</v>
      </c>
      <c r="O133" s="93">
        <v>15955.04</v>
      </c>
      <c r="P133" s="95">
        <v>99.27</v>
      </c>
      <c r="Q133" s="83"/>
      <c r="R133" s="93">
        <v>15.838569999999999</v>
      </c>
      <c r="S133" s="94">
        <v>2.6145286230149636E-5</v>
      </c>
      <c r="T133" s="94">
        <v>1.7362827388223993E-3</v>
      </c>
      <c r="U133" s="94">
        <v>5.7592823766544892E-4</v>
      </c>
    </row>
    <row r="134" spans="2:21">
      <c r="B134" s="86" t="s">
        <v>609</v>
      </c>
      <c r="C134" s="83" t="s">
        <v>610</v>
      </c>
      <c r="D134" s="96" t="s">
        <v>115</v>
      </c>
      <c r="E134" s="96" t="s">
        <v>302</v>
      </c>
      <c r="F134" s="83" t="s">
        <v>608</v>
      </c>
      <c r="G134" s="96" t="s">
        <v>339</v>
      </c>
      <c r="H134" s="83" t="s">
        <v>480</v>
      </c>
      <c r="I134" s="83" t="s">
        <v>155</v>
      </c>
      <c r="J134" s="83"/>
      <c r="K134" s="93">
        <v>5.22</v>
      </c>
      <c r="L134" s="96" t="s">
        <v>159</v>
      </c>
      <c r="M134" s="97">
        <v>0.03</v>
      </c>
      <c r="N134" s="97">
        <v>4.2999999999999997E-2</v>
      </c>
      <c r="O134" s="93">
        <v>22862</v>
      </c>
      <c r="P134" s="95">
        <v>94.19</v>
      </c>
      <c r="Q134" s="83"/>
      <c r="R134" s="93">
        <v>21.533720000000002</v>
      </c>
      <c r="S134" s="94">
        <v>3.0472955951370162E-5</v>
      </c>
      <c r="T134" s="94">
        <v>2.3606061872147978E-3</v>
      </c>
      <c r="U134" s="94">
        <v>7.8301749526511755E-4</v>
      </c>
    </row>
    <row r="135" spans="2:21">
      <c r="B135" s="86" t="s">
        <v>611</v>
      </c>
      <c r="C135" s="83" t="s">
        <v>612</v>
      </c>
      <c r="D135" s="96" t="s">
        <v>115</v>
      </c>
      <c r="E135" s="96" t="s">
        <v>302</v>
      </c>
      <c r="F135" s="83" t="s">
        <v>613</v>
      </c>
      <c r="G135" s="96" t="s">
        <v>614</v>
      </c>
      <c r="H135" s="83" t="s">
        <v>494</v>
      </c>
      <c r="I135" s="83" t="s">
        <v>155</v>
      </c>
      <c r="J135" s="83"/>
      <c r="K135" s="93">
        <v>5.77</v>
      </c>
      <c r="L135" s="96" t="s">
        <v>159</v>
      </c>
      <c r="M135" s="97">
        <v>4.4500000000000005E-2</v>
      </c>
      <c r="N135" s="97">
        <v>3.7100000000000001E-2</v>
      </c>
      <c r="O135" s="93">
        <v>7720</v>
      </c>
      <c r="P135" s="95">
        <v>105.57</v>
      </c>
      <c r="Q135" s="83"/>
      <c r="R135" s="93">
        <v>8.15</v>
      </c>
      <c r="S135" s="94">
        <v>2.5000000000000001E-5</v>
      </c>
      <c r="T135" s="94">
        <v>8.9343320270722395E-4</v>
      </c>
      <c r="U135" s="94">
        <v>2.9635346732523262E-4</v>
      </c>
    </row>
    <row r="136" spans="2:21">
      <c r="B136" s="86" t="s">
        <v>615</v>
      </c>
      <c r="C136" s="83" t="s">
        <v>616</v>
      </c>
      <c r="D136" s="96" t="s">
        <v>115</v>
      </c>
      <c r="E136" s="96" t="s">
        <v>302</v>
      </c>
      <c r="F136" s="83" t="s">
        <v>617</v>
      </c>
      <c r="G136" s="96" t="s">
        <v>501</v>
      </c>
      <c r="H136" s="83" t="s">
        <v>494</v>
      </c>
      <c r="I136" s="83" t="s">
        <v>155</v>
      </c>
      <c r="J136" s="83"/>
      <c r="K136" s="93">
        <v>1.58</v>
      </c>
      <c r="L136" s="96" t="s">
        <v>159</v>
      </c>
      <c r="M136" s="97">
        <v>3.3000000000000002E-2</v>
      </c>
      <c r="N136" s="97">
        <v>2.3899999999999998E-2</v>
      </c>
      <c r="O136" s="93">
        <v>8697.83</v>
      </c>
      <c r="P136" s="95">
        <v>101.86</v>
      </c>
      <c r="Q136" s="83"/>
      <c r="R136" s="93">
        <v>8.85961</v>
      </c>
      <c r="S136" s="94">
        <v>1.7616390269593317E-5</v>
      </c>
      <c r="T136" s="94">
        <v>9.7122328061803045E-4</v>
      </c>
      <c r="U136" s="94">
        <v>3.2215658192015999E-4</v>
      </c>
    </row>
    <row r="137" spans="2:21">
      <c r="B137" s="86" t="s">
        <v>618</v>
      </c>
      <c r="C137" s="83" t="s">
        <v>619</v>
      </c>
      <c r="D137" s="96" t="s">
        <v>115</v>
      </c>
      <c r="E137" s="96" t="s">
        <v>302</v>
      </c>
      <c r="F137" s="83" t="s">
        <v>620</v>
      </c>
      <c r="G137" s="96" t="s">
        <v>404</v>
      </c>
      <c r="H137" s="83" t="s">
        <v>494</v>
      </c>
      <c r="I137" s="83" t="s">
        <v>304</v>
      </c>
      <c r="J137" s="83"/>
      <c r="K137" s="93">
        <v>1.6899999999999997</v>
      </c>
      <c r="L137" s="96" t="s">
        <v>159</v>
      </c>
      <c r="M137" s="97">
        <v>0.06</v>
      </c>
      <c r="N137" s="97">
        <v>1.7600000000000001E-2</v>
      </c>
      <c r="O137" s="93">
        <v>501.6</v>
      </c>
      <c r="P137" s="95">
        <v>108.72</v>
      </c>
      <c r="Q137" s="83"/>
      <c r="R137" s="93">
        <v>0.54534000000000005</v>
      </c>
      <c r="S137" s="94">
        <v>9.1683743434084077E-7</v>
      </c>
      <c r="T137" s="94">
        <v>5.9782191750227917E-5</v>
      </c>
      <c r="U137" s="94">
        <v>1.9829865014864092E-5</v>
      </c>
    </row>
    <row r="138" spans="2:21">
      <c r="B138" s="86" t="s">
        <v>621</v>
      </c>
      <c r="C138" s="83" t="s">
        <v>622</v>
      </c>
      <c r="D138" s="96" t="s">
        <v>115</v>
      </c>
      <c r="E138" s="96" t="s">
        <v>302</v>
      </c>
      <c r="F138" s="83" t="s">
        <v>620</v>
      </c>
      <c r="G138" s="96" t="s">
        <v>404</v>
      </c>
      <c r="H138" s="83" t="s">
        <v>494</v>
      </c>
      <c r="I138" s="83" t="s">
        <v>304</v>
      </c>
      <c r="J138" s="83"/>
      <c r="K138" s="93">
        <v>3.65</v>
      </c>
      <c r="L138" s="96" t="s">
        <v>159</v>
      </c>
      <c r="M138" s="97">
        <v>5.9000000000000004E-2</v>
      </c>
      <c r="N138" s="97">
        <v>2.7199999999999998E-2</v>
      </c>
      <c r="O138" s="93">
        <v>232</v>
      </c>
      <c r="P138" s="95">
        <v>113.55</v>
      </c>
      <c r="Q138" s="83"/>
      <c r="R138" s="93">
        <v>0.26343</v>
      </c>
      <c r="S138" s="94">
        <v>2.6086496977002277E-7</v>
      </c>
      <c r="T138" s="94">
        <v>2.8878172833026255E-5</v>
      </c>
      <c r="U138" s="94">
        <v>9.5789440365013511E-6</v>
      </c>
    </row>
    <row r="139" spans="2:21">
      <c r="B139" s="86" t="s">
        <v>623</v>
      </c>
      <c r="C139" s="83" t="s">
        <v>624</v>
      </c>
      <c r="D139" s="96" t="s">
        <v>115</v>
      </c>
      <c r="E139" s="96" t="s">
        <v>302</v>
      </c>
      <c r="F139" s="83" t="s">
        <v>497</v>
      </c>
      <c r="G139" s="96" t="s">
        <v>339</v>
      </c>
      <c r="H139" s="83" t="s">
        <v>494</v>
      </c>
      <c r="I139" s="83" t="s">
        <v>304</v>
      </c>
      <c r="J139" s="83"/>
      <c r="K139" s="93">
        <v>4.12</v>
      </c>
      <c r="L139" s="96" t="s">
        <v>159</v>
      </c>
      <c r="M139" s="97">
        <v>6.9000000000000006E-2</v>
      </c>
      <c r="N139" s="97">
        <v>8.0600000000000005E-2</v>
      </c>
      <c r="O139" s="93">
        <v>2167</v>
      </c>
      <c r="P139" s="95">
        <v>98.51</v>
      </c>
      <c r="Q139" s="83"/>
      <c r="R139" s="93">
        <v>2.1347199999999997</v>
      </c>
      <c r="S139" s="94">
        <v>3.275586075962761E-6</v>
      </c>
      <c r="T139" s="94">
        <v>2.3401591735989753E-4</v>
      </c>
      <c r="U139" s="94">
        <v>7.7623518253806188E-5</v>
      </c>
    </row>
    <row r="140" spans="2:21">
      <c r="B140" s="86" t="s">
        <v>625</v>
      </c>
      <c r="C140" s="83" t="s">
        <v>626</v>
      </c>
      <c r="D140" s="96" t="s">
        <v>115</v>
      </c>
      <c r="E140" s="96" t="s">
        <v>302</v>
      </c>
      <c r="F140" s="83" t="s">
        <v>627</v>
      </c>
      <c r="G140" s="96" t="s">
        <v>339</v>
      </c>
      <c r="H140" s="83" t="s">
        <v>494</v>
      </c>
      <c r="I140" s="83" t="s">
        <v>155</v>
      </c>
      <c r="J140" s="83"/>
      <c r="K140" s="93">
        <v>4.04</v>
      </c>
      <c r="L140" s="96" t="s">
        <v>159</v>
      </c>
      <c r="M140" s="97">
        <v>4.5999999999999999E-2</v>
      </c>
      <c r="N140" s="97">
        <v>5.3000000000000005E-2</v>
      </c>
      <c r="O140" s="93">
        <v>1110.32</v>
      </c>
      <c r="P140" s="95">
        <v>97.5</v>
      </c>
      <c r="Q140" s="83"/>
      <c r="R140" s="93">
        <v>1.08256</v>
      </c>
      <c r="S140" s="94">
        <v>4.7449572649572644E-6</v>
      </c>
      <c r="T140" s="94">
        <v>1.1867423900892421E-4</v>
      </c>
      <c r="U140" s="94">
        <v>3.9364467434061812E-5</v>
      </c>
    </row>
    <row r="141" spans="2:21">
      <c r="B141" s="86" t="s">
        <v>628</v>
      </c>
      <c r="C141" s="83" t="s">
        <v>629</v>
      </c>
      <c r="D141" s="96" t="s">
        <v>115</v>
      </c>
      <c r="E141" s="96" t="s">
        <v>302</v>
      </c>
      <c r="F141" s="83" t="s">
        <v>500</v>
      </c>
      <c r="G141" s="96" t="s">
        <v>501</v>
      </c>
      <c r="H141" s="83" t="s">
        <v>502</v>
      </c>
      <c r="I141" s="83" t="s">
        <v>155</v>
      </c>
      <c r="J141" s="83"/>
      <c r="K141" s="93">
        <v>1.38</v>
      </c>
      <c r="L141" s="96" t="s">
        <v>159</v>
      </c>
      <c r="M141" s="97">
        <v>4.2999999999999997E-2</v>
      </c>
      <c r="N141" s="97">
        <v>3.1499999999999993E-2</v>
      </c>
      <c r="O141" s="93">
        <v>16389.310000000001</v>
      </c>
      <c r="P141" s="95">
        <v>101.96</v>
      </c>
      <c r="Q141" s="83"/>
      <c r="R141" s="93">
        <v>16.710540000000002</v>
      </c>
      <c r="S141" s="94">
        <v>4.5408929082374751E-5</v>
      </c>
      <c r="T141" s="94">
        <v>1.8318713216156043E-3</v>
      </c>
      <c r="U141" s="94">
        <v>6.0763514967815857E-4</v>
      </c>
    </row>
    <row r="142" spans="2:21">
      <c r="B142" s="86" t="s">
        <v>630</v>
      </c>
      <c r="C142" s="83" t="s">
        <v>631</v>
      </c>
      <c r="D142" s="96" t="s">
        <v>115</v>
      </c>
      <c r="E142" s="96" t="s">
        <v>302</v>
      </c>
      <c r="F142" s="83" t="s">
        <v>500</v>
      </c>
      <c r="G142" s="96" t="s">
        <v>501</v>
      </c>
      <c r="H142" s="83" t="s">
        <v>502</v>
      </c>
      <c r="I142" s="83" t="s">
        <v>155</v>
      </c>
      <c r="J142" s="83"/>
      <c r="K142" s="93">
        <v>2.06</v>
      </c>
      <c r="L142" s="96" t="s">
        <v>159</v>
      </c>
      <c r="M142" s="97">
        <v>4.2500000000000003E-2</v>
      </c>
      <c r="N142" s="97">
        <v>3.78E-2</v>
      </c>
      <c r="O142" s="93">
        <v>10785</v>
      </c>
      <c r="P142" s="95">
        <v>102.73</v>
      </c>
      <c r="Q142" s="83"/>
      <c r="R142" s="93">
        <v>11.07943</v>
      </c>
      <c r="S142" s="94">
        <v>2.1953635387672501E-5</v>
      </c>
      <c r="T142" s="94">
        <v>1.2145681753460735E-3</v>
      </c>
      <c r="U142" s="94">
        <v>4.0287453944628241E-4</v>
      </c>
    </row>
    <row r="143" spans="2:21">
      <c r="B143" s="86" t="s">
        <v>632</v>
      </c>
      <c r="C143" s="83" t="s">
        <v>633</v>
      </c>
      <c r="D143" s="96" t="s">
        <v>115</v>
      </c>
      <c r="E143" s="96" t="s">
        <v>302</v>
      </c>
      <c r="F143" s="83" t="s">
        <v>500</v>
      </c>
      <c r="G143" s="96" t="s">
        <v>501</v>
      </c>
      <c r="H143" s="83" t="s">
        <v>502</v>
      </c>
      <c r="I143" s="83" t="s">
        <v>155</v>
      </c>
      <c r="J143" s="83"/>
      <c r="K143" s="93">
        <v>1.96</v>
      </c>
      <c r="L143" s="96" t="s">
        <v>159</v>
      </c>
      <c r="M143" s="97">
        <v>3.7000000000000005E-2</v>
      </c>
      <c r="N143" s="97">
        <v>0.04</v>
      </c>
      <c r="O143" s="93">
        <v>17290</v>
      </c>
      <c r="P143" s="95">
        <v>100.99</v>
      </c>
      <c r="Q143" s="83"/>
      <c r="R143" s="93">
        <v>17.461179999999999</v>
      </c>
      <c r="S143" s="94">
        <v>5.2438726833812458E-5</v>
      </c>
      <c r="T143" s="94">
        <v>1.9141592601775856E-3</v>
      </c>
      <c r="U143" s="94">
        <v>6.3493021307852815E-4</v>
      </c>
    </row>
    <row r="144" spans="2:21">
      <c r="B144" s="82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93"/>
      <c r="P144" s="95"/>
      <c r="Q144" s="83"/>
      <c r="R144" s="83"/>
      <c r="S144" s="83"/>
      <c r="T144" s="94"/>
      <c r="U144" s="83"/>
    </row>
    <row r="145" spans="2:21">
      <c r="B145" s="101" t="s">
        <v>44</v>
      </c>
      <c r="C145" s="81"/>
      <c r="D145" s="81"/>
      <c r="E145" s="81"/>
      <c r="F145" s="81"/>
      <c r="G145" s="81"/>
      <c r="H145" s="81"/>
      <c r="I145" s="81"/>
      <c r="J145" s="81"/>
      <c r="K145" s="90">
        <v>4.6548690549652534</v>
      </c>
      <c r="L145" s="81"/>
      <c r="M145" s="81"/>
      <c r="N145" s="103">
        <v>5.1641666717580977E-2</v>
      </c>
      <c r="O145" s="90"/>
      <c r="P145" s="92"/>
      <c r="Q145" s="81"/>
      <c r="R145" s="90">
        <v>155.49005</v>
      </c>
      <c r="S145" s="81"/>
      <c r="T145" s="91">
        <v>1.7045395504368881E-2</v>
      </c>
      <c r="U145" s="91">
        <v>5.6539896260213223E-3</v>
      </c>
    </row>
    <row r="146" spans="2:21">
      <c r="B146" s="86" t="s">
        <v>634</v>
      </c>
      <c r="C146" s="83" t="s">
        <v>635</v>
      </c>
      <c r="D146" s="96" t="s">
        <v>115</v>
      </c>
      <c r="E146" s="96" t="s">
        <v>302</v>
      </c>
      <c r="F146" s="83" t="s">
        <v>636</v>
      </c>
      <c r="G146" s="96" t="s">
        <v>614</v>
      </c>
      <c r="H146" s="83" t="s">
        <v>351</v>
      </c>
      <c r="I146" s="83" t="s">
        <v>304</v>
      </c>
      <c r="J146" s="83"/>
      <c r="K146" s="93">
        <v>3.61</v>
      </c>
      <c r="L146" s="96" t="s">
        <v>159</v>
      </c>
      <c r="M146" s="97">
        <v>3.49E-2</v>
      </c>
      <c r="N146" s="97">
        <v>4.4399999999999995E-2</v>
      </c>
      <c r="O146" s="93">
        <v>76289.22</v>
      </c>
      <c r="P146" s="95">
        <v>98.39</v>
      </c>
      <c r="Q146" s="83"/>
      <c r="R146" s="93">
        <v>75.060969999999998</v>
      </c>
      <c r="S146" s="94">
        <v>3.4948702725730062E-5</v>
      </c>
      <c r="T146" s="94">
        <v>8.2284616963694303E-3</v>
      </c>
      <c r="U146" s="94">
        <v>2.7293961619994189E-3</v>
      </c>
    </row>
    <row r="147" spans="2:21">
      <c r="B147" s="86" t="s">
        <v>637</v>
      </c>
      <c r="C147" s="83" t="s">
        <v>638</v>
      </c>
      <c r="D147" s="96" t="s">
        <v>115</v>
      </c>
      <c r="E147" s="96" t="s">
        <v>302</v>
      </c>
      <c r="F147" s="83" t="s">
        <v>639</v>
      </c>
      <c r="G147" s="96" t="s">
        <v>614</v>
      </c>
      <c r="H147" s="83" t="s">
        <v>462</v>
      </c>
      <c r="I147" s="83" t="s">
        <v>155</v>
      </c>
      <c r="J147" s="83"/>
      <c r="K147" s="93">
        <v>5.63</v>
      </c>
      <c r="L147" s="96" t="s">
        <v>159</v>
      </c>
      <c r="M147" s="97">
        <v>4.6900000000000004E-2</v>
      </c>
      <c r="N147" s="97">
        <v>5.8400000000000001E-2</v>
      </c>
      <c r="O147" s="93">
        <v>81488.44</v>
      </c>
      <c r="P147" s="95">
        <v>98.7</v>
      </c>
      <c r="Q147" s="83"/>
      <c r="R147" s="93">
        <v>80.429079999999999</v>
      </c>
      <c r="S147" s="94">
        <v>4.3484389291259174E-5</v>
      </c>
      <c r="T147" s="94">
        <v>8.8169338079994511E-3</v>
      </c>
      <c r="U147" s="94">
        <v>2.9245934640219039E-3</v>
      </c>
    </row>
    <row r="148" spans="2:21">
      <c r="B148" s="156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</row>
    <row r="149" spans="2:21">
      <c r="B149" s="156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</row>
    <row r="150" spans="2:21">
      <c r="C150" s="1"/>
      <c r="D150" s="1"/>
      <c r="E150" s="1"/>
      <c r="F150" s="1"/>
    </row>
    <row r="151" spans="2:21">
      <c r="B151" s="98" t="s">
        <v>243</v>
      </c>
      <c r="C151" s="99"/>
      <c r="D151" s="99"/>
      <c r="E151" s="99"/>
      <c r="F151" s="99"/>
      <c r="G151" s="99"/>
      <c r="H151" s="99"/>
      <c r="I151" s="99"/>
      <c r="J151" s="99"/>
      <c r="K151" s="99"/>
    </row>
    <row r="152" spans="2:21">
      <c r="B152" s="98" t="s">
        <v>107</v>
      </c>
      <c r="C152" s="99"/>
      <c r="D152" s="99"/>
      <c r="E152" s="99"/>
      <c r="F152" s="99"/>
      <c r="G152" s="99"/>
      <c r="H152" s="99"/>
      <c r="I152" s="99"/>
      <c r="J152" s="99"/>
      <c r="K152" s="99"/>
    </row>
    <row r="153" spans="2:21">
      <c r="B153" s="98" t="s">
        <v>226</v>
      </c>
      <c r="C153" s="99"/>
      <c r="D153" s="99"/>
      <c r="E153" s="99"/>
      <c r="F153" s="99"/>
      <c r="G153" s="99"/>
      <c r="H153" s="99"/>
      <c r="I153" s="99"/>
      <c r="J153" s="99"/>
      <c r="K153" s="99"/>
    </row>
    <row r="154" spans="2:21">
      <c r="B154" s="98" t="s">
        <v>234</v>
      </c>
      <c r="C154" s="99"/>
      <c r="D154" s="99"/>
      <c r="E154" s="99"/>
      <c r="F154" s="99"/>
      <c r="G154" s="99"/>
      <c r="H154" s="99"/>
      <c r="I154" s="99"/>
      <c r="J154" s="99"/>
      <c r="K154" s="99"/>
    </row>
    <row r="155" spans="2:21">
      <c r="B155" s="150" t="s">
        <v>239</v>
      </c>
      <c r="C155" s="150"/>
      <c r="D155" s="150"/>
      <c r="E155" s="150"/>
      <c r="F155" s="150"/>
      <c r="G155" s="150"/>
      <c r="H155" s="150"/>
      <c r="I155" s="150"/>
      <c r="J155" s="150"/>
      <c r="K155" s="150"/>
    </row>
    <row r="156" spans="2:21">
      <c r="C156" s="1"/>
      <c r="D156" s="1"/>
      <c r="E156" s="1"/>
      <c r="F156" s="1"/>
    </row>
    <row r="157" spans="2:21">
      <c r="C157" s="1"/>
      <c r="D157" s="1"/>
      <c r="E157" s="1"/>
      <c r="F157" s="1"/>
    </row>
    <row r="158" spans="2:21">
      <c r="C158" s="1"/>
      <c r="D158" s="1"/>
      <c r="E158" s="1"/>
      <c r="F158" s="1"/>
    </row>
    <row r="159" spans="2:21">
      <c r="C159" s="1"/>
      <c r="D159" s="1"/>
      <c r="E159" s="1"/>
      <c r="F159" s="1"/>
    </row>
    <row r="160" spans="2:21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155:K155"/>
  </mergeCells>
  <phoneticPr fontId="3" type="noConversion"/>
  <conditionalFormatting sqref="B12:B147">
    <cfRule type="cellIs" dxfId="19" priority="2" operator="equal">
      <formula>"NR3"</formula>
    </cfRule>
  </conditionalFormatting>
  <conditionalFormatting sqref="B12:B147">
    <cfRule type="containsText" dxfId="1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$BJ$7:$BJ$23</formula1>
    </dataValidation>
    <dataValidation allowBlank="1" showInputMessage="1" showErrorMessage="1" sqref="H2 B33 Q9 B35 B153 B155"/>
    <dataValidation type="list" allowBlank="1" showInputMessage="1" showErrorMessage="1" sqref="I36:I154 I12:I34 I156:I827">
      <formula1>$BL$7:$BL$10</formula1>
    </dataValidation>
    <dataValidation type="list" allowBlank="1" showInputMessage="1" showErrorMessage="1" sqref="E156:E821 E12:E34 E36:E154">
      <formula1>$BH$7:$BH$23</formula1>
    </dataValidation>
    <dataValidation type="list" allowBlank="1" showInputMessage="1" showErrorMessage="1" sqref="G156:G554 G12:G34 G36:G154">
      <formula1>$BJ$7:$BJ$28</formula1>
    </dataValidation>
    <dataValidation type="list" allowBlank="1" showInputMessage="1" showErrorMessage="1" sqref="L12:L827">
      <formula1>$BM$7:$BM$19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174</v>
      </c>
      <c r="C1" s="77" t="s" vm="1">
        <v>244</v>
      </c>
    </row>
    <row r="2" spans="2:62">
      <c r="B2" s="57" t="s">
        <v>173</v>
      </c>
      <c r="C2" s="77" t="s">
        <v>245</v>
      </c>
    </row>
    <row r="3" spans="2:62">
      <c r="B3" s="57" t="s">
        <v>175</v>
      </c>
      <c r="C3" s="77" t="s">
        <v>246</v>
      </c>
    </row>
    <row r="4" spans="2:62">
      <c r="B4" s="57" t="s">
        <v>176</v>
      </c>
      <c r="C4" s="77">
        <v>8659</v>
      </c>
    </row>
    <row r="6" spans="2:62" ht="26.25" customHeight="1">
      <c r="B6" s="153" t="s">
        <v>204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  <c r="BJ6" s="3"/>
    </row>
    <row r="7" spans="2:62" ht="26.25" customHeight="1">
      <c r="B7" s="153" t="s">
        <v>84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F7" s="3"/>
      <c r="BJ7" s="3"/>
    </row>
    <row r="8" spans="2:62" s="3" customFormat="1" ht="78.75">
      <c r="B8" s="23" t="s">
        <v>110</v>
      </c>
      <c r="C8" s="31" t="s">
        <v>42</v>
      </c>
      <c r="D8" s="31" t="s">
        <v>114</v>
      </c>
      <c r="E8" s="31" t="s">
        <v>220</v>
      </c>
      <c r="F8" s="31" t="s">
        <v>112</v>
      </c>
      <c r="G8" s="31" t="s">
        <v>58</v>
      </c>
      <c r="H8" s="31" t="s">
        <v>96</v>
      </c>
      <c r="I8" s="14" t="s">
        <v>228</v>
      </c>
      <c r="J8" s="14" t="s">
        <v>227</v>
      </c>
      <c r="K8" s="31" t="s">
        <v>242</v>
      </c>
      <c r="L8" s="14" t="s">
        <v>57</v>
      </c>
      <c r="M8" s="14" t="s">
        <v>54</v>
      </c>
      <c r="N8" s="14" t="s">
        <v>177</v>
      </c>
      <c r="O8" s="15" t="s">
        <v>179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235</v>
      </c>
      <c r="J9" s="17"/>
      <c r="K9" s="17" t="s">
        <v>231</v>
      </c>
      <c r="L9" s="17" t="s">
        <v>231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BF11" s="1"/>
      <c r="BG11" s="3"/>
      <c r="BH11" s="1"/>
      <c r="BJ11" s="1"/>
    </row>
    <row r="12" spans="2:62" ht="20.25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BG12" s="4"/>
    </row>
    <row r="13" spans="2:62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2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2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2" ht="20.25">
      <c r="B16" s="98" t="s">
        <v>240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BF16" s="4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19.28515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174</v>
      </c>
      <c r="C1" s="77" t="s" vm="1">
        <v>244</v>
      </c>
    </row>
    <row r="2" spans="2:63">
      <c r="B2" s="57" t="s">
        <v>173</v>
      </c>
      <c r="C2" s="77" t="s">
        <v>245</v>
      </c>
    </row>
    <row r="3" spans="2:63">
      <c r="B3" s="57" t="s">
        <v>175</v>
      </c>
      <c r="C3" s="77" t="s">
        <v>246</v>
      </c>
    </row>
    <row r="4" spans="2:63">
      <c r="B4" s="57" t="s">
        <v>176</v>
      </c>
      <c r="C4" s="77">
        <v>8659</v>
      </c>
    </row>
    <row r="6" spans="2:63" ht="26.25" customHeight="1">
      <c r="B6" s="153" t="s">
        <v>204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5"/>
      <c r="BK6" s="3"/>
    </row>
    <row r="7" spans="2:63" ht="26.25" customHeight="1">
      <c r="B7" s="153" t="s">
        <v>85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5"/>
      <c r="BH7" s="3"/>
      <c r="BK7" s="3"/>
    </row>
    <row r="8" spans="2:63" s="3" customFormat="1" ht="74.25" customHeight="1">
      <c r="B8" s="23" t="s">
        <v>110</v>
      </c>
      <c r="C8" s="31" t="s">
        <v>42</v>
      </c>
      <c r="D8" s="31" t="s">
        <v>114</v>
      </c>
      <c r="E8" s="31" t="s">
        <v>112</v>
      </c>
      <c r="F8" s="31" t="s">
        <v>58</v>
      </c>
      <c r="G8" s="31" t="s">
        <v>96</v>
      </c>
      <c r="H8" s="31" t="s">
        <v>228</v>
      </c>
      <c r="I8" s="31" t="s">
        <v>227</v>
      </c>
      <c r="J8" s="31" t="s">
        <v>242</v>
      </c>
      <c r="K8" s="31" t="s">
        <v>57</v>
      </c>
      <c r="L8" s="31" t="s">
        <v>54</v>
      </c>
      <c r="M8" s="31" t="s">
        <v>177</v>
      </c>
      <c r="N8" s="15" t="s">
        <v>179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235</v>
      </c>
      <c r="I9" s="33"/>
      <c r="J9" s="17" t="s">
        <v>231</v>
      </c>
      <c r="K9" s="33" t="s">
        <v>231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18" t="s">
        <v>28</v>
      </c>
      <c r="C11" s="119"/>
      <c r="D11" s="119"/>
      <c r="E11" s="119"/>
      <c r="F11" s="119"/>
      <c r="G11" s="119"/>
      <c r="H11" s="120"/>
      <c r="I11" s="124"/>
      <c r="J11" s="119"/>
      <c r="K11" s="120">
        <v>4258.6058400000002</v>
      </c>
      <c r="L11" s="119"/>
      <c r="M11" s="121">
        <v>1</v>
      </c>
      <c r="N11" s="121">
        <v>0.15485308057122515</v>
      </c>
      <c r="O11" s="5"/>
      <c r="BH11" s="1"/>
      <c r="BI11" s="3"/>
      <c r="BK11" s="1"/>
    </row>
    <row r="12" spans="2:63" ht="20.25">
      <c r="B12" s="122" t="s">
        <v>225</v>
      </c>
      <c r="C12" s="119"/>
      <c r="D12" s="119"/>
      <c r="E12" s="119"/>
      <c r="F12" s="119"/>
      <c r="G12" s="119"/>
      <c r="H12" s="120"/>
      <c r="I12" s="124"/>
      <c r="J12" s="119"/>
      <c r="K12" s="120">
        <v>1150.3250399999997</v>
      </c>
      <c r="L12" s="119"/>
      <c r="M12" s="121">
        <v>0.27011775290290768</v>
      </c>
      <c r="N12" s="121">
        <v>4.1828566153992261E-2</v>
      </c>
      <c r="BI12" s="4"/>
    </row>
    <row r="13" spans="2:63">
      <c r="B13" s="101" t="s">
        <v>60</v>
      </c>
      <c r="C13" s="81"/>
      <c r="D13" s="81"/>
      <c r="E13" s="81"/>
      <c r="F13" s="81"/>
      <c r="G13" s="81"/>
      <c r="H13" s="90"/>
      <c r="I13" s="92"/>
      <c r="J13" s="81"/>
      <c r="K13" s="90">
        <v>1150.3250399999997</v>
      </c>
      <c r="L13" s="81"/>
      <c r="M13" s="91">
        <v>0.27011775290290768</v>
      </c>
      <c r="N13" s="91">
        <v>4.1828566153992261E-2</v>
      </c>
    </row>
    <row r="14" spans="2:63">
      <c r="B14" s="86" t="s">
        <v>640</v>
      </c>
      <c r="C14" s="83" t="s">
        <v>641</v>
      </c>
      <c r="D14" s="96" t="s">
        <v>115</v>
      </c>
      <c r="E14" s="83" t="s">
        <v>642</v>
      </c>
      <c r="F14" s="96" t="s">
        <v>643</v>
      </c>
      <c r="G14" s="96" t="s">
        <v>159</v>
      </c>
      <c r="H14" s="93">
        <v>5355</v>
      </c>
      <c r="I14" s="95">
        <v>3264.35</v>
      </c>
      <c r="J14" s="83"/>
      <c r="K14" s="93">
        <v>174.80593999999999</v>
      </c>
      <c r="L14" s="94">
        <v>8.4246207725001242E-5</v>
      </c>
      <c r="M14" s="94">
        <v>4.1047691795773236E-2</v>
      </c>
      <c r="N14" s="94">
        <v>6.356361524913692E-3</v>
      </c>
    </row>
    <row r="15" spans="2:63">
      <c r="B15" s="86" t="s">
        <v>644</v>
      </c>
      <c r="C15" s="83" t="s">
        <v>645</v>
      </c>
      <c r="D15" s="96" t="s">
        <v>115</v>
      </c>
      <c r="E15" s="83" t="s">
        <v>646</v>
      </c>
      <c r="F15" s="96" t="s">
        <v>643</v>
      </c>
      <c r="G15" s="96" t="s">
        <v>159</v>
      </c>
      <c r="H15" s="93">
        <v>2474</v>
      </c>
      <c r="I15" s="95">
        <v>3632.95</v>
      </c>
      <c r="J15" s="83"/>
      <c r="K15" s="93">
        <v>89.879179999999991</v>
      </c>
      <c r="L15" s="94">
        <v>1.077437816290494E-4</v>
      </c>
      <c r="M15" s="94">
        <v>2.110530614404079E-2</v>
      </c>
      <c r="N15" s="94">
        <v>3.2682216728035221E-3</v>
      </c>
    </row>
    <row r="16" spans="2:63" ht="20.25">
      <c r="B16" s="86" t="s">
        <v>647</v>
      </c>
      <c r="C16" s="83" t="s">
        <v>648</v>
      </c>
      <c r="D16" s="96" t="s">
        <v>115</v>
      </c>
      <c r="E16" s="83" t="s">
        <v>649</v>
      </c>
      <c r="F16" s="96" t="s">
        <v>643</v>
      </c>
      <c r="G16" s="96" t="s">
        <v>159</v>
      </c>
      <c r="H16" s="93">
        <v>20200</v>
      </c>
      <c r="I16" s="95">
        <v>3294.48</v>
      </c>
      <c r="J16" s="83"/>
      <c r="K16" s="93">
        <v>665.48496</v>
      </c>
      <c r="L16" s="94">
        <v>1.3489148580968281E-4</v>
      </c>
      <c r="M16" s="94">
        <v>0.15626826830256729</v>
      </c>
      <c r="N16" s="94">
        <v>2.4198622742183287E-2</v>
      </c>
      <c r="BH16" s="4"/>
    </row>
    <row r="17" spans="2:14">
      <c r="B17" s="86" t="s">
        <v>650</v>
      </c>
      <c r="C17" s="83" t="s">
        <v>651</v>
      </c>
      <c r="D17" s="96" t="s">
        <v>115</v>
      </c>
      <c r="E17" s="83" t="s">
        <v>649</v>
      </c>
      <c r="F17" s="96" t="s">
        <v>643</v>
      </c>
      <c r="G17" s="96" t="s">
        <v>159</v>
      </c>
      <c r="H17" s="93">
        <v>6086</v>
      </c>
      <c r="I17" s="95">
        <v>3617.4</v>
      </c>
      <c r="J17" s="83"/>
      <c r="K17" s="93">
        <v>220.15495999999999</v>
      </c>
      <c r="L17" s="94">
        <v>1.2583121274865774E-4</v>
      </c>
      <c r="M17" s="94">
        <v>5.1696486660526439E-2</v>
      </c>
      <c r="N17" s="94">
        <v>8.0053602140917682E-3</v>
      </c>
    </row>
    <row r="18" spans="2:14">
      <c r="B18" s="82"/>
      <c r="C18" s="83"/>
      <c r="D18" s="83"/>
      <c r="E18" s="83"/>
      <c r="F18" s="83"/>
      <c r="G18" s="83"/>
      <c r="H18" s="93"/>
      <c r="I18" s="95"/>
      <c r="J18" s="83"/>
      <c r="K18" s="83"/>
      <c r="L18" s="83"/>
      <c r="M18" s="94"/>
      <c r="N18" s="83"/>
    </row>
    <row r="19" spans="2:14">
      <c r="B19" s="122" t="s">
        <v>224</v>
      </c>
      <c r="C19" s="119"/>
      <c r="D19" s="119"/>
      <c r="E19" s="119"/>
      <c r="F19" s="119"/>
      <c r="G19" s="119"/>
      <c r="H19" s="120"/>
      <c r="I19" s="124"/>
      <c r="J19" s="119"/>
      <c r="K19" s="120">
        <v>3108.2808</v>
      </c>
      <c r="L19" s="119"/>
      <c r="M19" s="121">
        <v>0.72988224709709215</v>
      </c>
      <c r="N19" s="121">
        <v>0.11302451441723289</v>
      </c>
    </row>
    <row r="20" spans="2:14">
      <c r="B20" s="125" t="s">
        <v>61</v>
      </c>
      <c r="C20" s="119"/>
      <c r="D20" s="119"/>
      <c r="E20" s="119"/>
      <c r="F20" s="119"/>
      <c r="G20" s="119"/>
      <c r="H20" s="120"/>
      <c r="I20" s="124"/>
      <c r="J20" s="119"/>
      <c r="K20" s="120">
        <v>3108.2808</v>
      </c>
      <c r="L20" s="119"/>
      <c r="M20" s="121">
        <v>0.72988224709709215</v>
      </c>
      <c r="N20" s="121">
        <v>0.11302451441723289</v>
      </c>
    </row>
    <row r="21" spans="2:14">
      <c r="B21" s="86" t="s">
        <v>652</v>
      </c>
      <c r="C21" s="83" t="s">
        <v>653</v>
      </c>
      <c r="D21" s="96" t="s">
        <v>27</v>
      </c>
      <c r="E21" s="83"/>
      <c r="F21" s="96" t="s">
        <v>643</v>
      </c>
      <c r="G21" s="96" t="s">
        <v>160</v>
      </c>
      <c r="H21" s="93">
        <v>341</v>
      </c>
      <c r="I21" s="95">
        <v>22204</v>
      </c>
      <c r="J21" s="83"/>
      <c r="K21" s="93">
        <v>319.18684999999999</v>
      </c>
      <c r="L21" s="94">
        <v>1.654535829919539E-4</v>
      </c>
      <c r="M21" s="94">
        <v>7.495101965106965E-2</v>
      </c>
      <c r="N21" s="94">
        <v>1.160639628492257E-2</v>
      </c>
    </row>
    <row r="22" spans="2:14">
      <c r="B22" s="86" t="s">
        <v>654</v>
      </c>
      <c r="C22" s="83" t="s">
        <v>655</v>
      </c>
      <c r="D22" s="96" t="s">
        <v>27</v>
      </c>
      <c r="E22" s="83"/>
      <c r="F22" s="96" t="s">
        <v>643</v>
      </c>
      <c r="G22" s="96" t="s">
        <v>160</v>
      </c>
      <c r="H22" s="93">
        <v>294</v>
      </c>
      <c r="I22" s="95">
        <v>19585</v>
      </c>
      <c r="J22" s="83"/>
      <c r="K22" s="93">
        <v>242.73382999999998</v>
      </c>
      <c r="L22" s="94">
        <v>2.7992428714519122E-4</v>
      </c>
      <c r="M22" s="94">
        <v>5.6998426038884116E-2</v>
      </c>
      <c r="N22" s="94">
        <v>8.8263818598323419E-3</v>
      </c>
    </row>
    <row r="23" spans="2:14">
      <c r="B23" s="86" t="s">
        <v>656</v>
      </c>
      <c r="C23" s="83" t="s">
        <v>657</v>
      </c>
      <c r="D23" s="96" t="s">
        <v>118</v>
      </c>
      <c r="E23" s="83"/>
      <c r="F23" s="96" t="s">
        <v>643</v>
      </c>
      <c r="G23" s="96" t="s">
        <v>158</v>
      </c>
      <c r="H23" s="93">
        <v>556</v>
      </c>
      <c r="I23" s="95">
        <v>9724</v>
      </c>
      <c r="J23" s="83"/>
      <c r="K23" s="93">
        <v>196.09535</v>
      </c>
      <c r="L23" s="94">
        <v>1.6287952247005037E-4</v>
      </c>
      <c r="M23" s="94">
        <v>4.6046841940178239E-2</v>
      </c>
      <c r="N23" s="94">
        <v>7.1304953250128922E-3</v>
      </c>
    </row>
    <row r="24" spans="2:14">
      <c r="B24" s="86" t="s">
        <v>658</v>
      </c>
      <c r="C24" s="83" t="s">
        <v>659</v>
      </c>
      <c r="D24" s="96" t="s">
        <v>118</v>
      </c>
      <c r="E24" s="83"/>
      <c r="F24" s="96" t="s">
        <v>643</v>
      </c>
      <c r="G24" s="96" t="s">
        <v>158</v>
      </c>
      <c r="H24" s="93">
        <v>567</v>
      </c>
      <c r="I24" s="95">
        <v>10381</v>
      </c>
      <c r="J24" s="83"/>
      <c r="K24" s="93">
        <v>213.48620000000003</v>
      </c>
      <c r="L24" s="94">
        <v>1.9398950711782401E-5</v>
      </c>
      <c r="M24" s="94">
        <v>5.0130537556394281E-2</v>
      </c>
      <c r="N24" s="94">
        <v>7.7628681712991528E-3</v>
      </c>
    </row>
    <row r="25" spans="2:14">
      <c r="B25" s="86" t="s">
        <v>660</v>
      </c>
      <c r="C25" s="83" t="s">
        <v>661</v>
      </c>
      <c r="D25" s="96" t="s">
        <v>118</v>
      </c>
      <c r="E25" s="83"/>
      <c r="F25" s="96" t="s">
        <v>643</v>
      </c>
      <c r="G25" s="96" t="s">
        <v>158</v>
      </c>
      <c r="H25" s="93">
        <v>371</v>
      </c>
      <c r="I25" s="95">
        <v>11020</v>
      </c>
      <c r="J25" s="83"/>
      <c r="K25" s="93">
        <v>148.28699</v>
      </c>
      <c r="L25" s="94">
        <v>8.8351956663627214E-6</v>
      </c>
      <c r="M25" s="94">
        <v>3.4820548219602308E-2</v>
      </c>
      <c r="N25" s="94">
        <v>5.3920691589843077E-3</v>
      </c>
    </row>
    <row r="26" spans="2:14">
      <c r="B26" s="86" t="s">
        <v>662</v>
      </c>
      <c r="C26" s="83" t="s">
        <v>663</v>
      </c>
      <c r="D26" s="96" t="s">
        <v>664</v>
      </c>
      <c r="E26" s="83"/>
      <c r="F26" s="96" t="s">
        <v>643</v>
      </c>
      <c r="G26" s="96" t="s">
        <v>158</v>
      </c>
      <c r="H26" s="93">
        <v>1084</v>
      </c>
      <c r="I26" s="95">
        <v>3605</v>
      </c>
      <c r="J26" s="83"/>
      <c r="K26" s="93">
        <v>141.73662999999999</v>
      </c>
      <c r="L26" s="94">
        <v>4.0519757545918942E-6</v>
      </c>
      <c r="M26" s="94">
        <v>3.3282401641566338E-2</v>
      </c>
      <c r="N26" s="94">
        <v>5.1538824230053498E-3</v>
      </c>
    </row>
    <row r="27" spans="2:14">
      <c r="B27" s="86" t="s">
        <v>665</v>
      </c>
      <c r="C27" s="83" t="s">
        <v>666</v>
      </c>
      <c r="D27" s="96" t="s">
        <v>118</v>
      </c>
      <c r="E27" s="83"/>
      <c r="F27" s="96" t="s">
        <v>643</v>
      </c>
      <c r="G27" s="96" t="s">
        <v>158</v>
      </c>
      <c r="H27" s="93">
        <v>1245.9999999999998</v>
      </c>
      <c r="I27" s="95">
        <v>6775</v>
      </c>
      <c r="J27" s="83"/>
      <c r="K27" s="93">
        <v>306.17864999999995</v>
      </c>
      <c r="L27" s="94">
        <v>2.8049045489406203E-5</v>
      </c>
      <c r="M27" s="94">
        <v>7.1896451914883003E-2</v>
      </c>
      <c r="N27" s="94">
        <v>1.1133387061160595E-2</v>
      </c>
    </row>
    <row r="28" spans="2:14">
      <c r="B28" s="86" t="s">
        <v>667</v>
      </c>
      <c r="C28" s="83" t="s">
        <v>668</v>
      </c>
      <c r="D28" s="96" t="s">
        <v>664</v>
      </c>
      <c r="E28" s="83"/>
      <c r="F28" s="96" t="s">
        <v>643</v>
      </c>
      <c r="G28" s="96" t="s">
        <v>158</v>
      </c>
      <c r="H28" s="93">
        <v>1543</v>
      </c>
      <c r="I28" s="95">
        <v>3330</v>
      </c>
      <c r="J28" s="83"/>
      <c r="K28" s="93">
        <v>186.36214999999999</v>
      </c>
      <c r="L28" s="94">
        <v>1.3703366015609652E-5</v>
      </c>
      <c r="M28" s="94">
        <v>4.3761305225655724E-2</v>
      </c>
      <c r="N28" s="94">
        <v>6.7765729240104435E-3</v>
      </c>
    </row>
    <row r="29" spans="2:14">
      <c r="B29" s="86" t="s">
        <v>669</v>
      </c>
      <c r="C29" s="83" t="s">
        <v>670</v>
      </c>
      <c r="D29" s="96" t="s">
        <v>664</v>
      </c>
      <c r="E29" s="83"/>
      <c r="F29" s="96" t="s">
        <v>643</v>
      </c>
      <c r="G29" s="96" t="s">
        <v>158</v>
      </c>
      <c r="H29" s="93">
        <v>4777</v>
      </c>
      <c r="I29" s="95">
        <v>7816</v>
      </c>
      <c r="J29" s="83"/>
      <c r="K29" s="93">
        <v>1354.21415</v>
      </c>
      <c r="L29" s="94">
        <v>1.7546371207863067E-5</v>
      </c>
      <c r="M29" s="94">
        <v>0.3179947149088585</v>
      </c>
      <c r="N29" s="94">
        <v>4.9242461209005245E-2</v>
      </c>
    </row>
    <row r="30" spans="2:14">
      <c r="B30" s="82"/>
      <c r="C30" s="83"/>
      <c r="D30" s="83"/>
      <c r="E30" s="83"/>
      <c r="F30" s="83"/>
      <c r="G30" s="83"/>
      <c r="H30" s="93"/>
      <c r="I30" s="95"/>
      <c r="J30" s="83"/>
      <c r="K30" s="83"/>
      <c r="L30" s="83"/>
      <c r="M30" s="94"/>
      <c r="N30" s="83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</row>
    <row r="33" spans="2:14">
      <c r="B33" s="98" t="s">
        <v>243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</row>
    <row r="34" spans="2:14">
      <c r="B34" s="98" t="s">
        <v>107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</row>
    <row r="35" spans="2:14">
      <c r="B35" s="98" t="s">
        <v>226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</row>
    <row r="36" spans="2:14">
      <c r="B36" s="98" t="s">
        <v>234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</row>
    <row r="37" spans="2:14">
      <c r="B37" s="98" t="s">
        <v>241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</row>
    <row r="38" spans="2:14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</row>
    <row r="39" spans="2:14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</row>
    <row r="40" spans="2:14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</row>
    <row r="41" spans="2:14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</row>
    <row r="42" spans="2:14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</row>
    <row r="43" spans="2:14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</row>
    <row r="44" spans="2:14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</row>
    <row r="45" spans="2:14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</row>
    <row r="46" spans="2:14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</row>
    <row r="47" spans="2:14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</row>
    <row r="48" spans="2:14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</row>
    <row r="49" spans="2:14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</row>
    <row r="50" spans="2:14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</row>
    <row r="51" spans="2:14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</row>
    <row r="52" spans="2:14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</row>
    <row r="53" spans="2:14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</row>
    <row r="54" spans="2:14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</row>
    <row r="55" spans="2:14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</row>
    <row r="56" spans="2:14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</row>
    <row r="57" spans="2:14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</row>
    <row r="58" spans="2:14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</row>
    <row r="59" spans="2:14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</row>
    <row r="60" spans="2:14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</row>
    <row r="61" spans="2:14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</row>
    <row r="62" spans="2:14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</row>
    <row r="63" spans="2:14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</row>
    <row r="64" spans="2:14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</row>
    <row r="65" spans="2:14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</row>
    <row r="66" spans="2:14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</row>
    <row r="67" spans="2:14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</row>
    <row r="68" spans="2:14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</row>
    <row r="69" spans="2:14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</row>
    <row r="70" spans="2:14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</row>
    <row r="71" spans="2:14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</row>
    <row r="72" spans="2:14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</row>
    <row r="73" spans="2:14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</row>
    <row r="74" spans="2:14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</row>
    <row r="75" spans="2:14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</row>
    <row r="76" spans="2:14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</row>
    <row r="77" spans="2:14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</row>
    <row r="78" spans="2:14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</row>
    <row r="79" spans="2:14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</row>
    <row r="80" spans="2:14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</row>
    <row r="81" spans="2:14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</row>
    <row r="82" spans="2:14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</row>
    <row r="83" spans="2:14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</row>
    <row r="84" spans="2:14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</row>
    <row r="85" spans="2:14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</row>
    <row r="86" spans="2:14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</row>
    <row r="87" spans="2:14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</row>
    <row r="88" spans="2:14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</row>
    <row r="89" spans="2:14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</row>
    <row r="90" spans="2:14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</row>
    <row r="91" spans="2:14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</row>
    <row r="92" spans="2:14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</row>
    <row r="93" spans="2:14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</row>
    <row r="94" spans="2:14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</row>
    <row r="95" spans="2:14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</row>
    <row r="96" spans="2:14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</row>
    <row r="97" spans="2:14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</row>
    <row r="98" spans="2:14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</row>
    <row r="99" spans="2:14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</row>
    <row r="100" spans="2:14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</row>
    <row r="101" spans="2:14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</row>
    <row r="102" spans="2:14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</row>
    <row r="103" spans="2:14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</row>
    <row r="104" spans="2:14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</row>
    <row r="105" spans="2:14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</row>
    <row r="106" spans="2:14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</row>
    <row r="107" spans="2:14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</row>
    <row r="108" spans="2:14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</row>
    <row r="109" spans="2:14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</row>
    <row r="110" spans="2:14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</row>
    <row r="111" spans="2:14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</row>
    <row r="112" spans="2:14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</row>
    <row r="113" spans="2:14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</row>
    <row r="114" spans="2:14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</row>
    <row r="115" spans="2:14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</row>
    <row r="116" spans="2:14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</row>
    <row r="117" spans="2:14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</row>
    <row r="118" spans="2:14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</row>
    <row r="119" spans="2:14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</row>
    <row r="120" spans="2:14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</row>
    <row r="121" spans="2:14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</row>
    <row r="122" spans="2:14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</row>
    <row r="123" spans="2:14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</row>
    <row r="124" spans="2:14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</row>
    <row r="125" spans="2:14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</row>
    <row r="126" spans="2:14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</row>
    <row r="127" spans="2:14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</row>
    <row r="128" spans="2:14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</row>
    <row r="129" spans="2:14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</row>
    <row r="130" spans="2:14">
      <c r="D130" s="1"/>
      <c r="E130" s="1"/>
      <c r="F130" s="1"/>
      <c r="G130" s="1"/>
    </row>
    <row r="131" spans="2:14">
      <c r="D131" s="1"/>
      <c r="E131" s="1"/>
      <c r="F131" s="1"/>
      <c r="G131" s="1"/>
    </row>
    <row r="132" spans="2:14">
      <c r="D132" s="1"/>
      <c r="E132" s="1"/>
      <c r="F132" s="1"/>
      <c r="G132" s="1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32 B34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19.285156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174</v>
      </c>
      <c r="C1" s="77" t="s" vm="1">
        <v>244</v>
      </c>
    </row>
    <row r="2" spans="2:65">
      <c r="B2" s="57" t="s">
        <v>173</v>
      </c>
      <c r="C2" s="77" t="s">
        <v>245</v>
      </c>
    </row>
    <row r="3" spans="2:65">
      <c r="B3" s="57" t="s">
        <v>175</v>
      </c>
      <c r="C3" s="77" t="s">
        <v>246</v>
      </c>
    </row>
    <row r="4" spans="2:65">
      <c r="B4" s="57" t="s">
        <v>176</v>
      </c>
      <c r="C4" s="77">
        <v>8659</v>
      </c>
    </row>
    <row r="6" spans="2:65" ht="26.25" customHeight="1">
      <c r="B6" s="153" t="s">
        <v>204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5" ht="26.25" customHeight="1">
      <c r="B7" s="153" t="s">
        <v>86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M7" s="3"/>
    </row>
    <row r="8" spans="2:65" s="3" customFormat="1" ht="78.75">
      <c r="B8" s="23" t="s">
        <v>110</v>
      </c>
      <c r="C8" s="31" t="s">
        <v>42</v>
      </c>
      <c r="D8" s="31" t="s">
        <v>114</v>
      </c>
      <c r="E8" s="31" t="s">
        <v>112</v>
      </c>
      <c r="F8" s="31" t="s">
        <v>58</v>
      </c>
      <c r="G8" s="31" t="s">
        <v>15</v>
      </c>
      <c r="H8" s="31" t="s">
        <v>59</v>
      </c>
      <c r="I8" s="31" t="s">
        <v>96</v>
      </c>
      <c r="J8" s="31" t="s">
        <v>228</v>
      </c>
      <c r="K8" s="31" t="s">
        <v>227</v>
      </c>
      <c r="L8" s="31" t="s">
        <v>57</v>
      </c>
      <c r="M8" s="31" t="s">
        <v>54</v>
      </c>
      <c r="N8" s="31" t="s">
        <v>177</v>
      </c>
      <c r="O8" s="21" t="s">
        <v>179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235</v>
      </c>
      <c r="K9" s="33"/>
      <c r="L9" s="33" t="s">
        <v>231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8" t="s">
        <v>29</v>
      </c>
      <c r="C11" s="119"/>
      <c r="D11" s="119"/>
      <c r="E11" s="119"/>
      <c r="F11" s="119"/>
      <c r="G11" s="119"/>
      <c r="H11" s="119"/>
      <c r="I11" s="119"/>
      <c r="J11" s="120"/>
      <c r="K11" s="124"/>
      <c r="L11" s="120">
        <v>835.14431000000002</v>
      </c>
      <c r="M11" s="119"/>
      <c r="N11" s="121">
        <v>1</v>
      </c>
      <c r="O11" s="121">
        <v>3.0367841961403561E-2</v>
      </c>
      <c r="P11" s="5"/>
      <c r="BG11" s="1"/>
      <c r="BH11" s="3"/>
      <c r="BI11" s="1"/>
      <c r="BM11" s="1"/>
    </row>
    <row r="12" spans="2:65" s="4" customFormat="1" ht="18" customHeight="1">
      <c r="B12" s="122" t="s">
        <v>224</v>
      </c>
      <c r="C12" s="119"/>
      <c r="D12" s="119"/>
      <c r="E12" s="119"/>
      <c r="F12" s="119"/>
      <c r="G12" s="119"/>
      <c r="H12" s="119"/>
      <c r="I12" s="119"/>
      <c r="J12" s="120"/>
      <c r="K12" s="124"/>
      <c r="L12" s="120">
        <v>835.14431000000002</v>
      </c>
      <c r="M12" s="119"/>
      <c r="N12" s="121">
        <v>1</v>
      </c>
      <c r="O12" s="121">
        <v>3.0367841961403561E-2</v>
      </c>
      <c r="P12" s="5"/>
      <c r="BG12" s="1"/>
      <c r="BH12" s="3"/>
      <c r="BI12" s="1"/>
      <c r="BM12" s="1"/>
    </row>
    <row r="13" spans="2:65">
      <c r="B13" s="125" t="s">
        <v>47</v>
      </c>
      <c r="C13" s="119"/>
      <c r="D13" s="119"/>
      <c r="E13" s="119"/>
      <c r="F13" s="119"/>
      <c r="G13" s="119"/>
      <c r="H13" s="119"/>
      <c r="I13" s="119"/>
      <c r="J13" s="120"/>
      <c r="K13" s="124"/>
      <c r="L13" s="120">
        <v>835.14431000000002</v>
      </c>
      <c r="M13" s="119"/>
      <c r="N13" s="121">
        <v>1</v>
      </c>
      <c r="O13" s="121">
        <v>3.0367841961403561E-2</v>
      </c>
      <c r="BH13" s="3"/>
    </row>
    <row r="14" spans="2:65" ht="20.25">
      <c r="B14" s="86" t="s">
        <v>671</v>
      </c>
      <c r="C14" s="83" t="s">
        <v>672</v>
      </c>
      <c r="D14" s="96" t="s">
        <v>27</v>
      </c>
      <c r="E14" s="83"/>
      <c r="F14" s="96" t="s">
        <v>643</v>
      </c>
      <c r="G14" s="83" t="s">
        <v>673</v>
      </c>
      <c r="H14" s="83" t="s">
        <v>674</v>
      </c>
      <c r="I14" s="96" t="s">
        <v>158</v>
      </c>
      <c r="J14" s="93">
        <v>923</v>
      </c>
      <c r="K14" s="95">
        <v>10948</v>
      </c>
      <c r="L14" s="93">
        <v>366.50848999999999</v>
      </c>
      <c r="M14" s="94">
        <v>1.464189652832774E-4</v>
      </c>
      <c r="N14" s="94">
        <v>0.43885647739131456</v>
      </c>
      <c r="O14" s="94">
        <v>1.3327124149157715E-2</v>
      </c>
      <c r="BH14" s="4"/>
    </row>
    <row r="15" spans="2:65">
      <c r="B15" s="86" t="s">
        <v>675</v>
      </c>
      <c r="C15" s="83" t="s">
        <v>676</v>
      </c>
      <c r="D15" s="96" t="s">
        <v>27</v>
      </c>
      <c r="E15" s="83"/>
      <c r="F15" s="96" t="s">
        <v>643</v>
      </c>
      <c r="G15" s="83" t="s">
        <v>677</v>
      </c>
      <c r="H15" s="83" t="s">
        <v>674</v>
      </c>
      <c r="I15" s="96" t="s">
        <v>158</v>
      </c>
      <c r="J15" s="93">
        <v>430</v>
      </c>
      <c r="K15" s="95">
        <v>30048.27</v>
      </c>
      <c r="L15" s="93">
        <v>468.63582000000002</v>
      </c>
      <c r="M15" s="94">
        <v>2.9193266864601736E-5</v>
      </c>
      <c r="N15" s="94">
        <v>0.5611435226086855</v>
      </c>
      <c r="O15" s="94">
        <v>1.7040717812245844E-2</v>
      </c>
    </row>
    <row r="16" spans="2:65">
      <c r="B16" s="82"/>
      <c r="C16" s="83"/>
      <c r="D16" s="83"/>
      <c r="E16" s="83"/>
      <c r="F16" s="83"/>
      <c r="G16" s="83"/>
      <c r="H16" s="83"/>
      <c r="I16" s="83"/>
      <c r="J16" s="93"/>
      <c r="K16" s="95"/>
      <c r="L16" s="83"/>
      <c r="M16" s="83"/>
      <c r="N16" s="94"/>
      <c r="O16" s="83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98" t="s">
        <v>243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98" t="s">
        <v>107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226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234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5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5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E47DC2B-0E69-46FE-9419-FC34ADA39F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2018-11-26T11:25:37Z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